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mc:AlternateContent xmlns:mc="http://schemas.openxmlformats.org/markup-compatibility/2006">
    <mc:Choice Requires="x15">
      <x15ac:absPath xmlns:x15ac="http://schemas.microsoft.com/office/spreadsheetml/2010/11/ac" url="https://iit0-my.sharepoint.com/personal/bkuchibatla_hawk_iit_edu/Documents/"/>
    </mc:Choice>
  </mc:AlternateContent>
  <xr:revisionPtr revIDLastSave="0" documentId="8_{07127A03-5334-4B4E-959D-C1B06C45610F}" xr6:coauthVersionLast="47" xr6:coauthVersionMax="47" xr10:uidLastSave="{00000000-0000-0000-0000-000000000000}"/>
  <bookViews>
    <workbookView xWindow="0" yWindow="660" windowWidth="28800" windowHeight="17980" xr2:uid="{6CCCEBB2-FEE3-234B-83B0-124F1A1FDD3C}"/>
  </bookViews>
  <sheets>
    <sheet name="EDA" sheetId="8" r:id="rId1"/>
    <sheet name="Dropout KPIs" sheetId="5" r:id="rId2"/>
    <sheet name="Dropout Early KPIs" sheetId="9" r:id="rId3"/>
    <sheet name="Dropout KPI comparison" sheetId="14" r:id="rId4"/>
    <sheet name="At risk Early KPIs" sheetId="13" r:id="rId5"/>
    <sheet name="At-risk KPI comparison" sheetId="15" r:id="rId6"/>
    <sheet name="rough" sheetId="4" r:id="rId7"/>
  </sheets>
  <calcPr calcId="191028"/>
  <pivotCaches>
    <pivotCache cacheId="7115" r:id="rId8"/>
    <pivotCache cacheId="7116" r:id="rId9"/>
    <pivotCache cacheId="7117" r:id="rId10"/>
    <pivotCache cacheId="7118" r:id="rId11"/>
    <pivotCache cacheId="7119" r:id="rId12"/>
    <pivotCache cacheId="712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9" l="1"/>
  <c r="CJ5" i="9"/>
  <c r="BL32" i="9"/>
  <c r="BK35" i="9" s="1"/>
  <c r="BK33" i="9"/>
  <c r="BL31" i="9"/>
  <c r="CD17" i="9"/>
  <c r="CE17" i="9"/>
  <c r="CF17" i="9"/>
  <c r="CG17" i="9"/>
  <c r="CD18" i="9"/>
  <c r="CE18" i="9"/>
  <c r="CF18" i="9"/>
  <c r="CG18" i="9"/>
  <c r="CD19" i="9"/>
  <c r="CE19" i="9"/>
  <c r="CF19" i="9"/>
  <c r="CG19" i="9"/>
  <c r="CD20" i="9"/>
  <c r="CE20" i="9"/>
  <c r="CF20" i="9"/>
  <c r="CG20" i="9"/>
  <c r="CD21" i="9"/>
  <c r="CE21" i="9"/>
  <c r="CF21" i="9"/>
  <c r="CG21" i="9"/>
  <c r="CD22" i="9"/>
  <c r="CE22" i="9"/>
  <c r="CF22" i="9"/>
  <c r="CG22" i="9"/>
  <c r="CD23" i="9"/>
  <c r="CE23" i="9"/>
  <c r="CF23" i="9"/>
  <c r="CG23" i="9"/>
  <c r="CD24" i="9"/>
  <c r="CE24" i="9"/>
  <c r="CF24" i="9"/>
  <c r="CG24" i="9"/>
  <c r="CD25" i="9"/>
  <c r="CE25" i="9"/>
  <c r="CF25" i="9"/>
  <c r="CG25" i="9"/>
  <c r="CD26" i="9"/>
  <c r="CE26" i="9"/>
  <c r="CF26" i="9"/>
  <c r="CG26" i="9"/>
  <c r="CC18" i="9"/>
  <c r="CC19" i="9"/>
  <c r="CC20" i="9"/>
  <c r="CC21" i="9"/>
  <c r="CC22" i="9"/>
  <c r="CC23" i="9"/>
  <c r="CC24" i="9"/>
  <c r="CC25" i="9"/>
  <c r="CC26" i="9"/>
  <c r="CC17" i="9"/>
  <c r="BU23" i="9"/>
  <c r="BV17" i="9"/>
  <c r="BW17" i="9"/>
  <c r="BX17" i="9"/>
  <c r="BY17" i="9"/>
  <c r="BV18" i="9"/>
  <c r="BW18" i="9"/>
  <c r="BX18" i="9"/>
  <c r="BY18" i="9"/>
  <c r="BV19" i="9"/>
  <c r="BW19" i="9"/>
  <c r="BX19" i="9"/>
  <c r="BY19" i="9"/>
  <c r="BV20" i="9"/>
  <c r="BW20" i="9"/>
  <c r="BX20" i="9"/>
  <c r="BY20" i="9"/>
  <c r="BV21" i="9"/>
  <c r="BW21" i="9"/>
  <c r="BX21" i="9"/>
  <c r="BY21" i="9"/>
  <c r="BV22" i="9"/>
  <c r="BW22" i="9"/>
  <c r="BX22" i="9"/>
  <c r="BY22" i="9"/>
  <c r="BV23" i="9"/>
  <c r="BW23" i="9"/>
  <c r="BX23" i="9"/>
  <c r="BY23" i="9"/>
  <c r="BV24" i="9"/>
  <c r="BW24" i="9"/>
  <c r="BX24" i="9"/>
  <c r="BY24" i="9"/>
  <c r="BV25" i="9"/>
  <c r="BW25" i="9"/>
  <c r="BX25" i="9"/>
  <c r="BY25" i="9"/>
  <c r="BV26" i="9"/>
  <c r="BW26" i="9"/>
  <c r="BX26" i="9"/>
  <c r="BY26" i="9"/>
  <c r="BU18" i="9"/>
  <c r="BU19" i="9"/>
  <c r="BU20" i="9"/>
  <c r="BU21" i="9"/>
  <c r="BU22" i="9"/>
  <c r="BU24" i="9"/>
  <c r="BU25" i="9"/>
  <c r="BU26" i="9"/>
  <c r="BU17" i="9"/>
  <c r="CD3" i="9"/>
  <c r="CC3" i="9"/>
  <c r="CE3" i="9"/>
  <c r="CF3" i="9"/>
  <c r="CG3" i="9"/>
  <c r="CD4" i="9"/>
  <c r="CE4" i="9"/>
  <c r="CF4" i="9"/>
  <c r="CG4" i="9"/>
  <c r="CD5" i="9"/>
  <c r="CE5" i="9"/>
  <c r="CF5" i="9"/>
  <c r="CG5" i="9"/>
  <c r="CD6" i="9"/>
  <c r="CE6" i="9"/>
  <c r="CF6" i="9"/>
  <c r="CG6" i="9"/>
  <c r="CD7" i="9"/>
  <c r="CE7" i="9"/>
  <c r="CF7" i="9"/>
  <c r="CG7" i="9"/>
  <c r="CD8" i="9"/>
  <c r="CE8" i="9"/>
  <c r="CF8" i="9"/>
  <c r="CG8" i="9"/>
  <c r="CD9" i="9"/>
  <c r="CE9" i="9"/>
  <c r="CF9" i="9"/>
  <c r="CG9" i="9"/>
  <c r="CD10" i="9"/>
  <c r="CE10" i="9"/>
  <c r="CF10" i="9"/>
  <c r="CG10" i="9"/>
  <c r="CD11" i="9"/>
  <c r="CE11" i="9"/>
  <c r="CF11" i="9"/>
  <c r="CG11" i="9"/>
  <c r="CD12" i="9"/>
  <c r="CE12" i="9"/>
  <c r="CF12" i="9"/>
  <c r="CG12" i="9"/>
  <c r="CC4" i="9"/>
  <c r="CC5" i="9"/>
  <c r="CC6" i="9"/>
  <c r="CC7" i="9"/>
  <c r="CC8" i="9"/>
  <c r="CC9" i="9"/>
  <c r="CC10" i="9"/>
  <c r="CC11" i="9"/>
  <c r="CC12" i="9"/>
  <c r="V11" i="4"/>
  <c r="V12" i="4"/>
  <c r="V10" i="4"/>
  <c r="V9" i="4"/>
  <c r="W7" i="4"/>
  <c r="V7" i="4"/>
  <c r="X7" i="4"/>
  <c r="B72" i="4"/>
  <c r="B71" i="4"/>
  <c r="AH92" i="5"/>
  <c r="AG92" i="5"/>
  <c r="AF92" i="5"/>
  <c r="AE92" i="5"/>
  <c r="AD92" i="5"/>
  <c r="AH91" i="5"/>
  <c r="AG91" i="5"/>
  <c r="AF91" i="5"/>
  <c r="AE91" i="5"/>
  <c r="AD91" i="5"/>
  <c r="AH90" i="5"/>
  <c r="AG90" i="5"/>
  <c r="AF90" i="5"/>
  <c r="AE90" i="5"/>
  <c r="AD90" i="5"/>
  <c r="AH89" i="5"/>
  <c r="AG89" i="5"/>
  <c r="AF89" i="5"/>
  <c r="AE89" i="5"/>
  <c r="AD89" i="5"/>
  <c r="AH88" i="5"/>
  <c r="AG88" i="5"/>
  <c r="AF88" i="5"/>
  <c r="AE88" i="5"/>
  <c r="AD88" i="5"/>
  <c r="AH87" i="5"/>
  <c r="AG87" i="5"/>
  <c r="AF87" i="5"/>
  <c r="AE87" i="5"/>
  <c r="AD87" i="5"/>
  <c r="AH86" i="5"/>
  <c r="AG86" i="5"/>
  <c r="AF86" i="5"/>
  <c r="AE86" i="5"/>
  <c r="AD86" i="5"/>
  <c r="AH85" i="5"/>
  <c r="AG85" i="5"/>
  <c r="AF85" i="5"/>
  <c r="AE85" i="5"/>
  <c r="AD85" i="5"/>
  <c r="AH84" i="5"/>
  <c r="AG84" i="5"/>
  <c r="AF84" i="5"/>
  <c r="AE84" i="5"/>
  <c r="AD84" i="5"/>
  <c r="AH83" i="5"/>
  <c r="AG83" i="5"/>
  <c r="AF83" i="5"/>
  <c r="AE83" i="5"/>
  <c r="AD83" i="5"/>
  <c r="AH82" i="5"/>
  <c r="AG82" i="5"/>
  <c r="AF82" i="5"/>
  <c r="AE82" i="5"/>
  <c r="AD82" i="5"/>
  <c r="AH81" i="5"/>
  <c r="AG81" i="5"/>
  <c r="AF81" i="5"/>
  <c r="AE81" i="5"/>
  <c r="AD81" i="5"/>
  <c r="AH80" i="5"/>
  <c r="AG80" i="5"/>
  <c r="AF80" i="5"/>
  <c r="AE80" i="5"/>
  <c r="AD80" i="5"/>
  <c r="AH79" i="5"/>
  <c r="AG79" i="5"/>
  <c r="AF79" i="5"/>
  <c r="AE79" i="5"/>
  <c r="AD79" i="5"/>
  <c r="AH78" i="5"/>
  <c r="AG78" i="5"/>
  <c r="AF78" i="5"/>
  <c r="AE78" i="5"/>
  <c r="AD78" i="5"/>
  <c r="AH77" i="5"/>
  <c r="AG77" i="5"/>
  <c r="AF77" i="5"/>
  <c r="AE77" i="5"/>
  <c r="AD77" i="5"/>
  <c r="AH76" i="5"/>
  <c r="AG76" i="5"/>
  <c r="AF76" i="5"/>
  <c r="AE76" i="5"/>
  <c r="AD76" i="5"/>
  <c r="AH75" i="5"/>
  <c r="AG75" i="5"/>
  <c r="AF75" i="5"/>
  <c r="AE75" i="5"/>
  <c r="AD75" i="5"/>
  <c r="AH74" i="5"/>
  <c r="AG74" i="5"/>
  <c r="AF74" i="5"/>
  <c r="AE74" i="5"/>
  <c r="AD74" i="5"/>
  <c r="AH73" i="5"/>
  <c r="AG73" i="5"/>
  <c r="AF73" i="5"/>
  <c r="AE73" i="5"/>
  <c r="AD73" i="5"/>
  <c r="AH66" i="5"/>
  <c r="AG66" i="5"/>
  <c r="AF66" i="5"/>
  <c r="AE66" i="5"/>
  <c r="AD66" i="5"/>
  <c r="AH65" i="5"/>
  <c r="AG65" i="5"/>
  <c r="AF65" i="5"/>
  <c r="AE65" i="5"/>
  <c r="AD65" i="5"/>
  <c r="AH64" i="5"/>
  <c r="AG64" i="5"/>
  <c r="AF64" i="5"/>
  <c r="AE64" i="5"/>
  <c r="AD64" i="5"/>
  <c r="AH63" i="5"/>
  <c r="AG63" i="5"/>
  <c r="AF63" i="5"/>
  <c r="AE63" i="5"/>
  <c r="AD63" i="5"/>
  <c r="AH62" i="5"/>
  <c r="AG62" i="5"/>
  <c r="AF62" i="5"/>
  <c r="AE62" i="5"/>
  <c r="AD62" i="5"/>
  <c r="AH61" i="5"/>
  <c r="AG61" i="5"/>
  <c r="AF61" i="5"/>
  <c r="AE61" i="5"/>
  <c r="AD61" i="5"/>
  <c r="AH60" i="5"/>
  <c r="AG60" i="5"/>
  <c r="AF60" i="5"/>
  <c r="AE60" i="5"/>
  <c r="AD60" i="5"/>
  <c r="AH59" i="5"/>
  <c r="AG59" i="5"/>
  <c r="AF59" i="5"/>
  <c r="AE59" i="5"/>
  <c r="AD59" i="5"/>
  <c r="CG6" i="5"/>
  <c r="CH6" i="5"/>
  <c r="CI6" i="5"/>
  <c r="CJ6" i="5"/>
  <c r="CK6" i="5"/>
  <c r="CG7" i="5"/>
  <c r="CH7" i="5"/>
  <c r="CI7" i="5"/>
  <c r="CJ7" i="5"/>
  <c r="CK7" i="5"/>
  <c r="CG8" i="5"/>
  <c r="CH8" i="5"/>
  <c r="CI8" i="5"/>
  <c r="CJ8" i="5"/>
  <c r="CK8" i="5"/>
  <c r="CG9" i="5"/>
  <c r="CH9" i="5"/>
  <c r="CI9" i="5"/>
  <c r="CJ9" i="5"/>
  <c r="CK9" i="5"/>
  <c r="CG10" i="5"/>
  <c r="CH10" i="5"/>
  <c r="CI10" i="5"/>
  <c r="CJ10" i="5"/>
  <c r="CK10" i="5"/>
  <c r="CG11" i="5"/>
  <c r="CH11" i="5"/>
  <c r="CI11" i="5"/>
  <c r="CJ11" i="5"/>
  <c r="CK11" i="5"/>
  <c r="CG12" i="5"/>
  <c r="CH12" i="5"/>
  <c r="CI12" i="5"/>
  <c r="CJ12" i="5"/>
  <c r="CK12" i="5"/>
  <c r="CG13" i="5"/>
  <c r="CH13" i="5"/>
  <c r="CI13" i="5"/>
  <c r="CJ13" i="5"/>
  <c r="CK13" i="5"/>
  <c r="CG14" i="5"/>
  <c r="CH14" i="5"/>
  <c r="CI14" i="5"/>
  <c r="CJ14" i="5"/>
  <c r="CK14" i="5"/>
  <c r="CG15" i="5"/>
  <c r="CH15" i="5"/>
  <c r="CI15" i="5"/>
  <c r="CJ15" i="5"/>
  <c r="CK15" i="5"/>
  <c r="CG16" i="5"/>
  <c r="CH16" i="5"/>
  <c r="CI16" i="5"/>
  <c r="CJ16" i="5"/>
  <c r="CK16" i="5"/>
  <c r="CG17" i="5"/>
  <c r="CH17" i="5"/>
  <c r="CI17" i="5"/>
  <c r="CJ17" i="5"/>
  <c r="CK17" i="5"/>
  <c r="CG18" i="5"/>
  <c r="CH18" i="5"/>
  <c r="CI18" i="5"/>
  <c r="CJ18" i="5"/>
  <c r="CK18" i="5"/>
  <c r="CG19" i="5"/>
  <c r="CH19" i="5"/>
  <c r="CI19" i="5"/>
  <c r="CJ19" i="5"/>
  <c r="CK19" i="5"/>
  <c r="CG20" i="5"/>
  <c r="CH20" i="5"/>
  <c r="CI20" i="5"/>
  <c r="CJ20" i="5"/>
  <c r="CK20" i="5"/>
  <c r="CG21" i="5"/>
  <c r="CH21" i="5"/>
  <c r="CI21" i="5"/>
  <c r="CJ21" i="5"/>
  <c r="CK21" i="5"/>
  <c r="CG22" i="5"/>
  <c r="CH22" i="5"/>
  <c r="CI22" i="5"/>
  <c r="CJ22" i="5"/>
  <c r="CK22" i="5"/>
  <c r="CG23" i="5"/>
  <c r="CH23" i="5"/>
  <c r="CI23" i="5"/>
  <c r="CJ23" i="5"/>
  <c r="CK23" i="5"/>
  <c r="CG24" i="5"/>
  <c r="CH24" i="5"/>
  <c r="CI24" i="5"/>
  <c r="CJ24" i="5"/>
  <c r="CK24" i="5"/>
  <c r="CG25" i="5"/>
  <c r="CH25" i="5"/>
  <c r="CI25" i="5"/>
  <c r="CJ25" i="5"/>
  <c r="CK25" i="5"/>
  <c r="CG26" i="5"/>
  <c r="CH26" i="5"/>
  <c r="CI26" i="5"/>
  <c r="CJ26" i="5"/>
  <c r="CK26" i="5"/>
  <c r="CG27" i="5"/>
  <c r="CH27" i="5"/>
  <c r="CI27" i="5"/>
  <c r="CJ27" i="5"/>
  <c r="CK27" i="5"/>
  <c r="CG28" i="5"/>
  <c r="CH28" i="5"/>
  <c r="CI28" i="5"/>
  <c r="CJ28" i="5"/>
  <c r="CK28" i="5"/>
  <c r="CG29" i="5"/>
  <c r="CH29" i="5"/>
  <c r="CI29" i="5"/>
  <c r="CJ29" i="5"/>
  <c r="CK29" i="5"/>
  <c r="CG30" i="5"/>
  <c r="CH30" i="5"/>
  <c r="CI30" i="5"/>
  <c r="CJ30" i="5"/>
  <c r="CK30" i="5"/>
  <c r="CG31" i="5"/>
  <c r="CH31" i="5"/>
  <c r="CI31" i="5"/>
  <c r="CJ31" i="5"/>
  <c r="CK31" i="5"/>
  <c r="CG32" i="5"/>
  <c r="CH32" i="5"/>
  <c r="CI32" i="5"/>
  <c r="CJ32" i="5"/>
  <c r="CK32" i="5"/>
  <c r="CG33" i="5"/>
  <c r="CH33" i="5"/>
  <c r="CI33" i="5"/>
  <c r="CJ33" i="5"/>
  <c r="CK33" i="5"/>
  <c r="CG34" i="5"/>
  <c r="CH34" i="5"/>
  <c r="CI34" i="5"/>
  <c r="CJ34" i="5"/>
  <c r="CK34" i="5"/>
  <c r="CG35" i="5"/>
  <c r="CH35" i="5"/>
  <c r="CI35" i="5"/>
  <c r="CJ35" i="5"/>
  <c r="CK35" i="5"/>
  <c r="CG36" i="5"/>
  <c r="CH36" i="5"/>
  <c r="CI36" i="5"/>
  <c r="CJ36" i="5"/>
  <c r="CK36" i="5"/>
  <c r="CG37" i="5"/>
  <c r="CH37" i="5"/>
  <c r="CI37" i="5"/>
  <c r="CJ37" i="5"/>
  <c r="CK37" i="5"/>
  <c r="CG38" i="5"/>
  <c r="CH38" i="5"/>
  <c r="CI38" i="5"/>
  <c r="CJ38" i="5"/>
  <c r="CK38" i="5"/>
  <c r="CG39" i="5"/>
  <c r="CH39" i="5"/>
  <c r="CI39" i="5"/>
  <c r="CJ39" i="5"/>
  <c r="CK39" i="5"/>
  <c r="CG40" i="5"/>
  <c r="CH40" i="5"/>
  <c r="CI40" i="5"/>
  <c r="CJ40" i="5"/>
  <c r="CK40" i="5"/>
  <c r="CG41" i="5"/>
  <c r="CH41" i="5"/>
  <c r="CI41" i="5"/>
  <c r="CJ41" i="5"/>
  <c r="CK41" i="5"/>
  <c r="CG42" i="5"/>
  <c r="CH42" i="5"/>
  <c r="CI42" i="5"/>
  <c r="CJ42" i="5"/>
  <c r="CK42" i="5"/>
  <c r="CG43" i="5"/>
  <c r="CH43" i="5"/>
  <c r="CI43" i="5"/>
  <c r="CJ43" i="5"/>
  <c r="CK43" i="5"/>
  <c r="CG44" i="5"/>
  <c r="CH44" i="5"/>
  <c r="CI44" i="5"/>
  <c r="CJ44" i="5"/>
  <c r="CK44" i="5"/>
  <c r="CG45" i="5"/>
  <c r="CH45" i="5"/>
  <c r="CI45" i="5"/>
  <c r="CJ45" i="5"/>
  <c r="CK45" i="5"/>
  <c r="CG46" i="5"/>
  <c r="CH46" i="5"/>
  <c r="CI46" i="5"/>
  <c r="CJ46" i="5"/>
  <c r="CK46" i="5"/>
  <c r="CG47" i="5"/>
  <c r="CH47" i="5"/>
  <c r="CI47" i="5"/>
  <c r="CJ47" i="5"/>
  <c r="CK47" i="5"/>
  <c r="CG48" i="5"/>
  <c r="CH48" i="5"/>
  <c r="CI48" i="5"/>
  <c r="CJ48" i="5"/>
  <c r="CK48" i="5"/>
  <c r="CG49" i="5"/>
  <c r="CH49" i="5"/>
  <c r="CI49" i="5"/>
  <c r="CJ49" i="5"/>
  <c r="CK49" i="5"/>
  <c r="CG50" i="5"/>
  <c r="CH50" i="5"/>
  <c r="CI50" i="5"/>
  <c r="CJ50" i="5"/>
  <c r="CK50" i="5"/>
  <c r="CG51" i="5"/>
  <c r="CH51" i="5"/>
  <c r="CI51" i="5"/>
  <c r="CJ51" i="5"/>
  <c r="CK51" i="5"/>
  <c r="CG52" i="5"/>
  <c r="CH52" i="5"/>
  <c r="CI52" i="5"/>
  <c r="CJ52" i="5"/>
  <c r="CK52" i="5"/>
  <c r="CG53" i="5"/>
  <c r="CH53" i="5"/>
  <c r="CI53" i="5"/>
  <c r="CJ53" i="5"/>
  <c r="CK53" i="5"/>
  <c r="CG54" i="5"/>
  <c r="CH54" i="5"/>
  <c r="CI54" i="5"/>
  <c r="CJ54" i="5"/>
  <c r="CK54" i="5"/>
  <c r="CG55" i="5"/>
  <c r="CH55" i="5"/>
  <c r="CI55" i="5"/>
  <c r="CJ55" i="5"/>
  <c r="CK55" i="5"/>
  <c r="CG56" i="5"/>
  <c r="CH56" i="5"/>
  <c r="CI56" i="5"/>
  <c r="CJ56" i="5"/>
  <c r="CK56" i="5"/>
  <c r="CG57" i="5"/>
  <c r="CH57" i="5"/>
  <c r="CI57" i="5"/>
  <c r="CJ57" i="5"/>
  <c r="CK57" i="5"/>
  <c r="CG58" i="5"/>
  <c r="CH58" i="5"/>
  <c r="CI58" i="5"/>
  <c r="CJ58" i="5"/>
  <c r="CK58" i="5"/>
  <c r="CG59" i="5"/>
  <c r="CH59" i="5"/>
  <c r="CI59" i="5"/>
  <c r="CJ59" i="5"/>
  <c r="CK59" i="5"/>
  <c r="CG60" i="5"/>
  <c r="CH60" i="5"/>
  <c r="CI60" i="5"/>
  <c r="CJ60" i="5"/>
  <c r="CK60" i="5"/>
  <c r="CG61" i="5"/>
  <c r="CH61" i="5"/>
  <c r="CI61" i="5"/>
  <c r="CJ61" i="5"/>
  <c r="CK61" i="5"/>
  <c r="CG62" i="5"/>
  <c r="CH62" i="5"/>
  <c r="CI62" i="5"/>
  <c r="CJ62" i="5"/>
  <c r="CK62" i="5"/>
  <c r="CG63" i="5"/>
  <c r="CH63" i="5"/>
  <c r="CI63" i="5"/>
  <c r="CJ63" i="5"/>
  <c r="CK63" i="5"/>
  <c r="CG64" i="5"/>
  <c r="CH64" i="5"/>
  <c r="CI64" i="5"/>
  <c r="CJ64" i="5"/>
  <c r="CK64" i="5"/>
  <c r="CG65" i="5"/>
  <c r="CH65" i="5"/>
  <c r="CI65" i="5"/>
  <c r="CJ65" i="5"/>
  <c r="CK65" i="5"/>
  <c r="CG66" i="5"/>
  <c r="CH66" i="5"/>
  <c r="CI66" i="5"/>
  <c r="CJ66" i="5"/>
  <c r="CK66" i="5"/>
  <c r="CG67" i="5"/>
  <c r="CH67" i="5"/>
  <c r="CI67" i="5"/>
  <c r="CJ67" i="5"/>
  <c r="CK67" i="5"/>
  <c r="CG68" i="5"/>
  <c r="CH68" i="5"/>
  <c r="CI68" i="5"/>
  <c r="CJ68" i="5"/>
  <c r="CK68" i="5"/>
  <c r="CG69" i="5"/>
  <c r="CH69" i="5"/>
  <c r="CI69" i="5"/>
  <c r="CJ69" i="5"/>
  <c r="CK69" i="5"/>
  <c r="CG70" i="5"/>
  <c r="CH70" i="5"/>
  <c r="CI70" i="5"/>
  <c r="CJ70" i="5"/>
  <c r="CK70" i="5"/>
  <c r="CG71" i="5"/>
  <c r="CH71" i="5"/>
  <c r="CI71" i="5"/>
  <c r="CJ71" i="5"/>
  <c r="CK71" i="5"/>
  <c r="CG72" i="5"/>
  <c r="CH72" i="5"/>
  <c r="CI72" i="5"/>
  <c r="CJ72" i="5"/>
  <c r="CK72" i="5"/>
  <c r="CG73" i="5"/>
  <c r="CH73" i="5"/>
  <c r="CI73" i="5"/>
  <c r="CJ73" i="5"/>
  <c r="CK73" i="5"/>
  <c r="CG74" i="5"/>
  <c r="CH74" i="5"/>
  <c r="CI74" i="5"/>
  <c r="CJ74" i="5"/>
  <c r="CK74" i="5"/>
  <c r="CG75" i="5"/>
  <c r="CH75" i="5"/>
  <c r="CI75" i="5"/>
  <c r="CJ75" i="5"/>
  <c r="CK75" i="5"/>
  <c r="CG76" i="5"/>
  <c r="CH76" i="5"/>
  <c r="CI76" i="5"/>
  <c r="CJ76" i="5"/>
  <c r="CK76" i="5"/>
  <c r="CG77" i="5"/>
  <c r="CH77" i="5"/>
  <c r="CI77" i="5"/>
  <c r="CJ77" i="5"/>
  <c r="CK77" i="5"/>
  <c r="CG78" i="5"/>
  <c r="CH78" i="5"/>
  <c r="CI78" i="5"/>
  <c r="CJ78" i="5"/>
  <c r="CK78" i="5"/>
  <c r="CG79" i="5"/>
  <c r="CH79" i="5"/>
  <c r="CI79" i="5"/>
  <c r="CJ79" i="5"/>
  <c r="CK79" i="5"/>
  <c r="CG80" i="5"/>
  <c r="CH80" i="5"/>
  <c r="CI80" i="5"/>
  <c r="CJ80" i="5"/>
  <c r="CK80" i="5"/>
  <c r="CG81" i="5"/>
  <c r="CH81" i="5"/>
  <c r="CI81" i="5"/>
  <c r="CJ81" i="5"/>
  <c r="CK81" i="5"/>
  <c r="CG82" i="5"/>
  <c r="CH82" i="5"/>
  <c r="CI82" i="5"/>
  <c r="CJ82" i="5"/>
  <c r="CK82" i="5"/>
  <c r="CG83" i="5"/>
  <c r="CH83" i="5"/>
  <c r="CI83" i="5"/>
  <c r="CJ83" i="5"/>
  <c r="CK83" i="5"/>
  <c r="CG84" i="5"/>
  <c r="CH84" i="5"/>
  <c r="CI84" i="5"/>
  <c r="CJ84" i="5"/>
  <c r="CK84" i="5"/>
  <c r="CG85" i="5"/>
  <c r="CH85" i="5"/>
  <c r="CI85" i="5"/>
  <c r="CJ85" i="5"/>
  <c r="CK85" i="5"/>
  <c r="CG86" i="5"/>
  <c r="CH86" i="5"/>
  <c r="CI86" i="5"/>
  <c r="CJ86" i="5"/>
  <c r="CK86" i="5"/>
  <c r="CG87" i="5"/>
  <c r="CH87" i="5"/>
  <c r="CI87" i="5"/>
  <c r="CJ87" i="5"/>
  <c r="CK87" i="5"/>
  <c r="CG88" i="5"/>
  <c r="CH88" i="5"/>
  <c r="CI88" i="5"/>
  <c r="CJ88" i="5"/>
  <c r="CK88" i="5"/>
  <c r="CG89" i="5"/>
  <c r="CH89" i="5"/>
  <c r="CI89" i="5"/>
  <c r="CJ89" i="5"/>
  <c r="CK89" i="5"/>
  <c r="CG90" i="5"/>
  <c r="CH90" i="5"/>
  <c r="CI90" i="5"/>
  <c r="CJ90" i="5"/>
  <c r="CK90" i="5"/>
  <c r="CG91" i="5"/>
  <c r="CH91" i="5"/>
  <c r="CI91" i="5"/>
  <c r="CJ91" i="5"/>
  <c r="CK91" i="5"/>
  <c r="CG92" i="5"/>
  <c r="CH92" i="5"/>
  <c r="CI92" i="5"/>
  <c r="CJ92" i="5"/>
  <c r="CK92" i="5"/>
  <c r="CG93" i="5"/>
  <c r="CH93" i="5"/>
  <c r="CI93" i="5"/>
  <c r="CJ93" i="5"/>
  <c r="CK93" i="5"/>
  <c r="CG94" i="5"/>
  <c r="CH94" i="5"/>
  <c r="CI94" i="5"/>
  <c r="CJ94" i="5"/>
  <c r="CK94" i="5"/>
  <c r="CG95" i="5"/>
  <c r="CH95" i="5"/>
  <c r="CI95" i="5"/>
  <c r="CJ95" i="5"/>
  <c r="CK95" i="5"/>
  <c r="CG96" i="5"/>
  <c r="CH96" i="5"/>
  <c r="CI96" i="5"/>
  <c r="CJ96" i="5"/>
  <c r="CK96" i="5"/>
  <c r="CG97" i="5"/>
  <c r="CH97" i="5"/>
  <c r="CI97" i="5"/>
  <c r="CJ97" i="5"/>
  <c r="CK97" i="5"/>
  <c r="CG98" i="5"/>
  <c r="CH98" i="5"/>
  <c r="CI98" i="5"/>
  <c r="CJ98" i="5"/>
  <c r="CK98" i="5"/>
  <c r="CG99" i="5"/>
  <c r="CH99" i="5"/>
  <c r="CI99" i="5"/>
  <c r="CJ99" i="5"/>
  <c r="CK99" i="5"/>
  <c r="CG100" i="5"/>
  <c r="CH100" i="5"/>
  <c r="CI100" i="5"/>
  <c r="CJ100" i="5"/>
  <c r="CK100" i="5"/>
  <c r="CG101" i="5"/>
  <c r="CH101" i="5"/>
  <c r="CI101" i="5"/>
  <c r="CJ101" i="5"/>
  <c r="CK101" i="5"/>
  <c r="CG102" i="5"/>
  <c r="CH102" i="5"/>
  <c r="CI102" i="5"/>
  <c r="CJ102" i="5"/>
  <c r="CK102" i="5"/>
  <c r="CG103" i="5"/>
  <c r="CH103" i="5"/>
  <c r="CI103" i="5"/>
  <c r="CJ103" i="5"/>
  <c r="CK103" i="5"/>
  <c r="CG104" i="5"/>
  <c r="CH104" i="5"/>
  <c r="CI104" i="5"/>
  <c r="CJ104" i="5"/>
  <c r="CK104" i="5"/>
  <c r="CG105" i="5"/>
  <c r="CH105" i="5"/>
  <c r="CI105" i="5"/>
  <c r="CJ105" i="5"/>
  <c r="CK105" i="5"/>
  <c r="CG106" i="5"/>
  <c r="CH106" i="5"/>
  <c r="CI106" i="5"/>
  <c r="CJ106" i="5"/>
  <c r="CK106" i="5"/>
  <c r="CG107" i="5"/>
  <c r="CH107" i="5"/>
  <c r="CI107" i="5"/>
  <c r="CJ107" i="5"/>
  <c r="CK107" i="5"/>
  <c r="CG108" i="5"/>
  <c r="CH108" i="5"/>
  <c r="CI108" i="5"/>
  <c r="CJ108" i="5"/>
  <c r="CK108" i="5"/>
  <c r="CG109" i="5"/>
  <c r="CH109" i="5"/>
  <c r="CI109" i="5"/>
  <c r="CJ109" i="5"/>
  <c r="CK109" i="5"/>
  <c r="CG110" i="5"/>
  <c r="CH110" i="5"/>
  <c r="CI110" i="5"/>
  <c r="CJ110" i="5"/>
  <c r="CK110" i="5"/>
  <c r="CG111" i="5"/>
  <c r="CH111" i="5"/>
  <c r="CI111" i="5"/>
  <c r="CJ111" i="5"/>
  <c r="CK111" i="5"/>
  <c r="CG112" i="5"/>
  <c r="CH112" i="5"/>
  <c r="CI112" i="5"/>
  <c r="CJ112" i="5"/>
  <c r="CK112" i="5"/>
  <c r="CG113" i="5"/>
  <c r="CH113" i="5"/>
  <c r="CI113" i="5"/>
  <c r="CJ113" i="5"/>
  <c r="CK113" i="5"/>
  <c r="CG114" i="5"/>
  <c r="CH114" i="5"/>
  <c r="CI114" i="5"/>
  <c r="CJ114" i="5"/>
  <c r="CK114" i="5"/>
  <c r="CG115" i="5"/>
  <c r="CH115" i="5"/>
  <c r="CI115" i="5"/>
  <c r="CJ115" i="5"/>
  <c r="CK115" i="5"/>
  <c r="CG116" i="5"/>
  <c r="CH116" i="5"/>
  <c r="CI116" i="5"/>
  <c r="CJ116" i="5"/>
  <c r="CK116" i="5"/>
  <c r="CG117" i="5"/>
  <c r="CH117" i="5"/>
  <c r="CI117" i="5"/>
  <c r="CJ117" i="5"/>
  <c r="CK117" i="5"/>
  <c r="CG118" i="5"/>
  <c r="CH118" i="5"/>
  <c r="CI118" i="5"/>
  <c r="CJ118" i="5"/>
  <c r="CK118" i="5"/>
  <c r="CG119" i="5"/>
  <c r="CH119" i="5"/>
  <c r="CI119" i="5"/>
  <c r="CJ119" i="5"/>
  <c r="CK119" i="5"/>
  <c r="CG120" i="5"/>
  <c r="CH120" i="5"/>
  <c r="CI120" i="5"/>
  <c r="CJ120" i="5"/>
  <c r="CK120" i="5"/>
  <c r="CG121" i="5"/>
  <c r="CH121" i="5"/>
  <c r="CI121" i="5"/>
  <c r="CJ121" i="5"/>
  <c r="CK121" i="5"/>
  <c r="CG122" i="5"/>
  <c r="CH122" i="5"/>
  <c r="CI122" i="5"/>
  <c r="CJ122" i="5"/>
  <c r="CK122" i="5"/>
  <c r="CG123" i="5"/>
  <c r="CH123" i="5"/>
  <c r="CI123" i="5"/>
  <c r="CJ123" i="5"/>
  <c r="CK123" i="5"/>
  <c r="CG124" i="5"/>
  <c r="CH124" i="5"/>
  <c r="CI124" i="5"/>
  <c r="CJ124" i="5"/>
  <c r="CK124" i="5"/>
  <c r="CG125" i="5"/>
  <c r="CH125" i="5"/>
  <c r="CI125" i="5"/>
  <c r="CJ125" i="5"/>
  <c r="CK125" i="5"/>
  <c r="CG126" i="5"/>
  <c r="CH126" i="5"/>
  <c r="CI126" i="5"/>
  <c r="CJ126" i="5"/>
  <c r="CK126" i="5"/>
  <c r="CG127" i="5"/>
  <c r="CH127" i="5"/>
  <c r="CI127" i="5"/>
  <c r="CJ127" i="5"/>
  <c r="CK127" i="5"/>
  <c r="CG128" i="5"/>
  <c r="CH128" i="5"/>
  <c r="CI128" i="5"/>
  <c r="CJ128" i="5"/>
  <c r="CK128" i="5"/>
  <c r="CG129" i="5"/>
  <c r="CH129" i="5"/>
  <c r="CI129" i="5"/>
  <c r="CJ129" i="5"/>
  <c r="CK129" i="5"/>
  <c r="CG130" i="5"/>
  <c r="CH130" i="5"/>
  <c r="CI130" i="5"/>
  <c r="CJ130" i="5"/>
  <c r="CK130" i="5"/>
  <c r="CG131" i="5"/>
  <c r="CH131" i="5"/>
  <c r="CI131" i="5"/>
  <c r="CJ131" i="5"/>
  <c r="CK131" i="5"/>
  <c r="CG132" i="5"/>
  <c r="CH132" i="5"/>
  <c r="CI132" i="5"/>
  <c r="CJ132" i="5"/>
  <c r="CK132" i="5"/>
  <c r="CG133" i="5"/>
  <c r="CH133" i="5"/>
  <c r="CI133" i="5"/>
  <c r="CJ133" i="5"/>
  <c r="CK133" i="5"/>
  <c r="CG134" i="5"/>
  <c r="CH134" i="5"/>
  <c r="CI134" i="5"/>
  <c r="CJ134" i="5"/>
  <c r="CK134" i="5"/>
  <c r="CG135" i="5"/>
  <c r="CH135" i="5"/>
  <c r="CI135" i="5"/>
  <c r="CJ135" i="5"/>
  <c r="CK135" i="5"/>
  <c r="CG136" i="5"/>
  <c r="CH136" i="5"/>
  <c r="CI136" i="5"/>
  <c r="CJ136" i="5"/>
  <c r="CK136" i="5"/>
  <c r="CG137" i="5"/>
  <c r="CH137" i="5"/>
  <c r="CI137" i="5"/>
  <c r="CJ137" i="5"/>
  <c r="CK137" i="5"/>
  <c r="CG138" i="5"/>
  <c r="CH138" i="5"/>
  <c r="CI138" i="5"/>
  <c r="CJ138" i="5"/>
  <c r="CK138" i="5"/>
  <c r="CG139" i="5"/>
  <c r="CH139" i="5"/>
  <c r="CI139" i="5"/>
  <c r="CJ139" i="5"/>
  <c r="CK139" i="5"/>
  <c r="CG140" i="5"/>
  <c r="CH140" i="5"/>
  <c r="CI140" i="5"/>
  <c r="CJ140" i="5"/>
  <c r="CK140" i="5"/>
  <c r="CG141" i="5"/>
  <c r="CH141" i="5"/>
  <c r="CI141" i="5"/>
  <c r="CJ141" i="5"/>
  <c r="CK141" i="5"/>
  <c r="CG142" i="5"/>
  <c r="CH142" i="5"/>
  <c r="CI142" i="5"/>
  <c r="CJ142" i="5"/>
  <c r="CK142" i="5"/>
  <c r="CG143" i="5"/>
  <c r="CH143" i="5"/>
  <c r="CI143" i="5"/>
  <c r="CJ143" i="5"/>
  <c r="CK143" i="5"/>
  <c r="CG144" i="5"/>
  <c r="CH144" i="5"/>
  <c r="CI144" i="5"/>
  <c r="CJ144" i="5"/>
  <c r="CK144" i="5"/>
  <c r="CG145" i="5"/>
  <c r="CH145" i="5"/>
  <c r="CI145" i="5"/>
  <c r="CJ145" i="5"/>
  <c r="CK145" i="5"/>
  <c r="CG146" i="5"/>
  <c r="CH146" i="5"/>
  <c r="CI146" i="5"/>
  <c r="CJ146" i="5"/>
  <c r="CK146" i="5"/>
  <c r="CG147" i="5"/>
  <c r="CH147" i="5"/>
  <c r="CI147" i="5"/>
  <c r="CJ147" i="5"/>
  <c r="CK147" i="5"/>
  <c r="CG148" i="5"/>
  <c r="CH148" i="5"/>
  <c r="CI148" i="5"/>
  <c r="CJ148" i="5"/>
  <c r="CK148" i="5"/>
  <c r="CG149" i="5"/>
  <c r="CH149" i="5"/>
  <c r="CI149" i="5"/>
  <c r="CJ149" i="5"/>
  <c r="CK149" i="5"/>
  <c r="CG150" i="5"/>
  <c r="CH150" i="5"/>
  <c r="CI150" i="5"/>
  <c r="CJ150" i="5"/>
  <c r="CK150" i="5"/>
  <c r="CG151" i="5"/>
  <c r="CH151" i="5"/>
  <c r="CI151" i="5"/>
  <c r="CJ151" i="5"/>
  <c r="CK151" i="5"/>
  <c r="CG152" i="5"/>
  <c r="CH152" i="5"/>
  <c r="CI152" i="5"/>
  <c r="CJ152" i="5"/>
  <c r="CK152" i="5"/>
  <c r="CG153" i="5"/>
  <c r="CH153" i="5"/>
  <c r="CI153" i="5"/>
  <c r="CJ153" i="5"/>
  <c r="CK153" i="5"/>
  <c r="CG154" i="5"/>
  <c r="CH154" i="5"/>
  <c r="CI154" i="5"/>
  <c r="CJ154" i="5"/>
  <c r="CK154" i="5"/>
  <c r="CG155" i="5"/>
  <c r="CH155" i="5"/>
  <c r="CI155" i="5"/>
  <c r="CJ155" i="5"/>
  <c r="CK155" i="5"/>
  <c r="CG156" i="5"/>
  <c r="CH156" i="5"/>
  <c r="CI156" i="5"/>
  <c r="CJ156" i="5"/>
  <c r="CK156" i="5"/>
  <c r="CG157" i="5"/>
  <c r="CH157" i="5"/>
  <c r="CI157" i="5"/>
  <c r="CJ157" i="5"/>
  <c r="CK157" i="5"/>
  <c r="CG158" i="5"/>
  <c r="CH158" i="5"/>
  <c r="CI158" i="5"/>
  <c r="CJ158" i="5"/>
  <c r="CK158" i="5"/>
  <c r="CG159" i="5"/>
  <c r="CH159" i="5"/>
  <c r="CI159" i="5"/>
  <c r="CJ159" i="5"/>
  <c r="CK159" i="5"/>
  <c r="CG160" i="5"/>
  <c r="CH160" i="5"/>
  <c r="CI160" i="5"/>
  <c r="CJ160" i="5"/>
  <c r="CK160" i="5"/>
  <c r="CG161" i="5"/>
  <c r="CH161" i="5"/>
  <c r="CI161" i="5"/>
  <c r="CJ161" i="5"/>
  <c r="CK161" i="5"/>
  <c r="CG162" i="5"/>
  <c r="CH162" i="5"/>
  <c r="CI162" i="5"/>
  <c r="CJ162" i="5"/>
  <c r="CK162" i="5"/>
  <c r="CG163" i="5"/>
  <c r="CH163" i="5"/>
  <c r="CI163" i="5"/>
  <c r="CJ163" i="5"/>
  <c r="CK163" i="5"/>
  <c r="CG164" i="5"/>
  <c r="CH164" i="5"/>
  <c r="CI164" i="5"/>
  <c r="CJ164" i="5"/>
  <c r="CK164" i="5"/>
  <c r="CG165" i="5"/>
  <c r="CH165" i="5"/>
  <c r="CI165" i="5"/>
  <c r="CJ165" i="5"/>
  <c r="CK165" i="5"/>
  <c r="CG166" i="5"/>
  <c r="CH166" i="5"/>
  <c r="CI166" i="5"/>
  <c r="CJ166" i="5"/>
  <c r="CK166" i="5"/>
  <c r="CG167" i="5"/>
  <c r="CH167" i="5"/>
  <c r="CI167" i="5"/>
  <c r="CJ167" i="5"/>
  <c r="CK167" i="5"/>
  <c r="CG168" i="5"/>
  <c r="CH168" i="5"/>
  <c r="CI168" i="5"/>
  <c r="CJ168" i="5"/>
  <c r="CK168" i="5"/>
  <c r="CG169" i="5"/>
  <c r="CH169" i="5"/>
  <c r="CI169" i="5"/>
  <c r="CJ169" i="5"/>
  <c r="CK169" i="5"/>
  <c r="CG170" i="5"/>
  <c r="CH170" i="5"/>
  <c r="CI170" i="5"/>
  <c r="CJ170" i="5"/>
  <c r="CK170" i="5"/>
  <c r="CG171" i="5"/>
  <c r="CH171" i="5"/>
  <c r="CI171" i="5"/>
  <c r="CJ171" i="5"/>
  <c r="CK171" i="5"/>
  <c r="CG172" i="5"/>
  <c r="CH172" i="5"/>
  <c r="CI172" i="5"/>
  <c r="CJ172" i="5"/>
  <c r="CK172" i="5"/>
  <c r="CG173" i="5"/>
  <c r="CH173" i="5"/>
  <c r="CI173" i="5"/>
  <c r="CJ173" i="5"/>
  <c r="CK173" i="5"/>
  <c r="CG174" i="5"/>
  <c r="CH174" i="5"/>
  <c r="CI174" i="5"/>
  <c r="CJ174" i="5"/>
  <c r="CK174" i="5"/>
  <c r="CG175" i="5"/>
  <c r="CH175" i="5"/>
  <c r="CI175" i="5"/>
  <c r="CJ175" i="5"/>
  <c r="CK175" i="5"/>
  <c r="CG176" i="5"/>
  <c r="CH176" i="5"/>
  <c r="CI176" i="5"/>
  <c r="CJ176" i="5"/>
  <c r="CK176" i="5"/>
  <c r="CG177" i="5"/>
  <c r="CH177" i="5"/>
  <c r="CI177" i="5"/>
  <c r="CJ177" i="5"/>
  <c r="CK177" i="5"/>
  <c r="CG178" i="5"/>
  <c r="CH178" i="5"/>
  <c r="CI178" i="5"/>
  <c r="CJ178" i="5"/>
  <c r="CK178" i="5"/>
  <c r="CG179" i="5"/>
  <c r="CH179" i="5"/>
  <c r="CI179" i="5"/>
  <c r="CJ179" i="5"/>
  <c r="CK179" i="5"/>
  <c r="CG180" i="5"/>
  <c r="CH180" i="5"/>
  <c r="CI180" i="5"/>
  <c r="CJ180" i="5"/>
  <c r="CK180" i="5"/>
  <c r="CG181" i="5"/>
  <c r="CH181" i="5"/>
  <c r="CI181" i="5"/>
  <c r="CJ181" i="5"/>
  <c r="CK181" i="5"/>
  <c r="CG182" i="5"/>
  <c r="CH182" i="5"/>
  <c r="CI182" i="5"/>
  <c r="CJ182" i="5"/>
  <c r="CK182" i="5"/>
  <c r="CG183" i="5"/>
  <c r="CH183" i="5"/>
  <c r="CI183" i="5"/>
  <c r="CJ183" i="5"/>
  <c r="CK183" i="5"/>
  <c r="CG184" i="5"/>
  <c r="CH184" i="5"/>
  <c r="CI184" i="5"/>
  <c r="CJ184" i="5"/>
  <c r="CK184" i="5"/>
  <c r="CG185" i="5"/>
  <c r="CH185" i="5"/>
  <c r="CI185" i="5"/>
  <c r="CJ185" i="5"/>
  <c r="CK185" i="5"/>
  <c r="CG186" i="5"/>
  <c r="CH186" i="5"/>
  <c r="CI186" i="5"/>
  <c r="CJ186" i="5"/>
  <c r="CK186" i="5"/>
  <c r="CG187" i="5"/>
  <c r="CH187" i="5"/>
  <c r="CI187" i="5"/>
  <c r="CJ187" i="5"/>
  <c r="CK187" i="5"/>
  <c r="CG188" i="5"/>
  <c r="CH188" i="5"/>
  <c r="CI188" i="5"/>
  <c r="CJ188" i="5"/>
  <c r="CK188" i="5"/>
  <c r="CG189" i="5"/>
  <c r="CH189" i="5"/>
  <c r="CI189" i="5"/>
  <c r="CJ189" i="5"/>
  <c r="CK189" i="5"/>
  <c r="CG190" i="5"/>
  <c r="CH190" i="5"/>
  <c r="CI190" i="5"/>
  <c r="CJ190" i="5"/>
  <c r="CK190" i="5"/>
  <c r="CG191" i="5"/>
  <c r="CH191" i="5"/>
  <c r="CI191" i="5"/>
  <c r="CJ191" i="5"/>
  <c r="CK191" i="5"/>
  <c r="CG192" i="5"/>
  <c r="CH192" i="5"/>
  <c r="CI192" i="5"/>
  <c r="CJ192" i="5"/>
  <c r="CK192" i="5"/>
  <c r="CG193" i="5"/>
  <c r="CH193" i="5"/>
  <c r="CI193" i="5"/>
  <c r="CJ193" i="5"/>
  <c r="CK193" i="5"/>
  <c r="CG194" i="5"/>
  <c r="CH194" i="5"/>
  <c r="CI194" i="5"/>
  <c r="CJ194" i="5"/>
  <c r="CK194" i="5"/>
  <c r="CG195" i="5"/>
  <c r="CH195" i="5"/>
  <c r="CI195" i="5"/>
  <c r="CJ195" i="5"/>
  <c r="CK195" i="5"/>
  <c r="CG196" i="5"/>
  <c r="CH196" i="5"/>
  <c r="CI196" i="5"/>
  <c r="CJ196" i="5"/>
  <c r="CK196" i="5"/>
  <c r="CG197" i="5"/>
  <c r="CH197" i="5"/>
  <c r="CI197" i="5"/>
  <c r="CJ197" i="5"/>
  <c r="CK197" i="5"/>
  <c r="CG198" i="5"/>
  <c r="CH198" i="5"/>
  <c r="CI198" i="5"/>
  <c r="CJ198" i="5"/>
  <c r="CK198" i="5"/>
  <c r="CG199" i="5"/>
  <c r="CH199" i="5"/>
  <c r="CI199" i="5"/>
  <c r="CJ199" i="5"/>
  <c r="CK199" i="5"/>
  <c r="CG200" i="5"/>
  <c r="CH200" i="5"/>
  <c r="CI200" i="5"/>
  <c r="CJ200" i="5"/>
  <c r="CK200" i="5"/>
  <c r="CG201" i="5"/>
  <c r="CH201" i="5"/>
  <c r="CI201" i="5"/>
  <c r="CJ201" i="5"/>
  <c r="CK201" i="5"/>
  <c r="CG202" i="5"/>
  <c r="CH202" i="5"/>
  <c r="CI202" i="5"/>
  <c r="CJ202" i="5"/>
  <c r="CK202" i="5"/>
  <c r="CG203" i="5"/>
  <c r="CH203" i="5"/>
  <c r="CI203" i="5"/>
  <c r="CJ203" i="5"/>
  <c r="CK203" i="5"/>
  <c r="CG204" i="5"/>
  <c r="CH204" i="5"/>
  <c r="CI204" i="5"/>
  <c r="CJ204" i="5"/>
  <c r="CK204" i="5"/>
  <c r="CG205" i="5"/>
  <c r="CH205" i="5"/>
  <c r="CI205" i="5"/>
  <c r="CJ205" i="5"/>
  <c r="CK205" i="5"/>
  <c r="CG206" i="5"/>
  <c r="CH206" i="5"/>
  <c r="CI206" i="5"/>
  <c r="CJ206" i="5"/>
  <c r="CK206" i="5"/>
  <c r="CG207" i="5"/>
  <c r="CH207" i="5"/>
  <c r="CI207" i="5"/>
  <c r="CJ207" i="5"/>
  <c r="CK207" i="5"/>
  <c r="CG208" i="5"/>
  <c r="CH208" i="5"/>
  <c r="CI208" i="5"/>
  <c r="CJ208" i="5"/>
  <c r="CK208" i="5"/>
  <c r="CG209" i="5"/>
  <c r="CH209" i="5"/>
  <c r="CI209" i="5"/>
  <c r="CJ209" i="5"/>
  <c r="CK209" i="5"/>
  <c r="CG210" i="5"/>
  <c r="CH210" i="5"/>
  <c r="CI210" i="5"/>
  <c r="CJ210" i="5"/>
  <c r="CK210" i="5"/>
  <c r="CG211" i="5"/>
  <c r="CH211" i="5"/>
  <c r="CI211" i="5"/>
  <c r="CJ211" i="5"/>
  <c r="CK211" i="5"/>
  <c r="CG212" i="5"/>
  <c r="CH212" i="5"/>
  <c r="CI212" i="5"/>
  <c r="CJ212" i="5"/>
  <c r="CK212" i="5"/>
  <c r="CG213" i="5"/>
  <c r="CH213" i="5"/>
  <c r="CI213" i="5"/>
  <c r="CJ213" i="5"/>
  <c r="CK213" i="5"/>
  <c r="CG214" i="5"/>
  <c r="CH214" i="5"/>
  <c r="CI214" i="5"/>
  <c r="CJ214" i="5"/>
  <c r="CK214" i="5"/>
  <c r="CG215" i="5"/>
  <c r="CH215" i="5"/>
  <c r="CI215" i="5"/>
  <c r="CJ215" i="5"/>
  <c r="CK215" i="5"/>
  <c r="CG216" i="5"/>
  <c r="CH216" i="5"/>
  <c r="CI216" i="5"/>
  <c r="CJ216" i="5"/>
  <c r="CK216" i="5"/>
  <c r="CG217" i="5"/>
  <c r="CH217" i="5"/>
  <c r="CI217" i="5"/>
  <c r="CJ217" i="5"/>
  <c r="CK217" i="5"/>
  <c r="CG218" i="5"/>
  <c r="CH218" i="5"/>
  <c r="CI218" i="5"/>
  <c r="CJ218" i="5"/>
  <c r="CK218" i="5"/>
  <c r="CG219" i="5"/>
  <c r="CH219" i="5"/>
  <c r="CI219" i="5"/>
  <c r="CJ219" i="5"/>
  <c r="CK219" i="5"/>
  <c r="CG220" i="5"/>
  <c r="CH220" i="5"/>
  <c r="CI220" i="5"/>
  <c r="CJ220" i="5"/>
  <c r="CK220" i="5"/>
  <c r="CG221" i="5"/>
  <c r="CH221" i="5"/>
  <c r="CI221" i="5"/>
  <c r="CJ221" i="5"/>
  <c r="CK221" i="5"/>
  <c r="CG222" i="5"/>
  <c r="CH222" i="5"/>
  <c r="CI222" i="5"/>
  <c r="CJ222" i="5"/>
  <c r="CK222" i="5"/>
  <c r="CG223" i="5"/>
  <c r="CH223" i="5"/>
  <c r="CI223" i="5"/>
  <c r="CJ223" i="5"/>
  <c r="CK223" i="5"/>
  <c r="CG224" i="5"/>
  <c r="CH224" i="5"/>
  <c r="CI224" i="5"/>
  <c r="CJ224" i="5"/>
  <c r="CK224" i="5"/>
  <c r="CG225" i="5"/>
  <c r="CH225" i="5"/>
  <c r="CI225" i="5"/>
  <c r="CJ225" i="5"/>
  <c r="CK225" i="5"/>
  <c r="CG226" i="5"/>
  <c r="CH226" i="5"/>
  <c r="CI226" i="5"/>
  <c r="CJ226" i="5"/>
  <c r="CK226" i="5"/>
  <c r="CG227" i="5"/>
  <c r="CH227" i="5"/>
  <c r="CI227" i="5"/>
  <c r="CJ227" i="5"/>
  <c r="CK227" i="5"/>
  <c r="CG228" i="5"/>
  <c r="CH228" i="5"/>
  <c r="CI228" i="5"/>
  <c r="CJ228" i="5"/>
  <c r="CK228" i="5"/>
  <c r="CG229" i="5"/>
  <c r="CH229" i="5"/>
  <c r="CI229" i="5"/>
  <c r="CJ229" i="5"/>
  <c r="CK229" i="5"/>
  <c r="CG230" i="5"/>
  <c r="CH230" i="5"/>
  <c r="CI230" i="5"/>
  <c r="CJ230" i="5"/>
  <c r="CK230" i="5"/>
  <c r="CG231" i="5"/>
  <c r="CH231" i="5"/>
  <c r="CI231" i="5"/>
  <c r="CJ231" i="5"/>
  <c r="CK231" i="5"/>
  <c r="CG232" i="5"/>
  <c r="CH232" i="5"/>
  <c r="CI232" i="5"/>
  <c r="CJ232" i="5"/>
  <c r="CK232" i="5"/>
  <c r="CG233" i="5"/>
  <c r="CH233" i="5"/>
  <c r="CI233" i="5"/>
  <c r="CJ233" i="5"/>
  <c r="CK233" i="5"/>
  <c r="CG234" i="5"/>
  <c r="CH234" i="5"/>
  <c r="CI234" i="5"/>
  <c r="CJ234" i="5"/>
  <c r="CK234" i="5"/>
  <c r="CG235" i="5"/>
  <c r="CH235" i="5"/>
  <c r="CI235" i="5"/>
  <c r="CJ235" i="5"/>
  <c r="CK235" i="5"/>
  <c r="CG236" i="5"/>
  <c r="CH236" i="5"/>
  <c r="CI236" i="5"/>
  <c r="CJ236" i="5"/>
  <c r="CK236" i="5"/>
  <c r="CG237" i="5"/>
  <c r="CH237" i="5"/>
  <c r="CI237" i="5"/>
  <c r="CJ237" i="5"/>
  <c r="CK237" i="5"/>
  <c r="CG238" i="5"/>
  <c r="CH238" i="5"/>
  <c r="CI238" i="5"/>
  <c r="CJ238" i="5"/>
  <c r="CK238" i="5"/>
  <c r="CG239" i="5"/>
  <c r="CH239" i="5"/>
  <c r="CI239" i="5"/>
  <c r="CJ239" i="5"/>
  <c r="CK239" i="5"/>
  <c r="CG240" i="5"/>
  <c r="CH240" i="5"/>
  <c r="CI240" i="5"/>
  <c r="CJ240" i="5"/>
  <c r="CK240" i="5"/>
  <c r="CG241" i="5"/>
  <c r="CH241" i="5"/>
  <c r="CI241" i="5"/>
  <c r="CJ241" i="5"/>
  <c r="CK241" i="5"/>
  <c r="CG242" i="5"/>
  <c r="CH242" i="5"/>
  <c r="CI242" i="5"/>
  <c r="CJ242" i="5"/>
  <c r="CK242" i="5"/>
  <c r="CG243" i="5"/>
  <c r="CH243" i="5"/>
  <c r="CI243" i="5"/>
  <c r="CJ243" i="5"/>
  <c r="CK243" i="5"/>
  <c r="CG244" i="5"/>
  <c r="CH244" i="5"/>
  <c r="CI244" i="5"/>
  <c r="CJ244" i="5"/>
  <c r="CK244" i="5"/>
  <c r="CG245" i="5"/>
  <c r="CH245" i="5"/>
  <c r="CI245" i="5"/>
  <c r="CJ245" i="5"/>
  <c r="CK245" i="5"/>
  <c r="CG246" i="5"/>
  <c r="CH246" i="5"/>
  <c r="CI246" i="5"/>
  <c r="CJ246" i="5"/>
  <c r="CK246" i="5"/>
  <c r="CG247" i="5"/>
  <c r="CH247" i="5"/>
  <c r="CI247" i="5"/>
  <c r="CJ247" i="5"/>
  <c r="CK247" i="5"/>
  <c r="CG248" i="5"/>
  <c r="CH248" i="5"/>
  <c r="CI248" i="5"/>
  <c r="CJ248" i="5"/>
  <c r="CK248" i="5"/>
  <c r="CG249" i="5"/>
  <c r="CH249" i="5"/>
  <c r="CI249" i="5"/>
  <c r="CJ249" i="5"/>
  <c r="CK249" i="5"/>
  <c r="CG250" i="5"/>
  <c r="CH250" i="5"/>
  <c r="CI250" i="5"/>
  <c r="CJ250" i="5"/>
  <c r="CK250" i="5"/>
  <c r="CG251" i="5"/>
  <c r="CH251" i="5"/>
  <c r="CI251" i="5"/>
  <c r="CJ251" i="5"/>
  <c r="CK251" i="5"/>
  <c r="CG252" i="5"/>
  <c r="CH252" i="5"/>
  <c r="CI252" i="5"/>
  <c r="CJ252" i="5"/>
  <c r="CK252" i="5"/>
  <c r="CG253" i="5"/>
  <c r="CH253" i="5"/>
  <c r="CI253" i="5"/>
  <c r="CJ253" i="5"/>
  <c r="CK253" i="5"/>
  <c r="CG254" i="5"/>
  <c r="CH254" i="5"/>
  <c r="CI254" i="5"/>
  <c r="CJ254" i="5"/>
  <c r="CK254" i="5"/>
  <c r="CG255" i="5"/>
  <c r="CH255" i="5"/>
  <c r="CI255" i="5"/>
  <c r="CJ255" i="5"/>
  <c r="CK255" i="5"/>
  <c r="CG256" i="5"/>
  <c r="CH256" i="5"/>
  <c r="CI256" i="5"/>
  <c r="CJ256" i="5"/>
  <c r="CK256" i="5"/>
  <c r="CG257" i="5"/>
  <c r="CH257" i="5"/>
  <c r="CI257" i="5"/>
  <c r="CJ257" i="5"/>
  <c r="CK257" i="5"/>
  <c r="CG258" i="5"/>
  <c r="CH258" i="5"/>
  <c r="CI258" i="5"/>
  <c r="CJ258" i="5"/>
  <c r="CK258" i="5"/>
  <c r="CG259" i="5"/>
  <c r="CH259" i="5"/>
  <c r="CI259" i="5"/>
  <c r="CJ259" i="5"/>
  <c r="CK259" i="5"/>
  <c r="CG260" i="5"/>
  <c r="CH260" i="5"/>
  <c r="CI260" i="5"/>
  <c r="CJ260" i="5"/>
  <c r="CK260" i="5"/>
  <c r="CG261" i="5"/>
  <c r="CH261" i="5"/>
  <c r="CI261" i="5"/>
  <c r="CJ261" i="5"/>
  <c r="CK261" i="5"/>
  <c r="CG262" i="5"/>
  <c r="CH262" i="5"/>
  <c r="CI262" i="5"/>
  <c r="CJ262" i="5"/>
  <c r="CK262" i="5"/>
  <c r="CG263" i="5"/>
  <c r="CH263" i="5"/>
  <c r="CI263" i="5"/>
  <c r="CJ263" i="5"/>
  <c r="CK263" i="5"/>
  <c r="CG264" i="5"/>
  <c r="CH264" i="5"/>
  <c r="CI264" i="5"/>
  <c r="CJ264" i="5"/>
  <c r="CK264" i="5"/>
  <c r="CG265" i="5"/>
  <c r="CH265" i="5"/>
  <c r="CI265" i="5"/>
  <c r="CJ265" i="5"/>
  <c r="CK265" i="5"/>
  <c r="CG266" i="5"/>
  <c r="CH266" i="5"/>
  <c r="CI266" i="5"/>
  <c r="CJ266" i="5"/>
  <c r="CK266" i="5"/>
  <c r="CG267" i="5"/>
  <c r="CH267" i="5"/>
  <c r="CI267" i="5"/>
  <c r="CJ267" i="5"/>
  <c r="CK267" i="5"/>
  <c r="CG268" i="5"/>
  <c r="CH268" i="5"/>
  <c r="CI268" i="5"/>
  <c r="CJ268" i="5"/>
  <c r="CK268" i="5"/>
  <c r="CG269" i="5"/>
  <c r="CH269" i="5"/>
  <c r="CI269" i="5"/>
  <c r="CJ269" i="5"/>
  <c r="CK269" i="5"/>
  <c r="CG270" i="5"/>
  <c r="CH270" i="5"/>
  <c r="CI270" i="5"/>
  <c r="CJ270" i="5"/>
  <c r="CK270" i="5"/>
  <c r="CG271" i="5"/>
  <c r="CH271" i="5"/>
  <c r="CI271" i="5"/>
  <c r="CJ271" i="5"/>
  <c r="CK271" i="5"/>
  <c r="CG272" i="5"/>
  <c r="CH272" i="5"/>
  <c r="CI272" i="5"/>
  <c r="CJ272" i="5"/>
  <c r="CK272" i="5"/>
  <c r="CG273" i="5"/>
  <c r="CH273" i="5"/>
  <c r="CI273" i="5"/>
  <c r="CJ273" i="5"/>
  <c r="CK273" i="5"/>
  <c r="CG274" i="5"/>
  <c r="CH274" i="5"/>
  <c r="CI274" i="5"/>
  <c r="CJ274" i="5"/>
  <c r="CK274" i="5"/>
  <c r="CG275" i="5"/>
  <c r="CH275" i="5"/>
  <c r="CI275" i="5"/>
  <c r="CJ275" i="5"/>
  <c r="CK275" i="5"/>
  <c r="CG276" i="5"/>
  <c r="CH276" i="5"/>
  <c r="CI276" i="5"/>
  <c r="CJ276" i="5"/>
  <c r="CK276" i="5"/>
  <c r="CG277" i="5"/>
  <c r="CH277" i="5"/>
  <c r="CI277" i="5"/>
  <c r="CJ277" i="5"/>
  <c r="CK277" i="5"/>
  <c r="CG278" i="5"/>
  <c r="CH278" i="5"/>
  <c r="CI278" i="5"/>
  <c r="CJ278" i="5"/>
  <c r="CK278" i="5"/>
  <c r="CG279" i="5"/>
  <c r="CH279" i="5"/>
  <c r="CI279" i="5"/>
  <c r="CJ279" i="5"/>
  <c r="CK279" i="5"/>
  <c r="CG280" i="5"/>
  <c r="CH280" i="5"/>
  <c r="CI280" i="5"/>
  <c r="CJ280" i="5"/>
  <c r="CK280" i="5"/>
  <c r="CG281" i="5"/>
  <c r="CH281" i="5"/>
  <c r="CI281" i="5"/>
  <c r="CJ281" i="5"/>
  <c r="CK281" i="5"/>
  <c r="CG282" i="5"/>
  <c r="CH282" i="5"/>
  <c r="CI282" i="5"/>
  <c r="CJ282" i="5"/>
  <c r="CK282" i="5"/>
  <c r="CG283" i="5"/>
  <c r="CH283" i="5"/>
  <c r="CI283" i="5"/>
  <c r="CJ283" i="5"/>
  <c r="CK283" i="5"/>
  <c r="CG284" i="5"/>
  <c r="CH284" i="5"/>
  <c r="CI284" i="5"/>
  <c r="CJ284" i="5"/>
  <c r="CK284" i="5"/>
  <c r="CG285" i="5"/>
  <c r="CH285" i="5"/>
  <c r="CI285" i="5"/>
  <c r="CJ285" i="5"/>
  <c r="CK285" i="5"/>
  <c r="CG286" i="5"/>
  <c r="CH286" i="5"/>
  <c r="CI286" i="5"/>
  <c r="CJ286" i="5"/>
  <c r="CK286" i="5"/>
  <c r="CG287" i="5"/>
  <c r="CH287" i="5"/>
  <c r="CI287" i="5"/>
  <c r="CJ287" i="5"/>
  <c r="CK287" i="5"/>
  <c r="CG288" i="5"/>
  <c r="CH288" i="5"/>
  <c r="CI288" i="5"/>
  <c r="CJ288" i="5"/>
  <c r="CK288" i="5"/>
  <c r="CG289" i="5"/>
  <c r="CH289" i="5"/>
  <c r="CI289" i="5"/>
  <c r="CJ289" i="5"/>
  <c r="CK289" i="5"/>
  <c r="CG290" i="5"/>
  <c r="CH290" i="5"/>
  <c r="CI290" i="5"/>
  <c r="CJ290" i="5"/>
  <c r="CK290" i="5"/>
  <c r="CG291" i="5"/>
  <c r="CH291" i="5"/>
  <c r="CI291" i="5"/>
  <c r="CJ291" i="5"/>
  <c r="CK291" i="5"/>
  <c r="CG292" i="5"/>
  <c r="CH292" i="5"/>
  <c r="CI292" i="5"/>
  <c r="CJ292" i="5"/>
  <c r="CK292" i="5"/>
  <c r="CG293" i="5"/>
  <c r="CH293" i="5"/>
  <c r="CI293" i="5"/>
  <c r="CJ293" i="5"/>
  <c r="CK293" i="5"/>
  <c r="CG294" i="5"/>
  <c r="CH294" i="5"/>
  <c r="CI294" i="5"/>
  <c r="CJ294" i="5"/>
  <c r="CK294" i="5"/>
  <c r="CG295" i="5"/>
  <c r="CH295" i="5"/>
  <c r="CI295" i="5"/>
  <c r="CJ295" i="5"/>
  <c r="CK295" i="5"/>
  <c r="CG296" i="5"/>
  <c r="CH296" i="5"/>
  <c r="CI296" i="5"/>
  <c r="CJ296" i="5"/>
  <c r="CK296" i="5"/>
  <c r="CG297" i="5"/>
  <c r="CH297" i="5"/>
  <c r="CI297" i="5"/>
  <c r="CJ297" i="5"/>
  <c r="CK297" i="5"/>
  <c r="CG298" i="5"/>
  <c r="CH298" i="5"/>
  <c r="CI298" i="5"/>
  <c r="CJ298" i="5"/>
  <c r="CK298" i="5"/>
  <c r="CG299" i="5"/>
  <c r="CH299" i="5"/>
  <c r="CI299" i="5"/>
  <c r="CJ299" i="5"/>
  <c r="CK299" i="5"/>
  <c r="CG300" i="5"/>
  <c r="CH300" i="5"/>
  <c r="CI300" i="5"/>
  <c r="CJ300" i="5"/>
  <c r="CK300" i="5"/>
  <c r="CG301" i="5"/>
  <c r="CH301" i="5"/>
  <c r="CI301" i="5"/>
  <c r="CJ301" i="5"/>
  <c r="CK301" i="5"/>
  <c r="CG302" i="5"/>
  <c r="CH302" i="5"/>
  <c r="CI302" i="5"/>
  <c r="CJ302" i="5"/>
  <c r="CK302" i="5"/>
  <c r="CG303" i="5"/>
  <c r="CH303" i="5"/>
  <c r="CI303" i="5"/>
  <c r="CJ303" i="5"/>
  <c r="CK303" i="5"/>
  <c r="CG304" i="5"/>
  <c r="CH304" i="5"/>
  <c r="CI304" i="5"/>
  <c r="CJ304" i="5"/>
  <c r="CK304" i="5"/>
  <c r="CG305" i="5"/>
  <c r="CH305" i="5"/>
  <c r="CI305" i="5"/>
  <c r="CJ305" i="5"/>
  <c r="CK305" i="5"/>
  <c r="CG306" i="5"/>
  <c r="CH306" i="5"/>
  <c r="CI306" i="5"/>
  <c r="CJ306" i="5"/>
  <c r="CK306" i="5"/>
  <c r="CG307" i="5"/>
  <c r="CH307" i="5"/>
  <c r="CI307" i="5"/>
  <c r="CJ307" i="5"/>
  <c r="CK307" i="5"/>
  <c r="CG308" i="5"/>
  <c r="CH308" i="5"/>
  <c r="CI308" i="5"/>
  <c r="CJ308" i="5"/>
  <c r="CK308" i="5"/>
  <c r="CG309" i="5"/>
  <c r="CH309" i="5"/>
  <c r="CI309" i="5"/>
  <c r="CJ309" i="5"/>
  <c r="CK309" i="5"/>
  <c r="CG310" i="5"/>
  <c r="CH310" i="5"/>
  <c r="CI310" i="5"/>
  <c r="CJ310" i="5"/>
  <c r="CK310" i="5"/>
  <c r="CG311" i="5"/>
  <c r="CH311" i="5"/>
  <c r="CI311" i="5"/>
  <c r="CJ311" i="5"/>
  <c r="CK311" i="5"/>
  <c r="CG312" i="5"/>
  <c r="CH312" i="5"/>
  <c r="CI312" i="5"/>
  <c r="CJ312" i="5"/>
  <c r="CK312" i="5"/>
  <c r="CG313" i="5"/>
  <c r="CH313" i="5"/>
  <c r="CI313" i="5"/>
  <c r="CJ313" i="5"/>
  <c r="CK313" i="5"/>
  <c r="CG314" i="5"/>
  <c r="CH314" i="5"/>
  <c r="CI314" i="5"/>
  <c r="CJ314" i="5"/>
  <c r="CK314" i="5"/>
  <c r="CG315" i="5"/>
  <c r="CH315" i="5"/>
  <c r="CI315" i="5"/>
  <c r="CJ315" i="5"/>
  <c r="CK315" i="5"/>
  <c r="CG316" i="5"/>
  <c r="CH316" i="5"/>
  <c r="CI316" i="5"/>
  <c r="CJ316" i="5"/>
  <c r="CK316" i="5"/>
  <c r="CG317" i="5"/>
  <c r="CH317" i="5"/>
  <c r="CI317" i="5"/>
  <c r="CJ317" i="5"/>
  <c r="CK317" i="5"/>
  <c r="CG318" i="5"/>
  <c r="CH318" i="5"/>
  <c r="CI318" i="5"/>
  <c r="CJ318" i="5"/>
  <c r="CK318" i="5"/>
  <c r="CG319" i="5"/>
  <c r="CH319" i="5"/>
  <c r="CI319" i="5"/>
  <c r="CJ319" i="5"/>
  <c r="CK319" i="5"/>
  <c r="CG320" i="5"/>
  <c r="CH320" i="5"/>
  <c r="CI320" i="5"/>
  <c r="CJ320" i="5"/>
  <c r="CK320" i="5"/>
  <c r="CG321" i="5"/>
  <c r="CH321" i="5"/>
  <c r="CI321" i="5"/>
  <c r="CJ321" i="5"/>
  <c r="CK321" i="5"/>
  <c r="CG322" i="5"/>
  <c r="CH322" i="5"/>
  <c r="CI322" i="5"/>
  <c r="CJ322" i="5"/>
  <c r="CK322" i="5"/>
  <c r="CG323" i="5"/>
  <c r="CH323" i="5"/>
  <c r="CI323" i="5"/>
  <c r="CJ323" i="5"/>
  <c r="CK323" i="5"/>
  <c r="CG324" i="5"/>
  <c r="CH324" i="5"/>
  <c r="CI324" i="5"/>
  <c r="CJ324" i="5"/>
  <c r="CK324" i="5"/>
  <c r="CG325" i="5"/>
  <c r="CH325" i="5"/>
  <c r="CI325" i="5"/>
  <c r="CJ325" i="5"/>
  <c r="CK325" i="5"/>
  <c r="CG326" i="5"/>
  <c r="CH326" i="5"/>
  <c r="CI326" i="5"/>
  <c r="CJ326" i="5"/>
  <c r="CK326" i="5"/>
  <c r="CG327" i="5"/>
  <c r="CH327" i="5"/>
  <c r="CI327" i="5"/>
  <c r="CJ327" i="5"/>
  <c r="CK327" i="5"/>
  <c r="CG328" i="5"/>
  <c r="CH328" i="5"/>
  <c r="CI328" i="5"/>
  <c r="CJ328" i="5"/>
  <c r="CK328" i="5"/>
  <c r="CG329" i="5"/>
  <c r="CH329" i="5"/>
  <c r="CI329" i="5"/>
  <c r="CJ329" i="5"/>
  <c r="CK329" i="5"/>
  <c r="CG330" i="5"/>
  <c r="CH330" i="5"/>
  <c r="CI330" i="5"/>
  <c r="CJ330" i="5"/>
  <c r="CK330" i="5"/>
  <c r="CG331" i="5"/>
  <c r="CH331" i="5"/>
  <c r="CI331" i="5"/>
  <c r="CJ331" i="5"/>
  <c r="CK331" i="5"/>
  <c r="CG332" i="5"/>
  <c r="CH332" i="5"/>
  <c r="CI332" i="5"/>
  <c r="CJ332" i="5"/>
  <c r="CK332" i="5"/>
  <c r="CG333" i="5"/>
  <c r="CH333" i="5"/>
  <c r="CI333" i="5"/>
  <c r="CJ333" i="5"/>
  <c r="CK333" i="5"/>
  <c r="CG334" i="5"/>
  <c r="CH334" i="5"/>
  <c r="CI334" i="5"/>
  <c r="CJ334" i="5"/>
  <c r="CK334" i="5"/>
  <c r="CG335" i="5"/>
  <c r="CH335" i="5"/>
  <c r="CI335" i="5"/>
  <c r="CJ335" i="5"/>
  <c r="CK335" i="5"/>
  <c r="CG336" i="5"/>
  <c r="CH336" i="5"/>
  <c r="CI336" i="5"/>
  <c r="CJ336" i="5"/>
  <c r="CK336" i="5"/>
  <c r="CG337" i="5"/>
  <c r="CH337" i="5"/>
  <c r="CI337" i="5"/>
  <c r="CJ337" i="5"/>
  <c r="CK337" i="5"/>
  <c r="CG338" i="5"/>
  <c r="CH338" i="5"/>
  <c r="CI338" i="5"/>
  <c r="CJ338" i="5"/>
  <c r="CK338" i="5"/>
  <c r="CG339" i="5"/>
  <c r="CH339" i="5"/>
  <c r="CI339" i="5"/>
  <c r="CJ339" i="5"/>
  <c r="CK339" i="5"/>
  <c r="CG340" i="5"/>
  <c r="CH340" i="5"/>
  <c r="CI340" i="5"/>
  <c r="CJ340" i="5"/>
  <c r="CK340" i="5"/>
  <c r="CG341" i="5"/>
  <c r="CH341" i="5"/>
  <c r="CI341" i="5"/>
  <c r="CJ341" i="5"/>
  <c r="CK341" i="5"/>
  <c r="CG342" i="5"/>
  <c r="CH342" i="5"/>
  <c r="CI342" i="5"/>
  <c r="CJ342" i="5"/>
  <c r="CK342" i="5"/>
  <c r="CG343" i="5"/>
  <c r="CH343" i="5"/>
  <c r="CI343" i="5"/>
  <c r="CJ343" i="5"/>
  <c r="CK343" i="5"/>
  <c r="CG344" i="5"/>
  <c r="CH344" i="5"/>
  <c r="CI344" i="5"/>
  <c r="CJ344" i="5"/>
  <c r="CK344" i="5"/>
  <c r="CG345" i="5"/>
  <c r="CH345" i="5"/>
  <c r="CI345" i="5"/>
  <c r="CJ345" i="5"/>
  <c r="CK345" i="5"/>
  <c r="CG346" i="5"/>
  <c r="CH346" i="5"/>
  <c r="CI346" i="5"/>
  <c r="CJ346" i="5"/>
  <c r="CK346" i="5"/>
  <c r="CG347" i="5"/>
  <c r="CH347" i="5"/>
  <c r="CI347" i="5"/>
  <c r="CJ347" i="5"/>
  <c r="CK347" i="5"/>
  <c r="CG348" i="5"/>
  <c r="CH348" i="5"/>
  <c r="CI348" i="5"/>
  <c r="CJ348" i="5"/>
  <c r="CK348" i="5"/>
  <c r="CG349" i="5"/>
  <c r="CH349" i="5"/>
  <c r="CI349" i="5"/>
  <c r="CJ349" i="5"/>
  <c r="CK349" i="5"/>
  <c r="CG350" i="5"/>
  <c r="CH350" i="5"/>
  <c r="CI350" i="5"/>
  <c r="CJ350" i="5"/>
  <c r="CK350" i="5"/>
  <c r="CG351" i="5"/>
  <c r="CH351" i="5"/>
  <c r="CI351" i="5"/>
  <c r="CJ351" i="5"/>
  <c r="CK351" i="5"/>
  <c r="CG352" i="5"/>
  <c r="CH352" i="5"/>
  <c r="CI352" i="5"/>
  <c r="CJ352" i="5"/>
  <c r="CK352" i="5"/>
  <c r="CG353" i="5"/>
  <c r="CH353" i="5"/>
  <c r="CI353" i="5"/>
  <c r="CJ353" i="5"/>
  <c r="CK353" i="5"/>
  <c r="CG354" i="5"/>
  <c r="CH354" i="5"/>
  <c r="CI354" i="5"/>
  <c r="CJ354" i="5"/>
  <c r="CK354" i="5"/>
  <c r="CG355" i="5"/>
  <c r="CH355" i="5"/>
  <c r="CI355" i="5"/>
  <c r="CJ355" i="5"/>
  <c r="CK355" i="5"/>
  <c r="CG356" i="5"/>
  <c r="CH356" i="5"/>
  <c r="CI356" i="5"/>
  <c r="CJ356" i="5"/>
  <c r="CK356" i="5"/>
  <c r="CG357" i="5"/>
  <c r="CH357" i="5"/>
  <c r="CI357" i="5"/>
  <c r="CJ357" i="5"/>
  <c r="CK357" i="5"/>
  <c r="CG358" i="5"/>
  <c r="CH358" i="5"/>
  <c r="CI358" i="5"/>
  <c r="CJ358" i="5"/>
  <c r="CK358" i="5"/>
  <c r="CG359" i="5"/>
  <c r="CH359" i="5"/>
  <c r="CI359" i="5"/>
  <c r="CJ359" i="5"/>
  <c r="CK359" i="5"/>
  <c r="CG360" i="5"/>
  <c r="CH360" i="5"/>
  <c r="CI360" i="5"/>
  <c r="CJ360" i="5"/>
  <c r="CK360" i="5"/>
  <c r="CG361" i="5"/>
  <c r="CH361" i="5"/>
  <c r="CI361" i="5"/>
  <c r="CJ361" i="5"/>
  <c r="CK361" i="5"/>
  <c r="CG362" i="5"/>
  <c r="CH362" i="5"/>
  <c r="CI362" i="5"/>
  <c r="CJ362" i="5"/>
  <c r="CK362" i="5"/>
  <c r="CG363" i="5"/>
  <c r="CH363" i="5"/>
  <c r="CI363" i="5"/>
  <c r="CJ363" i="5"/>
  <c r="CK363" i="5"/>
  <c r="CG364" i="5"/>
  <c r="CH364" i="5"/>
  <c r="CI364" i="5"/>
  <c r="CJ364" i="5"/>
  <c r="CK364" i="5"/>
  <c r="CG365" i="5"/>
  <c r="CH365" i="5"/>
  <c r="CI365" i="5"/>
  <c r="CJ365" i="5"/>
  <c r="CK365" i="5"/>
  <c r="CG366" i="5"/>
  <c r="CH366" i="5"/>
  <c r="CI366" i="5"/>
  <c r="CJ366" i="5"/>
  <c r="CK366" i="5"/>
  <c r="CG367" i="5"/>
  <c r="CH367" i="5"/>
  <c r="CI367" i="5"/>
  <c r="CJ367" i="5"/>
  <c r="CK367" i="5"/>
  <c r="CG368" i="5"/>
  <c r="CH368" i="5"/>
  <c r="CI368" i="5"/>
  <c r="CJ368" i="5"/>
  <c r="CK368" i="5"/>
  <c r="CG369" i="5"/>
  <c r="CH369" i="5"/>
  <c r="CI369" i="5"/>
  <c r="CJ369" i="5"/>
  <c r="CK369" i="5"/>
  <c r="CG370" i="5"/>
  <c r="CH370" i="5"/>
  <c r="CI370" i="5"/>
  <c r="CJ370" i="5"/>
  <c r="CK370" i="5"/>
  <c r="CG371" i="5"/>
  <c r="CH371" i="5"/>
  <c r="CI371" i="5"/>
  <c r="CJ371" i="5"/>
  <c r="CK371" i="5"/>
  <c r="CG372" i="5"/>
  <c r="CH372" i="5"/>
  <c r="CI372" i="5"/>
  <c r="CJ372" i="5"/>
  <c r="CK372" i="5"/>
  <c r="CG373" i="5"/>
  <c r="CH373" i="5"/>
  <c r="CI373" i="5"/>
  <c r="CJ373" i="5"/>
  <c r="CK373" i="5"/>
  <c r="CG374" i="5"/>
  <c r="CH374" i="5"/>
  <c r="CI374" i="5"/>
  <c r="CJ374" i="5"/>
  <c r="CK374" i="5"/>
  <c r="CG375" i="5"/>
  <c r="CH375" i="5"/>
  <c r="CI375" i="5"/>
  <c r="CJ375" i="5"/>
  <c r="CK375" i="5"/>
  <c r="CG376" i="5"/>
  <c r="CH376" i="5"/>
  <c r="CI376" i="5"/>
  <c r="CJ376" i="5"/>
  <c r="CK376" i="5"/>
  <c r="CG377" i="5"/>
  <c r="CH377" i="5"/>
  <c r="CI377" i="5"/>
  <c r="CJ377" i="5"/>
  <c r="CK377" i="5"/>
  <c r="CG378" i="5"/>
  <c r="CH378" i="5"/>
  <c r="CI378" i="5"/>
  <c r="CJ378" i="5"/>
  <c r="CK378" i="5"/>
  <c r="CG379" i="5"/>
  <c r="CH379" i="5"/>
  <c r="CI379" i="5"/>
  <c r="CJ379" i="5"/>
  <c r="CK379" i="5"/>
  <c r="CG380" i="5"/>
  <c r="CH380" i="5"/>
  <c r="CI380" i="5"/>
  <c r="CJ380" i="5"/>
  <c r="CK380" i="5"/>
  <c r="CG381" i="5"/>
  <c r="CH381" i="5"/>
  <c r="CI381" i="5"/>
  <c r="CJ381" i="5"/>
  <c r="CK381" i="5"/>
  <c r="CG382" i="5"/>
  <c r="CH382" i="5"/>
  <c r="CI382" i="5"/>
  <c r="CJ382" i="5"/>
  <c r="CK382" i="5"/>
  <c r="CG383" i="5"/>
  <c r="CH383" i="5"/>
  <c r="CI383" i="5"/>
  <c r="CJ383" i="5"/>
  <c r="CK383" i="5"/>
  <c r="CG384" i="5"/>
  <c r="CH384" i="5"/>
  <c r="CI384" i="5"/>
  <c r="CJ384" i="5"/>
  <c r="CK384" i="5"/>
  <c r="CG385" i="5"/>
  <c r="CH385" i="5"/>
  <c r="CI385" i="5"/>
  <c r="CJ385" i="5"/>
  <c r="CK385" i="5"/>
  <c r="CG386" i="5"/>
  <c r="CH386" i="5"/>
  <c r="CI386" i="5"/>
  <c r="CJ386" i="5"/>
  <c r="CK386" i="5"/>
  <c r="CG387" i="5"/>
  <c r="CH387" i="5"/>
  <c r="CI387" i="5"/>
  <c r="CJ387" i="5"/>
  <c r="CK387" i="5"/>
  <c r="CG388" i="5"/>
  <c r="CH388" i="5"/>
  <c r="CI388" i="5"/>
  <c r="CJ388" i="5"/>
  <c r="CK388" i="5"/>
  <c r="CG389" i="5"/>
  <c r="CH389" i="5"/>
  <c r="CI389" i="5"/>
  <c r="CJ389" i="5"/>
  <c r="CK389" i="5"/>
  <c r="CG390" i="5"/>
  <c r="CH390" i="5"/>
  <c r="CI390" i="5"/>
  <c r="CJ390" i="5"/>
  <c r="CK390" i="5"/>
  <c r="CG391" i="5"/>
  <c r="CH391" i="5"/>
  <c r="CI391" i="5"/>
  <c r="CJ391" i="5"/>
  <c r="CK391" i="5"/>
  <c r="CG392" i="5"/>
  <c r="CH392" i="5"/>
  <c r="CI392" i="5"/>
  <c r="CJ392" i="5"/>
  <c r="CK392" i="5"/>
  <c r="CG393" i="5"/>
  <c r="CH393" i="5"/>
  <c r="CI393" i="5"/>
  <c r="CJ393" i="5"/>
  <c r="CK393" i="5"/>
  <c r="CG394" i="5"/>
  <c r="CH394" i="5"/>
  <c r="CI394" i="5"/>
  <c r="CJ394" i="5"/>
  <c r="CK394" i="5"/>
  <c r="CG395" i="5"/>
  <c r="CH395" i="5"/>
  <c r="CI395" i="5"/>
  <c r="CJ395" i="5"/>
  <c r="CK395" i="5"/>
  <c r="CG396" i="5"/>
  <c r="CH396" i="5"/>
  <c r="CI396" i="5"/>
  <c r="CJ396" i="5"/>
  <c r="CK396" i="5"/>
  <c r="CG397" i="5"/>
  <c r="CH397" i="5"/>
  <c r="CI397" i="5"/>
  <c r="CJ397" i="5"/>
  <c r="CK397" i="5"/>
  <c r="CG398" i="5"/>
  <c r="CH398" i="5"/>
  <c r="CI398" i="5"/>
  <c r="CJ398" i="5"/>
  <c r="CK398" i="5"/>
  <c r="CG399" i="5"/>
  <c r="CH399" i="5"/>
  <c r="CI399" i="5"/>
  <c r="CJ399" i="5"/>
  <c r="CK399" i="5"/>
  <c r="CG400" i="5"/>
  <c r="CH400" i="5"/>
  <c r="CI400" i="5"/>
  <c r="CJ400" i="5"/>
  <c r="CK400" i="5"/>
  <c r="CG401" i="5"/>
  <c r="CH401" i="5"/>
  <c r="CI401" i="5"/>
  <c r="CJ401" i="5"/>
  <c r="CK401" i="5"/>
  <c r="CG402" i="5"/>
  <c r="CH402" i="5"/>
  <c r="CI402" i="5"/>
  <c r="CJ402" i="5"/>
  <c r="CK402" i="5"/>
  <c r="CG403" i="5"/>
  <c r="CH403" i="5"/>
  <c r="CI403" i="5"/>
  <c r="CJ403" i="5"/>
  <c r="CK403" i="5"/>
  <c r="CG404" i="5"/>
  <c r="CH404" i="5"/>
  <c r="CI404" i="5"/>
  <c r="CJ404" i="5"/>
  <c r="CK404" i="5"/>
  <c r="CG405" i="5"/>
  <c r="CH405" i="5"/>
  <c r="CI405" i="5"/>
  <c r="CJ405" i="5"/>
  <c r="CK405" i="5"/>
  <c r="CG406" i="5"/>
  <c r="CH406" i="5"/>
  <c r="CI406" i="5"/>
  <c r="CJ406" i="5"/>
  <c r="CK406" i="5"/>
  <c r="CG407" i="5"/>
  <c r="CH407" i="5"/>
  <c r="CI407" i="5"/>
  <c r="CJ407" i="5"/>
  <c r="CK407" i="5"/>
  <c r="CG408" i="5"/>
  <c r="CH408" i="5"/>
  <c r="CI408" i="5"/>
  <c r="CJ408" i="5"/>
  <c r="CK408" i="5"/>
  <c r="CG409" i="5"/>
  <c r="CH409" i="5"/>
  <c r="CI409" i="5"/>
  <c r="CJ409" i="5"/>
  <c r="CK409" i="5"/>
  <c r="CG410" i="5"/>
  <c r="CH410" i="5"/>
  <c r="CI410" i="5"/>
  <c r="CJ410" i="5"/>
  <c r="CK410" i="5"/>
  <c r="CG411" i="5"/>
  <c r="CH411" i="5"/>
  <c r="CI411" i="5"/>
  <c r="CJ411" i="5"/>
  <c r="CK411" i="5"/>
  <c r="CG412" i="5"/>
  <c r="CH412" i="5"/>
  <c r="CI412" i="5"/>
  <c r="CJ412" i="5"/>
  <c r="CK412" i="5"/>
  <c r="CG413" i="5"/>
  <c r="CH413" i="5"/>
  <c r="CI413" i="5"/>
  <c r="CJ413" i="5"/>
  <c r="CK413" i="5"/>
  <c r="CG414" i="5"/>
  <c r="CH414" i="5"/>
  <c r="CI414" i="5"/>
  <c r="CJ414" i="5"/>
  <c r="CK414" i="5"/>
  <c r="CG415" i="5"/>
  <c r="CH415" i="5"/>
  <c r="CI415" i="5"/>
  <c r="CJ415" i="5"/>
  <c r="CK415" i="5"/>
  <c r="CG416" i="5"/>
  <c r="CH416" i="5"/>
  <c r="CI416" i="5"/>
  <c r="CJ416" i="5"/>
  <c r="CK416" i="5"/>
  <c r="CG417" i="5"/>
  <c r="CH417" i="5"/>
  <c r="CI417" i="5"/>
  <c r="CJ417" i="5"/>
  <c r="CK417" i="5"/>
  <c r="CG418" i="5"/>
  <c r="CH418" i="5"/>
  <c r="CI418" i="5"/>
  <c r="CJ418" i="5"/>
  <c r="CK418" i="5"/>
  <c r="CG419" i="5"/>
  <c r="CH419" i="5"/>
  <c r="CI419" i="5"/>
  <c r="CJ419" i="5"/>
  <c r="CK419" i="5"/>
  <c r="CG420" i="5"/>
  <c r="CH420" i="5"/>
  <c r="CI420" i="5"/>
  <c r="CJ420" i="5"/>
  <c r="CK420" i="5"/>
  <c r="CG421" i="5"/>
  <c r="CH421" i="5"/>
  <c r="CI421" i="5"/>
  <c r="CJ421" i="5"/>
  <c r="CK421" i="5"/>
  <c r="CG422" i="5"/>
  <c r="CH422" i="5"/>
  <c r="CI422" i="5"/>
  <c r="CJ422" i="5"/>
  <c r="CK422" i="5"/>
  <c r="CK5" i="5"/>
  <c r="CJ5" i="5"/>
  <c r="CI5" i="5"/>
  <c r="CH5" i="5"/>
  <c r="CG5" i="5"/>
  <c r="X81" i="5"/>
  <c r="Y81" i="5"/>
  <c r="Z81" i="5"/>
  <c r="AA81" i="5"/>
  <c r="AB81" i="5"/>
  <c r="X82" i="5"/>
  <c r="Y82" i="5"/>
  <c r="Z82" i="5"/>
  <c r="AA82" i="5"/>
  <c r="AB82" i="5"/>
  <c r="X83" i="5"/>
  <c r="Y83" i="5"/>
  <c r="Z83" i="5"/>
  <c r="AA83" i="5"/>
  <c r="AB83" i="5"/>
  <c r="X84" i="5"/>
  <c r="Y84" i="5"/>
  <c r="Z84" i="5"/>
  <c r="AA84" i="5"/>
  <c r="AB84" i="5"/>
  <c r="X85" i="5"/>
  <c r="Y85" i="5"/>
  <c r="Z85" i="5"/>
  <c r="AA85" i="5"/>
  <c r="AB85" i="5"/>
  <c r="X86" i="5"/>
  <c r="Y86" i="5"/>
  <c r="Z86" i="5"/>
  <c r="AA86" i="5"/>
  <c r="AB86" i="5"/>
  <c r="X87" i="5"/>
  <c r="Y87" i="5"/>
  <c r="Z87" i="5"/>
  <c r="AA87" i="5"/>
  <c r="AB87" i="5"/>
  <c r="X88" i="5"/>
  <c r="Y88" i="5"/>
  <c r="Z88" i="5"/>
  <c r="AA88" i="5"/>
  <c r="AB88" i="5"/>
  <c r="X89" i="5"/>
  <c r="Y89" i="5"/>
  <c r="Z89" i="5"/>
  <c r="AA89" i="5"/>
  <c r="AB89" i="5"/>
  <c r="X90" i="5"/>
  <c r="Y90" i="5"/>
  <c r="Z90" i="5"/>
  <c r="AA90" i="5"/>
  <c r="AB90" i="5"/>
  <c r="X91" i="5"/>
  <c r="Y91" i="5"/>
  <c r="Z91" i="5"/>
  <c r="AA91" i="5"/>
  <c r="AB91" i="5"/>
  <c r="X92" i="5"/>
  <c r="Y92" i="5"/>
  <c r="Z92" i="5"/>
  <c r="AA92" i="5"/>
  <c r="AB92" i="5"/>
  <c r="X74" i="5"/>
  <c r="Y74" i="5"/>
  <c r="Z74" i="5"/>
  <c r="AA74" i="5"/>
  <c r="AB74" i="5"/>
  <c r="X75" i="5"/>
  <c r="Y75" i="5"/>
  <c r="Z75" i="5"/>
  <c r="AA75" i="5"/>
  <c r="AB75" i="5"/>
  <c r="X76" i="5"/>
  <c r="Y76" i="5"/>
  <c r="Z76" i="5"/>
  <c r="AA76" i="5"/>
  <c r="AB76" i="5"/>
  <c r="X77" i="5"/>
  <c r="Y77" i="5"/>
  <c r="Z77" i="5"/>
  <c r="AA77" i="5"/>
  <c r="AB77" i="5"/>
  <c r="X78" i="5"/>
  <c r="Y78" i="5"/>
  <c r="Z78" i="5"/>
  <c r="AA78" i="5"/>
  <c r="AB78" i="5"/>
  <c r="X79" i="5"/>
  <c r="Y79" i="5"/>
  <c r="Z79" i="5"/>
  <c r="AA79" i="5"/>
  <c r="AB79" i="5"/>
  <c r="X80" i="5"/>
  <c r="Y80" i="5"/>
  <c r="Z80" i="5"/>
  <c r="AA80" i="5"/>
  <c r="AB80" i="5"/>
  <c r="AB73" i="5"/>
  <c r="AA73" i="5"/>
  <c r="Z73" i="5"/>
  <c r="Y73" i="5"/>
  <c r="X73" i="5"/>
  <c r="Z59" i="5"/>
  <c r="AB66" i="5"/>
  <c r="AA66" i="5"/>
  <c r="Z66" i="5"/>
  <c r="Y66" i="5"/>
  <c r="X66" i="5"/>
  <c r="AB65" i="5"/>
  <c r="AA65" i="5"/>
  <c r="Z65" i="5"/>
  <c r="Y65" i="5"/>
  <c r="X65" i="5"/>
  <c r="AB64" i="5"/>
  <c r="AA64" i="5"/>
  <c r="Z64" i="5"/>
  <c r="Y64" i="5"/>
  <c r="X64" i="5"/>
  <c r="AB63" i="5"/>
  <c r="AA63" i="5"/>
  <c r="Z63" i="5"/>
  <c r="Y63" i="5"/>
  <c r="X63" i="5"/>
  <c r="AB62" i="5"/>
  <c r="AA62" i="5"/>
  <c r="Z62" i="5"/>
  <c r="Y62" i="5"/>
  <c r="X62" i="5"/>
  <c r="AB61" i="5"/>
  <c r="AA61" i="5"/>
  <c r="Z61" i="5"/>
  <c r="Y61" i="5"/>
  <c r="X61" i="5"/>
  <c r="AB60" i="5"/>
  <c r="AA60" i="5"/>
  <c r="Z60" i="5"/>
  <c r="Y60" i="5"/>
  <c r="X60" i="5"/>
  <c r="AB59" i="5"/>
  <c r="AA59" i="5"/>
  <c r="Y59" i="5"/>
  <c r="X59" i="5"/>
  <c r="BQ6" i="5"/>
  <c r="BR6" i="5"/>
  <c r="BS6" i="5"/>
  <c r="BT6" i="5"/>
  <c r="BU6" i="5"/>
  <c r="BQ7" i="5"/>
  <c r="BR7" i="5"/>
  <c r="BS7" i="5"/>
  <c r="BT7" i="5"/>
  <c r="BU7" i="5"/>
  <c r="BQ8" i="5"/>
  <c r="BR8" i="5"/>
  <c r="BS8" i="5"/>
  <c r="BT8" i="5"/>
  <c r="BU8" i="5"/>
  <c r="BQ9" i="5"/>
  <c r="BR9" i="5"/>
  <c r="BS9" i="5"/>
  <c r="BT9" i="5"/>
  <c r="BU9" i="5"/>
  <c r="BQ10" i="5"/>
  <c r="BR10" i="5"/>
  <c r="BS10" i="5"/>
  <c r="BT10" i="5"/>
  <c r="BU10" i="5"/>
  <c r="BQ11" i="5"/>
  <c r="BR11" i="5"/>
  <c r="BS11" i="5"/>
  <c r="BT11" i="5"/>
  <c r="BU11" i="5"/>
  <c r="BQ12" i="5"/>
  <c r="BR12" i="5"/>
  <c r="BS12" i="5"/>
  <c r="BT12" i="5"/>
  <c r="BU12" i="5"/>
  <c r="BQ13" i="5"/>
  <c r="BR13" i="5"/>
  <c r="BS13" i="5"/>
  <c r="BT13" i="5"/>
  <c r="BU13" i="5"/>
  <c r="BQ14" i="5"/>
  <c r="BR14" i="5"/>
  <c r="BS14" i="5"/>
  <c r="BT14" i="5"/>
  <c r="BU14" i="5"/>
  <c r="BQ15" i="5"/>
  <c r="BR15" i="5"/>
  <c r="BS15" i="5"/>
  <c r="BT15" i="5"/>
  <c r="BU15" i="5"/>
  <c r="BQ16" i="5"/>
  <c r="BR16" i="5"/>
  <c r="BS16" i="5"/>
  <c r="BT16" i="5"/>
  <c r="BU16" i="5"/>
  <c r="BQ17" i="5"/>
  <c r="BR17" i="5"/>
  <c r="BS17" i="5"/>
  <c r="BT17" i="5"/>
  <c r="BU17" i="5"/>
  <c r="BQ18" i="5"/>
  <c r="BR18" i="5"/>
  <c r="BS18" i="5"/>
  <c r="BT18" i="5"/>
  <c r="BU18" i="5"/>
  <c r="BQ19" i="5"/>
  <c r="BR19" i="5"/>
  <c r="BS19" i="5"/>
  <c r="BT19" i="5"/>
  <c r="BU19" i="5"/>
  <c r="BQ20" i="5"/>
  <c r="BR20" i="5"/>
  <c r="BS20" i="5"/>
  <c r="BT20" i="5"/>
  <c r="BU20" i="5"/>
  <c r="BQ21" i="5"/>
  <c r="BR21" i="5"/>
  <c r="BS21" i="5"/>
  <c r="BT21" i="5"/>
  <c r="BU21" i="5"/>
  <c r="BQ22" i="5"/>
  <c r="BR22" i="5"/>
  <c r="BS22" i="5"/>
  <c r="BT22" i="5"/>
  <c r="BU22" i="5"/>
  <c r="BQ23" i="5"/>
  <c r="BR23" i="5"/>
  <c r="BS23" i="5"/>
  <c r="BT23" i="5"/>
  <c r="BU23" i="5"/>
  <c r="BQ24" i="5"/>
  <c r="BR24" i="5"/>
  <c r="BS24" i="5"/>
  <c r="BT24" i="5"/>
  <c r="BU24" i="5"/>
  <c r="BQ25" i="5"/>
  <c r="BR25" i="5"/>
  <c r="BS25" i="5"/>
  <c r="BT25" i="5"/>
  <c r="BU25" i="5"/>
  <c r="BQ26" i="5"/>
  <c r="BR26" i="5"/>
  <c r="BS26" i="5"/>
  <c r="BT26" i="5"/>
  <c r="BU26" i="5"/>
  <c r="BQ27" i="5"/>
  <c r="BR27" i="5"/>
  <c r="BS27" i="5"/>
  <c r="BT27" i="5"/>
  <c r="BU27" i="5"/>
  <c r="BQ28" i="5"/>
  <c r="BR28" i="5"/>
  <c r="BS28" i="5"/>
  <c r="BT28" i="5"/>
  <c r="BU28" i="5"/>
  <c r="BQ29" i="5"/>
  <c r="BR29" i="5"/>
  <c r="BS29" i="5"/>
  <c r="BT29" i="5"/>
  <c r="BU29" i="5"/>
  <c r="BQ30" i="5"/>
  <c r="BR30" i="5"/>
  <c r="BS30" i="5"/>
  <c r="BT30" i="5"/>
  <c r="BU30" i="5"/>
  <c r="BQ31" i="5"/>
  <c r="BR31" i="5"/>
  <c r="BS31" i="5"/>
  <c r="BT31" i="5"/>
  <c r="BU31" i="5"/>
  <c r="BQ32" i="5"/>
  <c r="BR32" i="5"/>
  <c r="BS32" i="5"/>
  <c r="BT32" i="5"/>
  <c r="BU32" i="5"/>
  <c r="BQ33" i="5"/>
  <c r="BR33" i="5"/>
  <c r="BS33" i="5"/>
  <c r="BT33" i="5"/>
  <c r="BU33" i="5"/>
  <c r="BQ34" i="5"/>
  <c r="BR34" i="5"/>
  <c r="BS34" i="5"/>
  <c r="BT34" i="5"/>
  <c r="BU34" i="5"/>
  <c r="BQ35" i="5"/>
  <c r="BR35" i="5"/>
  <c r="BS35" i="5"/>
  <c r="BT35" i="5"/>
  <c r="BU35" i="5"/>
  <c r="BQ36" i="5"/>
  <c r="BR36" i="5"/>
  <c r="BS36" i="5"/>
  <c r="BT36" i="5"/>
  <c r="BU36" i="5"/>
  <c r="BQ37" i="5"/>
  <c r="BR37" i="5"/>
  <c r="BS37" i="5"/>
  <c r="BT37" i="5"/>
  <c r="BU37" i="5"/>
  <c r="BQ38" i="5"/>
  <c r="BR38" i="5"/>
  <c r="BS38" i="5"/>
  <c r="BT38" i="5"/>
  <c r="BU38" i="5"/>
  <c r="BQ39" i="5"/>
  <c r="BR39" i="5"/>
  <c r="BS39" i="5"/>
  <c r="BT39" i="5"/>
  <c r="BU39" i="5"/>
  <c r="BQ40" i="5"/>
  <c r="BR40" i="5"/>
  <c r="BS40" i="5"/>
  <c r="BT40" i="5"/>
  <c r="BU40" i="5"/>
  <c r="BQ41" i="5"/>
  <c r="BR41" i="5"/>
  <c r="BS41" i="5"/>
  <c r="BT41" i="5"/>
  <c r="BU41" i="5"/>
  <c r="BQ42" i="5"/>
  <c r="BR42" i="5"/>
  <c r="BS42" i="5"/>
  <c r="BT42" i="5"/>
  <c r="BU42" i="5"/>
  <c r="BQ43" i="5"/>
  <c r="BR43" i="5"/>
  <c r="BS43" i="5"/>
  <c r="BT43" i="5"/>
  <c r="BU43" i="5"/>
  <c r="BQ44" i="5"/>
  <c r="BR44" i="5"/>
  <c r="BS44" i="5"/>
  <c r="BT44" i="5"/>
  <c r="BU44" i="5"/>
  <c r="BQ45" i="5"/>
  <c r="BR45" i="5"/>
  <c r="BS45" i="5"/>
  <c r="BT45" i="5"/>
  <c r="BU45" i="5"/>
  <c r="BQ46" i="5"/>
  <c r="BR46" i="5"/>
  <c r="BS46" i="5"/>
  <c r="BT46" i="5"/>
  <c r="BU46" i="5"/>
  <c r="BQ47" i="5"/>
  <c r="BR47" i="5"/>
  <c r="BS47" i="5"/>
  <c r="BT47" i="5"/>
  <c r="BU47" i="5"/>
  <c r="BQ48" i="5"/>
  <c r="BR48" i="5"/>
  <c r="BS48" i="5"/>
  <c r="BT48" i="5"/>
  <c r="BU48" i="5"/>
  <c r="BQ49" i="5"/>
  <c r="BR49" i="5"/>
  <c r="BS49" i="5"/>
  <c r="BT49" i="5"/>
  <c r="BU49" i="5"/>
  <c r="BQ50" i="5"/>
  <c r="BR50" i="5"/>
  <c r="BS50" i="5"/>
  <c r="BT50" i="5"/>
  <c r="BU50" i="5"/>
  <c r="BQ51" i="5"/>
  <c r="BR51" i="5"/>
  <c r="BS51" i="5"/>
  <c r="BT51" i="5"/>
  <c r="BU51" i="5"/>
  <c r="BQ52" i="5"/>
  <c r="BR52" i="5"/>
  <c r="BS52" i="5"/>
  <c r="BT52" i="5"/>
  <c r="BU52" i="5"/>
  <c r="BQ53" i="5"/>
  <c r="BR53" i="5"/>
  <c r="BS53" i="5"/>
  <c r="BT53" i="5"/>
  <c r="BU53" i="5"/>
  <c r="BQ54" i="5"/>
  <c r="BR54" i="5"/>
  <c r="BS54" i="5"/>
  <c r="BT54" i="5"/>
  <c r="BU54" i="5"/>
  <c r="BQ55" i="5"/>
  <c r="BR55" i="5"/>
  <c r="BS55" i="5"/>
  <c r="BT55" i="5"/>
  <c r="BU55" i="5"/>
  <c r="BQ56" i="5"/>
  <c r="BR56" i="5"/>
  <c r="BS56" i="5"/>
  <c r="BT56" i="5"/>
  <c r="BU56" i="5"/>
  <c r="BQ57" i="5"/>
  <c r="BR57" i="5"/>
  <c r="BS57" i="5"/>
  <c r="BT57" i="5"/>
  <c r="BU57" i="5"/>
  <c r="BQ58" i="5"/>
  <c r="BR58" i="5"/>
  <c r="BS58" i="5"/>
  <c r="BT58" i="5"/>
  <c r="BU58" i="5"/>
  <c r="BQ59" i="5"/>
  <c r="BR59" i="5"/>
  <c r="BS59" i="5"/>
  <c r="BT59" i="5"/>
  <c r="BU59" i="5"/>
  <c r="BQ60" i="5"/>
  <c r="BR60" i="5"/>
  <c r="BS60" i="5"/>
  <c r="BT60" i="5"/>
  <c r="BU60" i="5"/>
  <c r="BQ61" i="5"/>
  <c r="BR61" i="5"/>
  <c r="BS61" i="5"/>
  <c r="BT61" i="5"/>
  <c r="BU61" i="5"/>
  <c r="BQ62" i="5"/>
  <c r="BR62" i="5"/>
  <c r="BS62" i="5"/>
  <c r="BT62" i="5"/>
  <c r="BU62" i="5"/>
  <c r="BQ63" i="5"/>
  <c r="BR63" i="5"/>
  <c r="BS63" i="5"/>
  <c r="BT63" i="5"/>
  <c r="BU63" i="5"/>
  <c r="BQ64" i="5"/>
  <c r="BR64" i="5"/>
  <c r="BS64" i="5"/>
  <c r="BT64" i="5"/>
  <c r="BU64" i="5"/>
  <c r="BQ65" i="5"/>
  <c r="BR65" i="5"/>
  <c r="BS65" i="5"/>
  <c r="BT65" i="5"/>
  <c r="BU65" i="5"/>
  <c r="BQ66" i="5"/>
  <c r="BR66" i="5"/>
  <c r="BS66" i="5"/>
  <c r="BT66" i="5"/>
  <c r="BU66" i="5"/>
  <c r="BQ67" i="5"/>
  <c r="BR67" i="5"/>
  <c r="BS67" i="5"/>
  <c r="BT67" i="5"/>
  <c r="BU67" i="5"/>
  <c r="BQ68" i="5"/>
  <c r="BR68" i="5"/>
  <c r="BS68" i="5"/>
  <c r="BT68" i="5"/>
  <c r="BU68" i="5"/>
  <c r="BQ69" i="5"/>
  <c r="BR69" i="5"/>
  <c r="BS69" i="5"/>
  <c r="BT69" i="5"/>
  <c r="BU69" i="5"/>
  <c r="BQ70" i="5"/>
  <c r="BR70" i="5"/>
  <c r="BS70" i="5"/>
  <c r="BT70" i="5"/>
  <c r="BU70" i="5"/>
  <c r="BQ71" i="5"/>
  <c r="BR71" i="5"/>
  <c r="BS71" i="5"/>
  <c r="BT71" i="5"/>
  <c r="BU71" i="5"/>
  <c r="BQ72" i="5"/>
  <c r="BR72" i="5"/>
  <c r="BS72" i="5"/>
  <c r="BT72" i="5"/>
  <c r="BU72" i="5"/>
  <c r="BQ73" i="5"/>
  <c r="BR73" i="5"/>
  <c r="BS73" i="5"/>
  <c r="BT73" i="5"/>
  <c r="BU73" i="5"/>
  <c r="BQ74" i="5"/>
  <c r="BR74" i="5"/>
  <c r="BS74" i="5"/>
  <c r="BT74" i="5"/>
  <c r="BU74" i="5"/>
  <c r="BQ75" i="5"/>
  <c r="BR75" i="5"/>
  <c r="BS75" i="5"/>
  <c r="BT75" i="5"/>
  <c r="BU75" i="5"/>
  <c r="BQ76" i="5"/>
  <c r="BR76" i="5"/>
  <c r="BS76" i="5"/>
  <c r="BT76" i="5"/>
  <c r="BU76" i="5"/>
  <c r="BQ77" i="5"/>
  <c r="BR77" i="5"/>
  <c r="BS77" i="5"/>
  <c r="BT77" i="5"/>
  <c r="BU77" i="5"/>
  <c r="BQ78" i="5"/>
  <c r="BR78" i="5"/>
  <c r="BS78" i="5"/>
  <c r="BT78" i="5"/>
  <c r="BU78" i="5"/>
  <c r="BQ79" i="5"/>
  <c r="BR79" i="5"/>
  <c r="BS79" i="5"/>
  <c r="BT79" i="5"/>
  <c r="BU79" i="5"/>
  <c r="BQ80" i="5"/>
  <c r="BR80" i="5"/>
  <c r="BS80" i="5"/>
  <c r="BT80" i="5"/>
  <c r="BU80" i="5"/>
  <c r="BQ81" i="5"/>
  <c r="BR81" i="5"/>
  <c r="BS81" i="5"/>
  <c r="BT81" i="5"/>
  <c r="BU81" i="5"/>
  <c r="BQ82" i="5"/>
  <c r="BR82" i="5"/>
  <c r="BS82" i="5"/>
  <c r="BT82" i="5"/>
  <c r="BU82" i="5"/>
  <c r="BQ83" i="5"/>
  <c r="BR83" i="5"/>
  <c r="BS83" i="5"/>
  <c r="BT83" i="5"/>
  <c r="BU83" i="5"/>
  <c r="BQ84" i="5"/>
  <c r="BR84" i="5"/>
  <c r="BS84" i="5"/>
  <c r="BT84" i="5"/>
  <c r="BU84" i="5"/>
  <c r="BQ85" i="5"/>
  <c r="BR85" i="5"/>
  <c r="BS85" i="5"/>
  <c r="BT85" i="5"/>
  <c r="BU85" i="5"/>
  <c r="BQ86" i="5"/>
  <c r="BR86" i="5"/>
  <c r="BS86" i="5"/>
  <c r="BT86" i="5"/>
  <c r="BU86" i="5"/>
  <c r="BQ87" i="5"/>
  <c r="BR87" i="5"/>
  <c r="BS87" i="5"/>
  <c r="BT87" i="5"/>
  <c r="BU87" i="5"/>
  <c r="BQ88" i="5"/>
  <c r="BR88" i="5"/>
  <c r="BS88" i="5"/>
  <c r="BT88" i="5"/>
  <c r="BU88" i="5"/>
  <c r="BQ89" i="5"/>
  <c r="BR89" i="5"/>
  <c r="BS89" i="5"/>
  <c r="BT89" i="5"/>
  <c r="BU89" i="5"/>
  <c r="BQ90" i="5"/>
  <c r="BR90" i="5"/>
  <c r="BS90" i="5"/>
  <c r="BT90" i="5"/>
  <c r="BU90" i="5"/>
  <c r="BQ91" i="5"/>
  <c r="BR91" i="5"/>
  <c r="BS91" i="5"/>
  <c r="BT91" i="5"/>
  <c r="BU91" i="5"/>
  <c r="BQ92" i="5"/>
  <c r="BR92" i="5"/>
  <c r="BS92" i="5"/>
  <c r="BT92" i="5"/>
  <c r="BU92" i="5"/>
  <c r="BQ93" i="5"/>
  <c r="BR93" i="5"/>
  <c r="BS93" i="5"/>
  <c r="BT93" i="5"/>
  <c r="BU93" i="5"/>
  <c r="BQ94" i="5"/>
  <c r="BR94" i="5"/>
  <c r="BS94" i="5"/>
  <c r="BT94" i="5"/>
  <c r="BU94" i="5"/>
  <c r="BQ95" i="5"/>
  <c r="BR95" i="5"/>
  <c r="BS95" i="5"/>
  <c r="BT95" i="5"/>
  <c r="BU95" i="5"/>
  <c r="BQ96" i="5"/>
  <c r="BR96" i="5"/>
  <c r="BS96" i="5"/>
  <c r="BT96" i="5"/>
  <c r="BU96" i="5"/>
  <c r="BQ97" i="5"/>
  <c r="BR97" i="5"/>
  <c r="BS97" i="5"/>
  <c r="BT97" i="5"/>
  <c r="BU97" i="5"/>
  <c r="BQ98" i="5"/>
  <c r="BR98" i="5"/>
  <c r="BS98" i="5"/>
  <c r="BT98" i="5"/>
  <c r="BU98" i="5"/>
  <c r="BQ99" i="5"/>
  <c r="BR99" i="5"/>
  <c r="BS99" i="5"/>
  <c r="BT99" i="5"/>
  <c r="BU99" i="5"/>
  <c r="BQ100" i="5"/>
  <c r="BR100" i="5"/>
  <c r="BS100" i="5"/>
  <c r="BT100" i="5"/>
  <c r="BU100" i="5"/>
  <c r="BQ101" i="5"/>
  <c r="BR101" i="5"/>
  <c r="BS101" i="5"/>
  <c r="BT101" i="5"/>
  <c r="BU101" i="5"/>
  <c r="BQ102" i="5"/>
  <c r="BR102" i="5"/>
  <c r="BS102" i="5"/>
  <c r="BT102" i="5"/>
  <c r="BU102" i="5"/>
  <c r="BQ103" i="5"/>
  <c r="BR103" i="5"/>
  <c r="BS103" i="5"/>
  <c r="BT103" i="5"/>
  <c r="BU103" i="5"/>
  <c r="BQ104" i="5"/>
  <c r="BR104" i="5"/>
  <c r="BS104" i="5"/>
  <c r="BT104" i="5"/>
  <c r="BU104" i="5"/>
  <c r="BQ105" i="5"/>
  <c r="BR105" i="5"/>
  <c r="BS105" i="5"/>
  <c r="BT105" i="5"/>
  <c r="BU105" i="5"/>
  <c r="BQ106" i="5"/>
  <c r="BR106" i="5"/>
  <c r="BS106" i="5"/>
  <c r="BT106" i="5"/>
  <c r="BU106" i="5"/>
  <c r="BQ107" i="5"/>
  <c r="BR107" i="5"/>
  <c r="BS107" i="5"/>
  <c r="BT107" i="5"/>
  <c r="BU107" i="5"/>
  <c r="BQ108" i="5"/>
  <c r="BR108" i="5"/>
  <c r="BS108" i="5"/>
  <c r="BT108" i="5"/>
  <c r="BU108" i="5"/>
  <c r="BQ109" i="5"/>
  <c r="BR109" i="5"/>
  <c r="BS109" i="5"/>
  <c r="BT109" i="5"/>
  <c r="BU109" i="5"/>
  <c r="BQ110" i="5"/>
  <c r="BR110" i="5"/>
  <c r="BS110" i="5"/>
  <c r="BT110" i="5"/>
  <c r="BU110" i="5"/>
  <c r="BQ111" i="5"/>
  <c r="BR111" i="5"/>
  <c r="BS111" i="5"/>
  <c r="BT111" i="5"/>
  <c r="BU111" i="5"/>
  <c r="BQ112" i="5"/>
  <c r="BR112" i="5"/>
  <c r="BS112" i="5"/>
  <c r="BT112" i="5"/>
  <c r="BU112" i="5"/>
  <c r="BQ113" i="5"/>
  <c r="BR113" i="5"/>
  <c r="BS113" i="5"/>
  <c r="BT113" i="5"/>
  <c r="BU113" i="5"/>
  <c r="BQ114" i="5"/>
  <c r="BR114" i="5"/>
  <c r="BS114" i="5"/>
  <c r="BT114" i="5"/>
  <c r="BU114" i="5"/>
  <c r="BQ115" i="5"/>
  <c r="BR115" i="5"/>
  <c r="BS115" i="5"/>
  <c r="BT115" i="5"/>
  <c r="BU115" i="5"/>
  <c r="BQ116" i="5"/>
  <c r="BR116" i="5"/>
  <c r="BS116" i="5"/>
  <c r="BT116" i="5"/>
  <c r="BU116" i="5"/>
  <c r="BQ117" i="5"/>
  <c r="BR117" i="5"/>
  <c r="BS117" i="5"/>
  <c r="BT117" i="5"/>
  <c r="BU117" i="5"/>
  <c r="BQ118" i="5"/>
  <c r="BR118" i="5"/>
  <c r="BS118" i="5"/>
  <c r="BT118" i="5"/>
  <c r="BU118" i="5"/>
  <c r="BQ119" i="5"/>
  <c r="BR119" i="5"/>
  <c r="BS119" i="5"/>
  <c r="BT119" i="5"/>
  <c r="BU119" i="5"/>
  <c r="BQ120" i="5"/>
  <c r="BR120" i="5"/>
  <c r="BS120" i="5"/>
  <c r="BT120" i="5"/>
  <c r="BU120" i="5"/>
  <c r="BQ121" i="5"/>
  <c r="BR121" i="5"/>
  <c r="BS121" i="5"/>
  <c r="BT121" i="5"/>
  <c r="BU121" i="5"/>
  <c r="BQ122" i="5"/>
  <c r="BR122" i="5"/>
  <c r="BS122" i="5"/>
  <c r="BT122" i="5"/>
  <c r="BU122" i="5"/>
  <c r="BQ123" i="5"/>
  <c r="BR123" i="5"/>
  <c r="BS123" i="5"/>
  <c r="BT123" i="5"/>
  <c r="BU123" i="5"/>
  <c r="BQ124" i="5"/>
  <c r="BR124" i="5"/>
  <c r="BS124" i="5"/>
  <c r="BT124" i="5"/>
  <c r="BU124" i="5"/>
  <c r="BQ125" i="5"/>
  <c r="BR125" i="5"/>
  <c r="BS125" i="5"/>
  <c r="BT125" i="5"/>
  <c r="BU125" i="5"/>
  <c r="BQ126" i="5"/>
  <c r="BR126" i="5"/>
  <c r="BS126" i="5"/>
  <c r="BT126" i="5"/>
  <c r="BU126" i="5"/>
  <c r="BQ127" i="5"/>
  <c r="BR127" i="5"/>
  <c r="BS127" i="5"/>
  <c r="BT127" i="5"/>
  <c r="BU127" i="5"/>
  <c r="BQ128" i="5"/>
  <c r="BR128" i="5"/>
  <c r="BS128" i="5"/>
  <c r="BT128" i="5"/>
  <c r="BU128" i="5"/>
  <c r="BQ129" i="5"/>
  <c r="BR129" i="5"/>
  <c r="BS129" i="5"/>
  <c r="BT129" i="5"/>
  <c r="BU129" i="5"/>
  <c r="BQ130" i="5"/>
  <c r="BR130" i="5"/>
  <c r="BS130" i="5"/>
  <c r="BT130" i="5"/>
  <c r="BU130" i="5"/>
  <c r="BQ131" i="5"/>
  <c r="BR131" i="5"/>
  <c r="BS131" i="5"/>
  <c r="BT131" i="5"/>
  <c r="BU131" i="5"/>
  <c r="BQ132" i="5"/>
  <c r="BR132" i="5"/>
  <c r="BS132" i="5"/>
  <c r="BT132" i="5"/>
  <c r="BU132" i="5"/>
  <c r="BQ133" i="5"/>
  <c r="BR133" i="5"/>
  <c r="BS133" i="5"/>
  <c r="BT133" i="5"/>
  <c r="BU133" i="5"/>
  <c r="BQ134" i="5"/>
  <c r="BR134" i="5"/>
  <c r="BS134" i="5"/>
  <c r="BT134" i="5"/>
  <c r="BU134" i="5"/>
  <c r="BQ135" i="5"/>
  <c r="BR135" i="5"/>
  <c r="BS135" i="5"/>
  <c r="BT135" i="5"/>
  <c r="BU135" i="5"/>
  <c r="BQ136" i="5"/>
  <c r="BR136" i="5"/>
  <c r="BS136" i="5"/>
  <c r="BT136" i="5"/>
  <c r="BU136" i="5"/>
  <c r="BQ137" i="5"/>
  <c r="BR137" i="5"/>
  <c r="BS137" i="5"/>
  <c r="BT137" i="5"/>
  <c r="BU137" i="5"/>
  <c r="BQ138" i="5"/>
  <c r="BR138" i="5"/>
  <c r="BS138" i="5"/>
  <c r="BT138" i="5"/>
  <c r="BU138" i="5"/>
  <c r="BQ139" i="5"/>
  <c r="BR139" i="5"/>
  <c r="BS139" i="5"/>
  <c r="BT139" i="5"/>
  <c r="BU139" i="5"/>
  <c r="BQ140" i="5"/>
  <c r="BR140" i="5"/>
  <c r="BS140" i="5"/>
  <c r="BT140" i="5"/>
  <c r="BU140" i="5"/>
  <c r="BQ141" i="5"/>
  <c r="BR141" i="5"/>
  <c r="BS141" i="5"/>
  <c r="BT141" i="5"/>
  <c r="BU141" i="5"/>
  <c r="BQ142" i="5"/>
  <c r="BR142" i="5"/>
  <c r="BS142" i="5"/>
  <c r="BT142" i="5"/>
  <c r="BU142" i="5"/>
  <c r="BQ143" i="5"/>
  <c r="BR143" i="5"/>
  <c r="BS143" i="5"/>
  <c r="BT143" i="5"/>
  <c r="BU143" i="5"/>
  <c r="BQ144" i="5"/>
  <c r="BR144" i="5"/>
  <c r="BS144" i="5"/>
  <c r="BT144" i="5"/>
  <c r="BU144" i="5"/>
  <c r="BQ145" i="5"/>
  <c r="BR145" i="5"/>
  <c r="BS145" i="5"/>
  <c r="BT145" i="5"/>
  <c r="BU145" i="5"/>
  <c r="BQ146" i="5"/>
  <c r="BR146" i="5"/>
  <c r="BS146" i="5"/>
  <c r="BT146" i="5"/>
  <c r="BU146" i="5"/>
  <c r="BQ147" i="5"/>
  <c r="BR147" i="5"/>
  <c r="BS147" i="5"/>
  <c r="BT147" i="5"/>
  <c r="BU147" i="5"/>
  <c r="BQ148" i="5"/>
  <c r="BR148" i="5"/>
  <c r="BS148" i="5"/>
  <c r="BT148" i="5"/>
  <c r="BU148" i="5"/>
  <c r="BQ149" i="5"/>
  <c r="BR149" i="5"/>
  <c r="BS149" i="5"/>
  <c r="BT149" i="5"/>
  <c r="BU149" i="5"/>
  <c r="BQ150" i="5"/>
  <c r="BR150" i="5"/>
  <c r="BS150" i="5"/>
  <c r="BT150" i="5"/>
  <c r="BU150" i="5"/>
  <c r="BQ151" i="5"/>
  <c r="BR151" i="5"/>
  <c r="BS151" i="5"/>
  <c r="BT151" i="5"/>
  <c r="BU151" i="5"/>
  <c r="BQ152" i="5"/>
  <c r="BR152" i="5"/>
  <c r="BS152" i="5"/>
  <c r="BT152" i="5"/>
  <c r="BU152" i="5"/>
  <c r="BQ153" i="5"/>
  <c r="BR153" i="5"/>
  <c r="BS153" i="5"/>
  <c r="BT153" i="5"/>
  <c r="BU153" i="5"/>
  <c r="BQ154" i="5"/>
  <c r="BR154" i="5"/>
  <c r="BS154" i="5"/>
  <c r="BT154" i="5"/>
  <c r="BU154" i="5"/>
  <c r="BQ155" i="5"/>
  <c r="BR155" i="5"/>
  <c r="BS155" i="5"/>
  <c r="BT155" i="5"/>
  <c r="BU155" i="5"/>
  <c r="BQ156" i="5"/>
  <c r="BR156" i="5"/>
  <c r="BS156" i="5"/>
  <c r="BT156" i="5"/>
  <c r="BU156" i="5"/>
  <c r="BQ157" i="5"/>
  <c r="BR157" i="5"/>
  <c r="BS157" i="5"/>
  <c r="BT157" i="5"/>
  <c r="BU157" i="5"/>
  <c r="BQ158" i="5"/>
  <c r="BR158" i="5"/>
  <c r="BS158" i="5"/>
  <c r="BT158" i="5"/>
  <c r="BU158" i="5"/>
  <c r="BQ159" i="5"/>
  <c r="BR159" i="5"/>
  <c r="BS159" i="5"/>
  <c r="BT159" i="5"/>
  <c r="BU159" i="5"/>
  <c r="BQ160" i="5"/>
  <c r="BR160" i="5"/>
  <c r="BS160" i="5"/>
  <c r="BT160" i="5"/>
  <c r="BU160" i="5"/>
  <c r="BQ161" i="5"/>
  <c r="BR161" i="5"/>
  <c r="BS161" i="5"/>
  <c r="BT161" i="5"/>
  <c r="BU161" i="5"/>
  <c r="BQ162" i="5"/>
  <c r="BR162" i="5"/>
  <c r="BS162" i="5"/>
  <c r="BT162" i="5"/>
  <c r="BU162" i="5"/>
  <c r="BQ163" i="5"/>
  <c r="BR163" i="5"/>
  <c r="BS163" i="5"/>
  <c r="BT163" i="5"/>
  <c r="BU163" i="5"/>
  <c r="BQ164" i="5"/>
  <c r="BR164" i="5"/>
  <c r="BS164" i="5"/>
  <c r="BT164" i="5"/>
  <c r="BU164" i="5"/>
  <c r="BQ165" i="5"/>
  <c r="BR165" i="5"/>
  <c r="BS165" i="5"/>
  <c r="BT165" i="5"/>
  <c r="BU165" i="5"/>
  <c r="BQ166" i="5"/>
  <c r="BR166" i="5"/>
  <c r="BS166" i="5"/>
  <c r="BT166" i="5"/>
  <c r="BU166" i="5"/>
  <c r="BQ167" i="5"/>
  <c r="BR167" i="5"/>
  <c r="BS167" i="5"/>
  <c r="BT167" i="5"/>
  <c r="BU167" i="5"/>
  <c r="BQ168" i="5"/>
  <c r="BR168" i="5"/>
  <c r="BS168" i="5"/>
  <c r="BT168" i="5"/>
  <c r="BU168" i="5"/>
  <c r="BQ169" i="5"/>
  <c r="BR169" i="5"/>
  <c r="BS169" i="5"/>
  <c r="BT169" i="5"/>
  <c r="BU169" i="5"/>
  <c r="BQ170" i="5"/>
  <c r="BR170" i="5"/>
  <c r="BS170" i="5"/>
  <c r="BT170" i="5"/>
  <c r="BU170" i="5"/>
  <c r="BQ171" i="5"/>
  <c r="BR171" i="5"/>
  <c r="BS171" i="5"/>
  <c r="BT171" i="5"/>
  <c r="BU171" i="5"/>
  <c r="BQ172" i="5"/>
  <c r="BR172" i="5"/>
  <c r="BS172" i="5"/>
  <c r="BT172" i="5"/>
  <c r="BU172" i="5"/>
  <c r="BQ173" i="5"/>
  <c r="BR173" i="5"/>
  <c r="BS173" i="5"/>
  <c r="BT173" i="5"/>
  <c r="BU173" i="5"/>
  <c r="BQ174" i="5"/>
  <c r="BR174" i="5"/>
  <c r="BS174" i="5"/>
  <c r="BT174" i="5"/>
  <c r="BU174" i="5"/>
  <c r="BQ175" i="5"/>
  <c r="BR175" i="5"/>
  <c r="BS175" i="5"/>
  <c r="BT175" i="5"/>
  <c r="BU175" i="5"/>
  <c r="BQ176" i="5"/>
  <c r="BR176" i="5"/>
  <c r="BS176" i="5"/>
  <c r="BT176" i="5"/>
  <c r="BU176" i="5"/>
  <c r="BQ177" i="5"/>
  <c r="BR177" i="5"/>
  <c r="BS177" i="5"/>
  <c r="BT177" i="5"/>
  <c r="BU177" i="5"/>
  <c r="BQ178" i="5"/>
  <c r="BR178" i="5"/>
  <c r="BS178" i="5"/>
  <c r="BT178" i="5"/>
  <c r="BU178" i="5"/>
  <c r="BQ179" i="5"/>
  <c r="BR179" i="5"/>
  <c r="BS179" i="5"/>
  <c r="BT179" i="5"/>
  <c r="BU179" i="5"/>
  <c r="BQ180" i="5"/>
  <c r="BR180" i="5"/>
  <c r="BS180" i="5"/>
  <c r="BT180" i="5"/>
  <c r="BU180" i="5"/>
  <c r="BQ181" i="5"/>
  <c r="BR181" i="5"/>
  <c r="BS181" i="5"/>
  <c r="BT181" i="5"/>
  <c r="BU181" i="5"/>
  <c r="BQ182" i="5"/>
  <c r="BR182" i="5"/>
  <c r="BS182" i="5"/>
  <c r="BT182" i="5"/>
  <c r="BU182" i="5"/>
  <c r="BQ183" i="5"/>
  <c r="BR183" i="5"/>
  <c r="BS183" i="5"/>
  <c r="BT183" i="5"/>
  <c r="BU183" i="5"/>
  <c r="BQ184" i="5"/>
  <c r="BR184" i="5"/>
  <c r="BS184" i="5"/>
  <c r="BT184" i="5"/>
  <c r="BU184" i="5"/>
  <c r="BQ185" i="5"/>
  <c r="BR185" i="5"/>
  <c r="BS185" i="5"/>
  <c r="BT185" i="5"/>
  <c r="BU185" i="5"/>
  <c r="BQ186" i="5"/>
  <c r="BR186" i="5"/>
  <c r="BS186" i="5"/>
  <c r="BT186" i="5"/>
  <c r="BU186" i="5"/>
  <c r="BQ187" i="5"/>
  <c r="BR187" i="5"/>
  <c r="BS187" i="5"/>
  <c r="BT187" i="5"/>
  <c r="BU187" i="5"/>
  <c r="BQ188" i="5"/>
  <c r="BR188" i="5"/>
  <c r="BS188" i="5"/>
  <c r="BT188" i="5"/>
  <c r="BU188" i="5"/>
  <c r="BQ189" i="5"/>
  <c r="BR189" i="5"/>
  <c r="BS189" i="5"/>
  <c r="BT189" i="5"/>
  <c r="BU189" i="5"/>
  <c r="BQ190" i="5"/>
  <c r="BR190" i="5"/>
  <c r="BS190" i="5"/>
  <c r="BT190" i="5"/>
  <c r="BU190" i="5"/>
  <c r="BQ191" i="5"/>
  <c r="BR191" i="5"/>
  <c r="BS191" i="5"/>
  <c r="BT191" i="5"/>
  <c r="BU191" i="5"/>
  <c r="BQ192" i="5"/>
  <c r="BR192" i="5"/>
  <c r="BS192" i="5"/>
  <c r="BT192" i="5"/>
  <c r="BU192" i="5"/>
  <c r="BQ193" i="5"/>
  <c r="BR193" i="5"/>
  <c r="BS193" i="5"/>
  <c r="BT193" i="5"/>
  <c r="BU193" i="5"/>
  <c r="BQ194" i="5"/>
  <c r="BR194" i="5"/>
  <c r="BS194" i="5"/>
  <c r="BT194" i="5"/>
  <c r="BU194" i="5"/>
  <c r="BQ195" i="5"/>
  <c r="BR195" i="5"/>
  <c r="BS195" i="5"/>
  <c r="BT195" i="5"/>
  <c r="BU195" i="5"/>
  <c r="BQ196" i="5"/>
  <c r="BR196" i="5"/>
  <c r="BS196" i="5"/>
  <c r="BT196" i="5"/>
  <c r="BU196" i="5"/>
  <c r="BQ197" i="5"/>
  <c r="BR197" i="5"/>
  <c r="BS197" i="5"/>
  <c r="BT197" i="5"/>
  <c r="BU197" i="5"/>
  <c r="BQ198" i="5"/>
  <c r="BR198" i="5"/>
  <c r="BS198" i="5"/>
  <c r="BT198" i="5"/>
  <c r="BU198" i="5"/>
  <c r="BQ199" i="5"/>
  <c r="BR199" i="5"/>
  <c r="BS199" i="5"/>
  <c r="BT199" i="5"/>
  <c r="BU199" i="5"/>
  <c r="BQ200" i="5"/>
  <c r="BR200" i="5"/>
  <c r="BS200" i="5"/>
  <c r="BT200" i="5"/>
  <c r="BU200" i="5"/>
  <c r="BQ201" i="5"/>
  <c r="BR201" i="5"/>
  <c r="BS201" i="5"/>
  <c r="BT201" i="5"/>
  <c r="BU201" i="5"/>
  <c r="BQ202" i="5"/>
  <c r="BR202" i="5"/>
  <c r="BS202" i="5"/>
  <c r="BT202" i="5"/>
  <c r="BU202" i="5"/>
  <c r="BQ203" i="5"/>
  <c r="BR203" i="5"/>
  <c r="BS203" i="5"/>
  <c r="BT203" i="5"/>
  <c r="BU203" i="5"/>
  <c r="BQ204" i="5"/>
  <c r="BR204" i="5"/>
  <c r="BS204" i="5"/>
  <c r="BT204" i="5"/>
  <c r="BU204" i="5"/>
  <c r="BQ205" i="5"/>
  <c r="BR205" i="5"/>
  <c r="BS205" i="5"/>
  <c r="BT205" i="5"/>
  <c r="BU205" i="5"/>
  <c r="BQ206" i="5"/>
  <c r="BR206" i="5"/>
  <c r="BS206" i="5"/>
  <c r="BT206" i="5"/>
  <c r="BU206" i="5"/>
  <c r="BQ207" i="5"/>
  <c r="BR207" i="5"/>
  <c r="BS207" i="5"/>
  <c r="BT207" i="5"/>
  <c r="BU207" i="5"/>
  <c r="BQ208" i="5"/>
  <c r="BR208" i="5"/>
  <c r="BS208" i="5"/>
  <c r="BT208" i="5"/>
  <c r="BU208" i="5"/>
  <c r="BQ209" i="5"/>
  <c r="BR209" i="5"/>
  <c r="BS209" i="5"/>
  <c r="BT209" i="5"/>
  <c r="BU209" i="5"/>
  <c r="BQ210" i="5"/>
  <c r="BR210" i="5"/>
  <c r="BS210" i="5"/>
  <c r="BT210" i="5"/>
  <c r="BU210" i="5"/>
  <c r="BQ211" i="5"/>
  <c r="BR211" i="5"/>
  <c r="BS211" i="5"/>
  <c r="BT211" i="5"/>
  <c r="BU211" i="5"/>
  <c r="BQ212" i="5"/>
  <c r="BR212" i="5"/>
  <c r="BS212" i="5"/>
  <c r="BT212" i="5"/>
  <c r="BU212" i="5"/>
  <c r="BQ213" i="5"/>
  <c r="BR213" i="5"/>
  <c r="BS213" i="5"/>
  <c r="BT213" i="5"/>
  <c r="BU213" i="5"/>
  <c r="BQ214" i="5"/>
  <c r="BR214" i="5"/>
  <c r="BS214" i="5"/>
  <c r="BT214" i="5"/>
  <c r="BU214" i="5"/>
  <c r="BQ215" i="5"/>
  <c r="BR215" i="5"/>
  <c r="BS215" i="5"/>
  <c r="BT215" i="5"/>
  <c r="BU215" i="5"/>
  <c r="BQ216" i="5"/>
  <c r="BR216" i="5"/>
  <c r="BS216" i="5"/>
  <c r="BT216" i="5"/>
  <c r="BU216" i="5"/>
  <c r="BQ217" i="5"/>
  <c r="BR217" i="5"/>
  <c r="BS217" i="5"/>
  <c r="BT217" i="5"/>
  <c r="BU217" i="5"/>
  <c r="BQ218" i="5"/>
  <c r="BR218" i="5"/>
  <c r="BS218" i="5"/>
  <c r="BT218" i="5"/>
  <c r="BU218" i="5"/>
  <c r="BQ219" i="5"/>
  <c r="BR219" i="5"/>
  <c r="BS219" i="5"/>
  <c r="BT219" i="5"/>
  <c r="BU219" i="5"/>
  <c r="BQ220" i="5"/>
  <c r="BR220" i="5"/>
  <c r="BS220" i="5"/>
  <c r="BT220" i="5"/>
  <c r="BU220" i="5"/>
  <c r="BQ221" i="5"/>
  <c r="BR221" i="5"/>
  <c r="BS221" i="5"/>
  <c r="BT221" i="5"/>
  <c r="BU221" i="5"/>
  <c r="BQ222" i="5"/>
  <c r="BR222" i="5"/>
  <c r="BS222" i="5"/>
  <c r="BT222" i="5"/>
  <c r="BU222" i="5"/>
  <c r="BQ223" i="5"/>
  <c r="BR223" i="5"/>
  <c r="BS223" i="5"/>
  <c r="BT223" i="5"/>
  <c r="BU223" i="5"/>
  <c r="BQ224" i="5"/>
  <c r="BR224" i="5"/>
  <c r="BS224" i="5"/>
  <c r="BT224" i="5"/>
  <c r="BU224" i="5"/>
  <c r="BQ225" i="5"/>
  <c r="BR225" i="5"/>
  <c r="BS225" i="5"/>
  <c r="BT225" i="5"/>
  <c r="BU225" i="5"/>
  <c r="BQ226" i="5"/>
  <c r="BR226" i="5"/>
  <c r="BS226" i="5"/>
  <c r="BT226" i="5"/>
  <c r="BU226" i="5"/>
  <c r="BQ227" i="5"/>
  <c r="BR227" i="5"/>
  <c r="BS227" i="5"/>
  <c r="BT227" i="5"/>
  <c r="BU227" i="5"/>
  <c r="BQ228" i="5"/>
  <c r="BR228" i="5"/>
  <c r="BS228" i="5"/>
  <c r="BT228" i="5"/>
  <c r="BU228" i="5"/>
  <c r="BQ229" i="5"/>
  <c r="BR229" i="5"/>
  <c r="BS229" i="5"/>
  <c r="BT229" i="5"/>
  <c r="BU229" i="5"/>
  <c r="BQ230" i="5"/>
  <c r="BR230" i="5"/>
  <c r="BS230" i="5"/>
  <c r="BT230" i="5"/>
  <c r="BU230" i="5"/>
  <c r="BQ231" i="5"/>
  <c r="BR231" i="5"/>
  <c r="BS231" i="5"/>
  <c r="BT231" i="5"/>
  <c r="BU231" i="5"/>
  <c r="BQ232" i="5"/>
  <c r="BR232" i="5"/>
  <c r="BS232" i="5"/>
  <c r="BT232" i="5"/>
  <c r="BU232" i="5"/>
  <c r="BQ233" i="5"/>
  <c r="BR233" i="5"/>
  <c r="BS233" i="5"/>
  <c r="BT233" i="5"/>
  <c r="BU233" i="5"/>
  <c r="BQ234" i="5"/>
  <c r="BR234" i="5"/>
  <c r="BS234" i="5"/>
  <c r="BT234" i="5"/>
  <c r="BU234" i="5"/>
  <c r="BQ235" i="5"/>
  <c r="BR235" i="5"/>
  <c r="BS235" i="5"/>
  <c r="BT235" i="5"/>
  <c r="BU235" i="5"/>
  <c r="BQ236" i="5"/>
  <c r="BR236" i="5"/>
  <c r="BS236" i="5"/>
  <c r="BT236" i="5"/>
  <c r="BU236" i="5"/>
  <c r="BQ237" i="5"/>
  <c r="BR237" i="5"/>
  <c r="BS237" i="5"/>
  <c r="BT237" i="5"/>
  <c r="BU237" i="5"/>
  <c r="BQ238" i="5"/>
  <c r="BR238" i="5"/>
  <c r="BS238" i="5"/>
  <c r="BT238" i="5"/>
  <c r="BU238" i="5"/>
  <c r="BQ239" i="5"/>
  <c r="BR239" i="5"/>
  <c r="BS239" i="5"/>
  <c r="BT239" i="5"/>
  <c r="BU239" i="5"/>
  <c r="BQ240" i="5"/>
  <c r="BR240" i="5"/>
  <c r="BS240" i="5"/>
  <c r="BT240" i="5"/>
  <c r="BU240" i="5"/>
  <c r="BQ241" i="5"/>
  <c r="BR241" i="5"/>
  <c r="BS241" i="5"/>
  <c r="BT241" i="5"/>
  <c r="BU241" i="5"/>
  <c r="BQ242" i="5"/>
  <c r="BR242" i="5"/>
  <c r="BS242" i="5"/>
  <c r="BT242" i="5"/>
  <c r="BU242" i="5"/>
  <c r="BQ243" i="5"/>
  <c r="BR243" i="5"/>
  <c r="BS243" i="5"/>
  <c r="BT243" i="5"/>
  <c r="BU243" i="5"/>
  <c r="BQ244" i="5"/>
  <c r="BR244" i="5"/>
  <c r="BS244" i="5"/>
  <c r="BT244" i="5"/>
  <c r="BU244" i="5"/>
  <c r="BQ245" i="5"/>
  <c r="BR245" i="5"/>
  <c r="BS245" i="5"/>
  <c r="BT245" i="5"/>
  <c r="BU245" i="5"/>
  <c r="BQ246" i="5"/>
  <c r="BR246" i="5"/>
  <c r="BS246" i="5"/>
  <c r="BT246" i="5"/>
  <c r="BU246" i="5"/>
  <c r="BQ247" i="5"/>
  <c r="BR247" i="5"/>
  <c r="BS247" i="5"/>
  <c r="BT247" i="5"/>
  <c r="BU247" i="5"/>
  <c r="BQ248" i="5"/>
  <c r="BR248" i="5"/>
  <c r="BS248" i="5"/>
  <c r="BT248" i="5"/>
  <c r="BU248" i="5"/>
  <c r="BQ249" i="5"/>
  <c r="BR249" i="5"/>
  <c r="BS249" i="5"/>
  <c r="BT249" i="5"/>
  <c r="BU249" i="5"/>
  <c r="BQ250" i="5"/>
  <c r="BR250" i="5"/>
  <c r="BS250" i="5"/>
  <c r="BT250" i="5"/>
  <c r="BU250" i="5"/>
  <c r="BQ251" i="5"/>
  <c r="BR251" i="5"/>
  <c r="BS251" i="5"/>
  <c r="BT251" i="5"/>
  <c r="BU251" i="5"/>
  <c r="BQ252" i="5"/>
  <c r="BR252" i="5"/>
  <c r="BS252" i="5"/>
  <c r="BT252" i="5"/>
  <c r="BU252" i="5"/>
  <c r="BQ253" i="5"/>
  <c r="BR253" i="5"/>
  <c r="BS253" i="5"/>
  <c r="BT253" i="5"/>
  <c r="BU253" i="5"/>
  <c r="BQ254" i="5"/>
  <c r="BR254" i="5"/>
  <c r="BS254" i="5"/>
  <c r="BT254" i="5"/>
  <c r="BU254" i="5"/>
  <c r="BQ255" i="5"/>
  <c r="BR255" i="5"/>
  <c r="BS255" i="5"/>
  <c r="BT255" i="5"/>
  <c r="BU255" i="5"/>
  <c r="BQ256" i="5"/>
  <c r="BR256" i="5"/>
  <c r="BS256" i="5"/>
  <c r="BT256" i="5"/>
  <c r="BU256" i="5"/>
  <c r="BQ257" i="5"/>
  <c r="BR257" i="5"/>
  <c r="BS257" i="5"/>
  <c r="BT257" i="5"/>
  <c r="BU257" i="5"/>
  <c r="BQ258" i="5"/>
  <c r="BR258" i="5"/>
  <c r="BS258" i="5"/>
  <c r="BT258" i="5"/>
  <c r="BU258" i="5"/>
  <c r="BQ259" i="5"/>
  <c r="BR259" i="5"/>
  <c r="BS259" i="5"/>
  <c r="BT259" i="5"/>
  <c r="BU259" i="5"/>
  <c r="BQ260" i="5"/>
  <c r="BR260" i="5"/>
  <c r="BS260" i="5"/>
  <c r="BT260" i="5"/>
  <c r="BU260" i="5"/>
  <c r="BQ261" i="5"/>
  <c r="BR261" i="5"/>
  <c r="BS261" i="5"/>
  <c r="BT261" i="5"/>
  <c r="BU261" i="5"/>
  <c r="BQ262" i="5"/>
  <c r="BR262" i="5"/>
  <c r="BS262" i="5"/>
  <c r="BT262" i="5"/>
  <c r="BU262" i="5"/>
  <c r="BQ263" i="5"/>
  <c r="BR263" i="5"/>
  <c r="BS263" i="5"/>
  <c r="BT263" i="5"/>
  <c r="BU263" i="5"/>
  <c r="BQ264" i="5"/>
  <c r="BR264" i="5"/>
  <c r="BS264" i="5"/>
  <c r="BT264" i="5"/>
  <c r="BU264" i="5"/>
  <c r="BQ265" i="5"/>
  <c r="BR265" i="5"/>
  <c r="BS265" i="5"/>
  <c r="BT265" i="5"/>
  <c r="BU265" i="5"/>
  <c r="BQ266" i="5"/>
  <c r="BR266" i="5"/>
  <c r="BS266" i="5"/>
  <c r="BT266" i="5"/>
  <c r="BU266" i="5"/>
  <c r="BQ267" i="5"/>
  <c r="BR267" i="5"/>
  <c r="BS267" i="5"/>
  <c r="BT267" i="5"/>
  <c r="BU267" i="5"/>
  <c r="BQ268" i="5"/>
  <c r="BR268" i="5"/>
  <c r="BS268" i="5"/>
  <c r="BT268" i="5"/>
  <c r="BU268" i="5"/>
  <c r="BQ269" i="5"/>
  <c r="BR269" i="5"/>
  <c r="BS269" i="5"/>
  <c r="BT269" i="5"/>
  <c r="BU269" i="5"/>
  <c r="BQ270" i="5"/>
  <c r="BR270" i="5"/>
  <c r="BS270" i="5"/>
  <c r="BT270" i="5"/>
  <c r="BU270" i="5"/>
  <c r="BQ271" i="5"/>
  <c r="BR271" i="5"/>
  <c r="BS271" i="5"/>
  <c r="BT271" i="5"/>
  <c r="BU271" i="5"/>
  <c r="BQ272" i="5"/>
  <c r="BR272" i="5"/>
  <c r="BS272" i="5"/>
  <c r="BT272" i="5"/>
  <c r="BU272" i="5"/>
  <c r="BQ273" i="5"/>
  <c r="BR273" i="5"/>
  <c r="BS273" i="5"/>
  <c r="BT273" i="5"/>
  <c r="BU273" i="5"/>
  <c r="BQ274" i="5"/>
  <c r="BR274" i="5"/>
  <c r="BS274" i="5"/>
  <c r="BT274" i="5"/>
  <c r="BU274" i="5"/>
  <c r="BQ275" i="5"/>
  <c r="BR275" i="5"/>
  <c r="BS275" i="5"/>
  <c r="BT275" i="5"/>
  <c r="BU275" i="5"/>
  <c r="BQ276" i="5"/>
  <c r="BR276" i="5"/>
  <c r="BS276" i="5"/>
  <c r="BT276" i="5"/>
  <c r="BU276" i="5"/>
  <c r="BQ277" i="5"/>
  <c r="BR277" i="5"/>
  <c r="BS277" i="5"/>
  <c r="BT277" i="5"/>
  <c r="BU277" i="5"/>
  <c r="BQ278" i="5"/>
  <c r="BR278" i="5"/>
  <c r="BS278" i="5"/>
  <c r="BT278" i="5"/>
  <c r="BU278" i="5"/>
  <c r="BQ279" i="5"/>
  <c r="BR279" i="5"/>
  <c r="BS279" i="5"/>
  <c r="BT279" i="5"/>
  <c r="BU279" i="5"/>
  <c r="BQ280" i="5"/>
  <c r="BR280" i="5"/>
  <c r="BS280" i="5"/>
  <c r="BT280" i="5"/>
  <c r="BU280" i="5"/>
  <c r="BQ281" i="5"/>
  <c r="BR281" i="5"/>
  <c r="BS281" i="5"/>
  <c r="BT281" i="5"/>
  <c r="BU281" i="5"/>
  <c r="BQ282" i="5"/>
  <c r="BR282" i="5"/>
  <c r="BS282" i="5"/>
  <c r="BT282" i="5"/>
  <c r="BU282" i="5"/>
  <c r="BQ283" i="5"/>
  <c r="BR283" i="5"/>
  <c r="BS283" i="5"/>
  <c r="BT283" i="5"/>
  <c r="BU283" i="5"/>
  <c r="BQ284" i="5"/>
  <c r="BR284" i="5"/>
  <c r="BS284" i="5"/>
  <c r="BT284" i="5"/>
  <c r="BU284" i="5"/>
  <c r="BQ285" i="5"/>
  <c r="BR285" i="5"/>
  <c r="BS285" i="5"/>
  <c r="BT285" i="5"/>
  <c r="BU285" i="5"/>
  <c r="BQ286" i="5"/>
  <c r="BR286" i="5"/>
  <c r="BS286" i="5"/>
  <c r="BT286" i="5"/>
  <c r="BU286" i="5"/>
  <c r="BQ287" i="5"/>
  <c r="BR287" i="5"/>
  <c r="BS287" i="5"/>
  <c r="BT287" i="5"/>
  <c r="BU287" i="5"/>
  <c r="BQ288" i="5"/>
  <c r="BR288" i="5"/>
  <c r="BS288" i="5"/>
  <c r="BT288" i="5"/>
  <c r="BU288" i="5"/>
  <c r="BQ289" i="5"/>
  <c r="BR289" i="5"/>
  <c r="BS289" i="5"/>
  <c r="BT289" i="5"/>
  <c r="BU289" i="5"/>
  <c r="BQ290" i="5"/>
  <c r="BR290" i="5"/>
  <c r="BS290" i="5"/>
  <c r="BT290" i="5"/>
  <c r="BU290" i="5"/>
  <c r="BQ291" i="5"/>
  <c r="BR291" i="5"/>
  <c r="BS291" i="5"/>
  <c r="BT291" i="5"/>
  <c r="BU291" i="5"/>
  <c r="BQ292" i="5"/>
  <c r="BR292" i="5"/>
  <c r="BS292" i="5"/>
  <c r="BT292" i="5"/>
  <c r="BU292" i="5"/>
  <c r="BQ293" i="5"/>
  <c r="BR293" i="5"/>
  <c r="BS293" i="5"/>
  <c r="BT293" i="5"/>
  <c r="BU293" i="5"/>
  <c r="BQ294" i="5"/>
  <c r="BR294" i="5"/>
  <c r="BS294" i="5"/>
  <c r="BT294" i="5"/>
  <c r="BU294" i="5"/>
  <c r="BQ295" i="5"/>
  <c r="BR295" i="5"/>
  <c r="BS295" i="5"/>
  <c r="BT295" i="5"/>
  <c r="BU295" i="5"/>
  <c r="BQ296" i="5"/>
  <c r="BR296" i="5"/>
  <c r="BS296" i="5"/>
  <c r="BT296" i="5"/>
  <c r="BU296" i="5"/>
  <c r="BQ297" i="5"/>
  <c r="BR297" i="5"/>
  <c r="BS297" i="5"/>
  <c r="BT297" i="5"/>
  <c r="BU297" i="5"/>
  <c r="BQ298" i="5"/>
  <c r="BR298" i="5"/>
  <c r="BS298" i="5"/>
  <c r="BT298" i="5"/>
  <c r="BU298" i="5"/>
  <c r="BQ299" i="5"/>
  <c r="BR299" i="5"/>
  <c r="BS299" i="5"/>
  <c r="BT299" i="5"/>
  <c r="BU299" i="5"/>
  <c r="BQ300" i="5"/>
  <c r="BR300" i="5"/>
  <c r="BS300" i="5"/>
  <c r="BT300" i="5"/>
  <c r="BU300" i="5"/>
  <c r="BQ301" i="5"/>
  <c r="BR301" i="5"/>
  <c r="BS301" i="5"/>
  <c r="BT301" i="5"/>
  <c r="BU301" i="5"/>
  <c r="BQ302" i="5"/>
  <c r="BR302" i="5"/>
  <c r="BS302" i="5"/>
  <c r="BT302" i="5"/>
  <c r="BU302" i="5"/>
  <c r="BQ303" i="5"/>
  <c r="BR303" i="5"/>
  <c r="BS303" i="5"/>
  <c r="BT303" i="5"/>
  <c r="BU303" i="5"/>
  <c r="BQ304" i="5"/>
  <c r="BR304" i="5"/>
  <c r="BS304" i="5"/>
  <c r="BT304" i="5"/>
  <c r="BU304" i="5"/>
  <c r="BQ305" i="5"/>
  <c r="BR305" i="5"/>
  <c r="BS305" i="5"/>
  <c r="BT305" i="5"/>
  <c r="BU305" i="5"/>
  <c r="BQ306" i="5"/>
  <c r="BR306" i="5"/>
  <c r="BS306" i="5"/>
  <c r="BT306" i="5"/>
  <c r="BU306" i="5"/>
  <c r="BQ307" i="5"/>
  <c r="BR307" i="5"/>
  <c r="BS307" i="5"/>
  <c r="BT307" i="5"/>
  <c r="BU307" i="5"/>
  <c r="BQ308" i="5"/>
  <c r="BR308" i="5"/>
  <c r="BS308" i="5"/>
  <c r="BT308" i="5"/>
  <c r="BU308" i="5"/>
  <c r="BQ309" i="5"/>
  <c r="BR309" i="5"/>
  <c r="BS309" i="5"/>
  <c r="BT309" i="5"/>
  <c r="BU309" i="5"/>
  <c r="BQ310" i="5"/>
  <c r="BR310" i="5"/>
  <c r="BS310" i="5"/>
  <c r="BT310" i="5"/>
  <c r="BU310" i="5"/>
  <c r="BQ311" i="5"/>
  <c r="BR311" i="5"/>
  <c r="BS311" i="5"/>
  <c r="BT311" i="5"/>
  <c r="BU311" i="5"/>
  <c r="BQ312" i="5"/>
  <c r="BR312" i="5"/>
  <c r="BS312" i="5"/>
  <c r="BT312" i="5"/>
  <c r="BU312" i="5"/>
  <c r="BQ313" i="5"/>
  <c r="BR313" i="5"/>
  <c r="BS313" i="5"/>
  <c r="BT313" i="5"/>
  <c r="BU313" i="5"/>
  <c r="BQ314" i="5"/>
  <c r="BR314" i="5"/>
  <c r="BS314" i="5"/>
  <c r="BT314" i="5"/>
  <c r="BU314" i="5"/>
  <c r="BQ315" i="5"/>
  <c r="BR315" i="5"/>
  <c r="BS315" i="5"/>
  <c r="BT315" i="5"/>
  <c r="BU315" i="5"/>
  <c r="BQ316" i="5"/>
  <c r="BR316" i="5"/>
  <c r="BS316" i="5"/>
  <c r="BT316" i="5"/>
  <c r="BU316" i="5"/>
  <c r="BQ317" i="5"/>
  <c r="BR317" i="5"/>
  <c r="BS317" i="5"/>
  <c r="BT317" i="5"/>
  <c r="BU317" i="5"/>
  <c r="BQ318" i="5"/>
  <c r="BR318" i="5"/>
  <c r="BS318" i="5"/>
  <c r="BT318" i="5"/>
  <c r="BU318" i="5"/>
  <c r="BQ319" i="5"/>
  <c r="BR319" i="5"/>
  <c r="BS319" i="5"/>
  <c r="BT319" i="5"/>
  <c r="BU319" i="5"/>
  <c r="BQ320" i="5"/>
  <c r="BR320" i="5"/>
  <c r="BS320" i="5"/>
  <c r="BT320" i="5"/>
  <c r="BU320" i="5"/>
  <c r="BQ321" i="5"/>
  <c r="BR321" i="5"/>
  <c r="BS321" i="5"/>
  <c r="BT321" i="5"/>
  <c r="BU321" i="5"/>
  <c r="BQ322" i="5"/>
  <c r="BR322" i="5"/>
  <c r="BS322" i="5"/>
  <c r="BT322" i="5"/>
  <c r="BU322" i="5"/>
  <c r="BQ323" i="5"/>
  <c r="BR323" i="5"/>
  <c r="BS323" i="5"/>
  <c r="BT323" i="5"/>
  <c r="BU323" i="5"/>
  <c r="BQ324" i="5"/>
  <c r="BR324" i="5"/>
  <c r="BS324" i="5"/>
  <c r="BT324" i="5"/>
  <c r="BU324" i="5"/>
  <c r="BQ325" i="5"/>
  <c r="BR325" i="5"/>
  <c r="BS325" i="5"/>
  <c r="BT325" i="5"/>
  <c r="BU325" i="5"/>
  <c r="BQ326" i="5"/>
  <c r="BR326" i="5"/>
  <c r="BS326" i="5"/>
  <c r="BT326" i="5"/>
  <c r="BU326" i="5"/>
  <c r="BQ327" i="5"/>
  <c r="BR327" i="5"/>
  <c r="BS327" i="5"/>
  <c r="BT327" i="5"/>
  <c r="BU327" i="5"/>
  <c r="BQ328" i="5"/>
  <c r="BR328" i="5"/>
  <c r="BS328" i="5"/>
  <c r="BT328" i="5"/>
  <c r="BU328" i="5"/>
  <c r="BQ329" i="5"/>
  <c r="BR329" i="5"/>
  <c r="BS329" i="5"/>
  <c r="BT329" i="5"/>
  <c r="BU329" i="5"/>
  <c r="BQ330" i="5"/>
  <c r="BR330" i="5"/>
  <c r="BS330" i="5"/>
  <c r="BT330" i="5"/>
  <c r="BU330" i="5"/>
  <c r="BQ331" i="5"/>
  <c r="BR331" i="5"/>
  <c r="BS331" i="5"/>
  <c r="BT331" i="5"/>
  <c r="BU331" i="5"/>
  <c r="BQ332" i="5"/>
  <c r="BR332" i="5"/>
  <c r="BS332" i="5"/>
  <c r="BT332" i="5"/>
  <c r="BU332" i="5"/>
  <c r="BQ333" i="5"/>
  <c r="BR333" i="5"/>
  <c r="BS333" i="5"/>
  <c r="BT333" i="5"/>
  <c r="BU333" i="5"/>
  <c r="BQ334" i="5"/>
  <c r="BR334" i="5"/>
  <c r="BS334" i="5"/>
  <c r="BT334" i="5"/>
  <c r="BU334" i="5"/>
  <c r="BQ335" i="5"/>
  <c r="BR335" i="5"/>
  <c r="BS335" i="5"/>
  <c r="BT335" i="5"/>
  <c r="BU335" i="5"/>
  <c r="BQ336" i="5"/>
  <c r="BR336" i="5"/>
  <c r="BS336" i="5"/>
  <c r="BT336" i="5"/>
  <c r="BU336" i="5"/>
  <c r="BQ337" i="5"/>
  <c r="BR337" i="5"/>
  <c r="BS337" i="5"/>
  <c r="BT337" i="5"/>
  <c r="BU337" i="5"/>
  <c r="BQ338" i="5"/>
  <c r="BR338" i="5"/>
  <c r="BS338" i="5"/>
  <c r="BT338" i="5"/>
  <c r="BU338" i="5"/>
  <c r="BQ339" i="5"/>
  <c r="BR339" i="5"/>
  <c r="BS339" i="5"/>
  <c r="BT339" i="5"/>
  <c r="BU339" i="5"/>
  <c r="BQ340" i="5"/>
  <c r="BR340" i="5"/>
  <c r="BS340" i="5"/>
  <c r="BT340" i="5"/>
  <c r="BU340" i="5"/>
  <c r="BQ341" i="5"/>
  <c r="BR341" i="5"/>
  <c r="BS341" i="5"/>
  <c r="BT341" i="5"/>
  <c r="BU341" i="5"/>
  <c r="BQ342" i="5"/>
  <c r="BR342" i="5"/>
  <c r="BS342" i="5"/>
  <c r="BT342" i="5"/>
  <c r="BU342" i="5"/>
  <c r="BQ343" i="5"/>
  <c r="BR343" i="5"/>
  <c r="BS343" i="5"/>
  <c r="BT343" i="5"/>
  <c r="BU343" i="5"/>
  <c r="BQ344" i="5"/>
  <c r="BR344" i="5"/>
  <c r="BS344" i="5"/>
  <c r="BT344" i="5"/>
  <c r="BU344" i="5"/>
  <c r="BQ345" i="5"/>
  <c r="BR345" i="5"/>
  <c r="BS345" i="5"/>
  <c r="BT345" i="5"/>
  <c r="BU345" i="5"/>
  <c r="BQ346" i="5"/>
  <c r="BR346" i="5"/>
  <c r="BS346" i="5"/>
  <c r="BT346" i="5"/>
  <c r="BU346" i="5"/>
  <c r="BQ347" i="5"/>
  <c r="BR347" i="5"/>
  <c r="BS347" i="5"/>
  <c r="BT347" i="5"/>
  <c r="BU347" i="5"/>
  <c r="BQ348" i="5"/>
  <c r="BR348" i="5"/>
  <c r="BS348" i="5"/>
  <c r="BT348" i="5"/>
  <c r="BU348" i="5"/>
  <c r="BQ349" i="5"/>
  <c r="BR349" i="5"/>
  <c r="BS349" i="5"/>
  <c r="BT349" i="5"/>
  <c r="BU349" i="5"/>
  <c r="BQ350" i="5"/>
  <c r="BR350" i="5"/>
  <c r="BS350" i="5"/>
  <c r="BT350" i="5"/>
  <c r="BU350" i="5"/>
  <c r="BQ351" i="5"/>
  <c r="BR351" i="5"/>
  <c r="BS351" i="5"/>
  <c r="BT351" i="5"/>
  <c r="BU351" i="5"/>
  <c r="BQ352" i="5"/>
  <c r="BR352" i="5"/>
  <c r="BS352" i="5"/>
  <c r="BT352" i="5"/>
  <c r="BU352" i="5"/>
  <c r="BQ353" i="5"/>
  <c r="BR353" i="5"/>
  <c r="BS353" i="5"/>
  <c r="BT353" i="5"/>
  <c r="BU353" i="5"/>
  <c r="BQ354" i="5"/>
  <c r="BR354" i="5"/>
  <c r="BS354" i="5"/>
  <c r="BT354" i="5"/>
  <c r="BU354" i="5"/>
  <c r="BQ355" i="5"/>
  <c r="BR355" i="5"/>
  <c r="BS355" i="5"/>
  <c r="BT355" i="5"/>
  <c r="BU355" i="5"/>
  <c r="BQ356" i="5"/>
  <c r="BR356" i="5"/>
  <c r="BS356" i="5"/>
  <c r="BT356" i="5"/>
  <c r="BU356" i="5"/>
  <c r="BQ357" i="5"/>
  <c r="BR357" i="5"/>
  <c r="BS357" i="5"/>
  <c r="BT357" i="5"/>
  <c r="BU357" i="5"/>
  <c r="BQ358" i="5"/>
  <c r="BR358" i="5"/>
  <c r="BS358" i="5"/>
  <c r="BT358" i="5"/>
  <c r="BU358" i="5"/>
  <c r="BQ359" i="5"/>
  <c r="BR359" i="5"/>
  <c r="BS359" i="5"/>
  <c r="BT359" i="5"/>
  <c r="BU359" i="5"/>
  <c r="BQ360" i="5"/>
  <c r="BR360" i="5"/>
  <c r="BS360" i="5"/>
  <c r="BT360" i="5"/>
  <c r="BU360" i="5"/>
  <c r="BQ361" i="5"/>
  <c r="BR361" i="5"/>
  <c r="BS361" i="5"/>
  <c r="BT361" i="5"/>
  <c r="BU361" i="5"/>
  <c r="BQ362" i="5"/>
  <c r="BR362" i="5"/>
  <c r="BS362" i="5"/>
  <c r="BT362" i="5"/>
  <c r="BU362" i="5"/>
  <c r="BQ363" i="5"/>
  <c r="BR363" i="5"/>
  <c r="BS363" i="5"/>
  <c r="BT363" i="5"/>
  <c r="BU363" i="5"/>
  <c r="BQ364" i="5"/>
  <c r="BR364" i="5"/>
  <c r="BS364" i="5"/>
  <c r="BT364" i="5"/>
  <c r="BU364" i="5"/>
  <c r="BQ365" i="5"/>
  <c r="BR365" i="5"/>
  <c r="BS365" i="5"/>
  <c r="BT365" i="5"/>
  <c r="BU365" i="5"/>
  <c r="BQ366" i="5"/>
  <c r="BR366" i="5"/>
  <c r="BS366" i="5"/>
  <c r="BT366" i="5"/>
  <c r="BU366" i="5"/>
  <c r="BQ367" i="5"/>
  <c r="BR367" i="5"/>
  <c r="BS367" i="5"/>
  <c r="BT367" i="5"/>
  <c r="BU367" i="5"/>
  <c r="BQ368" i="5"/>
  <c r="BR368" i="5"/>
  <c r="BS368" i="5"/>
  <c r="BT368" i="5"/>
  <c r="BU368" i="5"/>
  <c r="BQ369" i="5"/>
  <c r="BR369" i="5"/>
  <c r="BS369" i="5"/>
  <c r="BT369" i="5"/>
  <c r="BU369" i="5"/>
  <c r="BQ370" i="5"/>
  <c r="BR370" i="5"/>
  <c r="BS370" i="5"/>
  <c r="BT370" i="5"/>
  <c r="BU370" i="5"/>
  <c r="BQ371" i="5"/>
  <c r="BR371" i="5"/>
  <c r="BS371" i="5"/>
  <c r="BT371" i="5"/>
  <c r="BU371" i="5"/>
  <c r="BQ372" i="5"/>
  <c r="BR372" i="5"/>
  <c r="BS372" i="5"/>
  <c r="BT372" i="5"/>
  <c r="BU372" i="5"/>
  <c r="BQ373" i="5"/>
  <c r="BR373" i="5"/>
  <c r="BS373" i="5"/>
  <c r="BT373" i="5"/>
  <c r="BU373" i="5"/>
  <c r="BQ374" i="5"/>
  <c r="BR374" i="5"/>
  <c r="BS374" i="5"/>
  <c r="BT374" i="5"/>
  <c r="BU374" i="5"/>
  <c r="BQ375" i="5"/>
  <c r="BR375" i="5"/>
  <c r="BS375" i="5"/>
  <c r="BT375" i="5"/>
  <c r="BU375" i="5"/>
  <c r="BQ376" i="5"/>
  <c r="BR376" i="5"/>
  <c r="BS376" i="5"/>
  <c r="BT376" i="5"/>
  <c r="BU376" i="5"/>
  <c r="BQ377" i="5"/>
  <c r="BR377" i="5"/>
  <c r="BS377" i="5"/>
  <c r="BT377" i="5"/>
  <c r="BU377" i="5"/>
  <c r="BQ378" i="5"/>
  <c r="BR378" i="5"/>
  <c r="BS378" i="5"/>
  <c r="BT378" i="5"/>
  <c r="BU378" i="5"/>
  <c r="BQ379" i="5"/>
  <c r="BR379" i="5"/>
  <c r="BS379" i="5"/>
  <c r="BT379" i="5"/>
  <c r="BU379" i="5"/>
  <c r="BQ380" i="5"/>
  <c r="BR380" i="5"/>
  <c r="BS380" i="5"/>
  <c r="BT380" i="5"/>
  <c r="BU380" i="5"/>
  <c r="BQ381" i="5"/>
  <c r="BR381" i="5"/>
  <c r="BS381" i="5"/>
  <c r="BT381" i="5"/>
  <c r="BU381" i="5"/>
  <c r="BQ382" i="5"/>
  <c r="BR382" i="5"/>
  <c r="BS382" i="5"/>
  <c r="BT382" i="5"/>
  <c r="BU382" i="5"/>
  <c r="BQ383" i="5"/>
  <c r="BR383" i="5"/>
  <c r="BS383" i="5"/>
  <c r="BT383" i="5"/>
  <c r="BU383" i="5"/>
  <c r="BQ384" i="5"/>
  <c r="BR384" i="5"/>
  <c r="BS384" i="5"/>
  <c r="BT384" i="5"/>
  <c r="BU384" i="5"/>
  <c r="BQ385" i="5"/>
  <c r="BR385" i="5"/>
  <c r="BS385" i="5"/>
  <c r="BT385" i="5"/>
  <c r="BU385" i="5"/>
  <c r="BQ386" i="5"/>
  <c r="BR386" i="5"/>
  <c r="BS386" i="5"/>
  <c r="BT386" i="5"/>
  <c r="BU386" i="5"/>
  <c r="BQ387" i="5"/>
  <c r="BR387" i="5"/>
  <c r="BS387" i="5"/>
  <c r="BT387" i="5"/>
  <c r="BU387" i="5"/>
  <c r="BQ388" i="5"/>
  <c r="BR388" i="5"/>
  <c r="BS388" i="5"/>
  <c r="BT388" i="5"/>
  <c r="BU388" i="5"/>
  <c r="BQ389" i="5"/>
  <c r="BR389" i="5"/>
  <c r="BS389" i="5"/>
  <c r="BT389" i="5"/>
  <c r="BU389" i="5"/>
  <c r="BQ390" i="5"/>
  <c r="BR390" i="5"/>
  <c r="BS390" i="5"/>
  <c r="BT390" i="5"/>
  <c r="BU390" i="5"/>
  <c r="BQ391" i="5"/>
  <c r="BR391" i="5"/>
  <c r="BS391" i="5"/>
  <c r="BT391" i="5"/>
  <c r="BU391" i="5"/>
  <c r="BQ392" i="5"/>
  <c r="BR392" i="5"/>
  <c r="BS392" i="5"/>
  <c r="BT392" i="5"/>
  <c r="BU392" i="5"/>
  <c r="BQ393" i="5"/>
  <c r="BR393" i="5"/>
  <c r="BS393" i="5"/>
  <c r="BT393" i="5"/>
  <c r="BU393" i="5"/>
  <c r="BQ394" i="5"/>
  <c r="BR394" i="5"/>
  <c r="BS394" i="5"/>
  <c r="BT394" i="5"/>
  <c r="BU394" i="5"/>
  <c r="BQ395" i="5"/>
  <c r="BR395" i="5"/>
  <c r="BS395" i="5"/>
  <c r="BT395" i="5"/>
  <c r="BU395" i="5"/>
  <c r="BQ396" i="5"/>
  <c r="BR396" i="5"/>
  <c r="BS396" i="5"/>
  <c r="BT396" i="5"/>
  <c r="BU396" i="5"/>
  <c r="BQ397" i="5"/>
  <c r="BR397" i="5"/>
  <c r="BS397" i="5"/>
  <c r="BT397" i="5"/>
  <c r="BU397" i="5"/>
  <c r="BQ398" i="5"/>
  <c r="BR398" i="5"/>
  <c r="BS398" i="5"/>
  <c r="BT398" i="5"/>
  <c r="BU398" i="5"/>
  <c r="BQ399" i="5"/>
  <c r="BR399" i="5"/>
  <c r="BS399" i="5"/>
  <c r="BT399" i="5"/>
  <c r="BU399" i="5"/>
  <c r="BQ400" i="5"/>
  <c r="BR400" i="5"/>
  <c r="BS400" i="5"/>
  <c r="BT400" i="5"/>
  <c r="BU400" i="5"/>
  <c r="BQ401" i="5"/>
  <c r="BR401" i="5"/>
  <c r="BS401" i="5"/>
  <c r="BT401" i="5"/>
  <c r="BU401" i="5"/>
  <c r="BQ402" i="5"/>
  <c r="BR402" i="5"/>
  <c r="BS402" i="5"/>
  <c r="BT402" i="5"/>
  <c r="BU402" i="5"/>
  <c r="BQ403" i="5"/>
  <c r="BR403" i="5"/>
  <c r="BS403" i="5"/>
  <c r="BT403" i="5"/>
  <c r="BU403" i="5"/>
  <c r="BQ404" i="5"/>
  <c r="BR404" i="5"/>
  <c r="BS404" i="5"/>
  <c r="BT404" i="5"/>
  <c r="BU404" i="5"/>
  <c r="BQ405" i="5"/>
  <c r="BR405" i="5"/>
  <c r="BS405" i="5"/>
  <c r="BT405" i="5"/>
  <c r="BU405" i="5"/>
  <c r="BQ406" i="5"/>
  <c r="BR406" i="5"/>
  <c r="BS406" i="5"/>
  <c r="BT406" i="5"/>
  <c r="BU406" i="5"/>
  <c r="BQ407" i="5"/>
  <c r="BR407" i="5"/>
  <c r="BS407" i="5"/>
  <c r="BT407" i="5"/>
  <c r="BU407" i="5"/>
  <c r="BQ408" i="5"/>
  <c r="BR408" i="5"/>
  <c r="BS408" i="5"/>
  <c r="BT408" i="5"/>
  <c r="BU408" i="5"/>
  <c r="BQ409" i="5"/>
  <c r="BR409" i="5"/>
  <c r="BS409" i="5"/>
  <c r="BT409" i="5"/>
  <c r="BU409" i="5"/>
  <c r="BQ410" i="5"/>
  <c r="BR410" i="5"/>
  <c r="BS410" i="5"/>
  <c r="BT410" i="5"/>
  <c r="BU410" i="5"/>
  <c r="BQ411" i="5"/>
  <c r="BR411" i="5"/>
  <c r="BS411" i="5"/>
  <c r="BT411" i="5"/>
  <c r="BU411" i="5"/>
  <c r="BQ412" i="5"/>
  <c r="BR412" i="5"/>
  <c r="BS412" i="5"/>
  <c r="BT412" i="5"/>
  <c r="BU412" i="5"/>
  <c r="BQ413" i="5"/>
  <c r="BR413" i="5"/>
  <c r="BS413" i="5"/>
  <c r="BT413" i="5"/>
  <c r="BU413" i="5"/>
  <c r="BQ414" i="5"/>
  <c r="BR414" i="5"/>
  <c r="BS414" i="5"/>
  <c r="BT414" i="5"/>
  <c r="BU414" i="5"/>
  <c r="BQ415" i="5"/>
  <c r="BR415" i="5"/>
  <c r="BS415" i="5"/>
  <c r="BT415" i="5"/>
  <c r="BU415" i="5"/>
  <c r="BQ416" i="5"/>
  <c r="BR416" i="5"/>
  <c r="BS416" i="5"/>
  <c r="BT416" i="5"/>
  <c r="BU416" i="5"/>
  <c r="BQ417" i="5"/>
  <c r="BR417" i="5"/>
  <c r="BS417" i="5"/>
  <c r="BT417" i="5"/>
  <c r="BU417" i="5"/>
  <c r="BQ418" i="5"/>
  <c r="BR418" i="5"/>
  <c r="BS418" i="5"/>
  <c r="BT418" i="5"/>
  <c r="BU418" i="5"/>
  <c r="BQ419" i="5"/>
  <c r="BR419" i="5"/>
  <c r="BS419" i="5"/>
  <c r="BT419" i="5"/>
  <c r="BU419" i="5"/>
  <c r="BQ420" i="5"/>
  <c r="BR420" i="5"/>
  <c r="BS420" i="5"/>
  <c r="BT420" i="5"/>
  <c r="BU420" i="5"/>
  <c r="BQ421" i="5"/>
  <c r="BR421" i="5"/>
  <c r="BS421" i="5"/>
  <c r="BT421" i="5"/>
  <c r="BU421" i="5"/>
  <c r="BQ422" i="5"/>
  <c r="BR422" i="5"/>
  <c r="BS422" i="5"/>
  <c r="BT422" i="5"/>
  <c r="BU422" i="5"/>
  <c r="BQ423" i="5"/>
  <c r="BR423" i="5"/>
  <c r="BS423" i="5"/>
  <c r="BT423" i="5"/>
  <c r="BU423" i="5"/>
  <c r="BQ424" i="5"/>
  <c r="BR424" i="5"/>
  <c r="BS424" i="5"/>
  <c r="BT424" i="5"/>
  <c r="BU424" i="5"/>
  <c r="BQ425" i="5"/>
  <c r="BR425" i="5"/>
  <c r="BS425" i="5"/>
  <c r="BT425" i="5"/>
  <c r="BU425" i="5"/>
  <c r="BQ426" i="5"/>
  <c r="BR426" i="5"/>
  <c r="BS426" i="5"/>
  <c r="BT426" i="5"/>
  <c r="BU426" i="5"/>
  <c r="BQ427" i="5"/>
  <c r="BR427" i="5"/>
  <c r="BS427" i="5"/>
  <c r="BT427" i="5"/>
  <c r="BU427" i="5"/>
  <c r="BQ428" i="5"/>
  <c r="BR428" i="5"/>
  <c r="BS428" i="5"/>
  <c r="BT428" i="5"/>
  <c r="BU428" i="5"/>
  <c r="BQ429" i="5"/>
  <c r="BR429" i="5"/>
  <c r="BS429" i="5"/>
  <c r="BT429" i="5"/>
  <c r="BU429" i="5"/>
  <c r="BQ430" i="5"/>
  <c r="BR430" i="5"/>
  <c r="BS430" i="5"/>
  <c r="BT430" i="5"/>
  <c r="BU430" i="5"/>
  <c r="BQ431" i="5"/>
  <c r="BR431" i="5"/>
  <c r="BS431" i="5"/>
  <c r="BT431" i="5"/>
  <c r="BU431" i="5"/>
  <c r="BQ432" i="5"/>
  <c r="BR432" i="5"/>
  <c r="BS432" i="5"/>
  <c r="BT432" i="5"/>
  <c r="BU432" i="5"/>
  <c r="BQ433" i="5"/>
  <c r="BR433" i="5"/>
  <c r="BS433" i="5"/>
  <c r="BT433" i="5"/>
  <c r="BU433" i="5"/>
  <c r="BQ434" i="5"/>
  <c r="BR434" i="5"/>
  <c r="BS434" i="5"/>
  <c r="BT434" i="5"/>
  <c r="BU434" i="5"/>
  <c r="BQ435" i="5"/>
  <c r="BR435" i="5"/>
  <c r="BS435" i="5"/>
  <c r="BT435" i="5"/>
  <c r="BU435" i="5"/>
  <c r="BQ436" i="5"/>
  <c r="BR436" i="5"/>
  <c r="BS436" i="5"/>
  <c r="BT436" i="5"/>
  <c r="BU436" i="5"/>
  <c r="BQ437" i="5"/>
  <c r="BR437" i="5"/>
  <c r="BS437" i="5"/>
  <c r="BT437" i="5"/>
  <c r="BU437" i="5"/>
  <c r="BQ438" i="5"/>
  <c r="BR438" i="5"/>
  <c r="BS438" i="5"/>
  <c r="BT438" i="5"/>
  <c r="BU438" i="5"/>
  <c r="BQ439" i="5"/>
  <c r="BR439" i="5"/>
  <c r="BS439" i="5"/>
  <c r="BT439" i="5"/>
  <c r="BU439" i="5"/>
  <c r="BQ440" i="5"/>
  <c r="BR440" i="5"/>
  <c r="BS440" i="5"/>
  <c r="BT440" i="5"/>
  <c r="BU440" i="5"/>
  <c r="BQ441" i="5"/>
  <c r="BR441" i="5"/>
  <c r="BS441" i="5"/>
  <c r="BT441" i="5"/>
  <c r="BU441" i="5"/>
  <c r="BQ442" i="5"/>
  <c r="BR442" i="5"/>
  <c r="BS442" i="5"/>
  <c r="BT442" i="5"/>
  <c r="BU442" i="5"/>
  <c r="BQ443" i="5"/>
  <c r="BR443" i="5"/>
  <c r="BS443" i="5"/>
  <c r="BT443" i="5"/>
  <c r="BU443" i="5"/>
  <c r="BQ444" i="5"/>
  <c r="BR444" i="5"/>
  <c r="BS444" i="5"/>
  <c r="BT444" i="5"/>
  <c r="BU444" i="5"/>
  <c r="BQ445" i="5"/>
  <c r="BR445" i="5"/>
  <c r="BS445" i="5"/>
  <c r="BT445" i="5"/>
  <c r="BU445" i="5"/>
  <c r="BQ446" i="5"/>
  <c r="BR446" i="5"/>
  <c r="BS446" i="5"/>
  <c r="BT446" i="5"/>
  <c r="BU446" i="5"/>
  <c r="BQ447" i="5"/>
  <c r="BR447" i="5"/>
  <c r="BS447" i="5"/>
  <c r="BT447" i="5"/>
  <c r="BU447" i="5"/>
  <c r="BQ448" i="5"/>
  <c r="BR448" i="5"/>
  <c r="BS448" i="5"/>
  <c r="BT448" i="5"/>
  <c r="BU448" i="5"/>
  <c r="BQ449" i="5"/>
  <c r="BR449" i="5"/>
  <c r="BS449" i="5"/>
  <c r="BT449" i="5"/>
  <c r="BU449" i="5"/>
  <c r="BQ450" i="5"/>
  <c r="BR450" i="5"/>
  <c r="BS450" i="5"/>
  <c r="BT450" i="5"/>
  <c r="BU450" i="5"/>
  <c r="BQ451" i="5"/>
  <c r="BR451" i="5"/>
  <c r="BS451" i="5"/>
  <c r="BT451" i="5"/>
  <c r="BU451" i="5"/>
  <c r="BQ452" i="5"/>
  <c r="BR452" i="5"/>
  <c r="BS452" i="5"/>
  <c r="BT452" i="5"/>
  <c r="BU452" i="5"/>
  <c r="BQ453" i="5"/>
  <c r="BR453" i="5"/>
  <c r="BS453" i="5"/>
  <c r="BT453" i="5"/>
  <c r="BU453" i="5"/>
  <c r="BQ454" i="5"/>
  <c r="BR454" i="5"/>
  <c r="BS454" i="5"/>
  <c r="BT454" i="5"/>
  <c r="BU454" i="5"/>
  <c r="BQ455" i="5"/>
  <c r="BR455" i="5"/>
  <c r="BS455" i="5"/>
  <c r="BT455" i="5"/>
  <c r="BU455" i="5"/>
  <c r="BQ456" i="5"/>
  <c r="BR456" i="5"/>
  <c r="BS456" i="5"/>
  <c r="BT456" i="5"/>
  <c r="BU456" i="5"/>
  <c r="BQ457" i="5"/>
  <c r="BR457" i="5"/>
  <c r="BS457" i="5"/>
  <c r="BT457" i="5"/>
  <c r="BU457" i="5"/>
  <c r="BQ458" i="5"/>
  <c r="BR458" i="5"/>
  <c r="BS458" i="5"/>
  <c r="BT458" i="5"/>
  <c r="BU458" i="5"/>
  <c r="BQ459" i="5"/>
  <c r="BR459" i="5"/>
  <c r="BS459" i="5"/>
  <c r="BT459" i="5"/>
  <c r="BU459" i="5"/>
  <c r="BQ460" i="5"/>
  <c r="BR460" i="5"/>
  <c r="BS460" i="5"/>
  <c r="BT460" i="5"/>
  <c r="BU460" i="5"/>
  <c r="BQ461" i="5"/>
  <c r="BR461" i="5"/>
  <c r="BS461" i="5"/>
  <c r="BT461" i="5"/>
  <c r="BU461" i="5"/>
  <c r="BQ462" i="5"/>
  <c r="BR462" i="5"/>
  <c r="BS462" i="5"/>
  <c r="BT462" i="5"/>
  <c r="BU462" i="5"/>
  <c r="BQ463" i="5"/>
  <c r="BR463" i="5"/>
  <c r="BS463" i="5"/>
  <c r="BT463" i="5"/>
  <c r="BU463" i="5"/>
  <c r="BQ464" i="5"/>
  <c r="BR464" i="5"/>
  <c r="BS464" i="5"/>
  <c r="BT464" i="5"/>
  <c r="BU464" i="5"/>
  <c r="BQ465" i="5"/>
  <c r="BR465" i="5"/>
  <c r="BS465" i="5"/>
  <c r="BT465" i="5"/>
  <c r="BU465" i="5"/>
  <c r="BQ466" i="5"/>
  <c r="BR466" i="5"/>
  <c r="BS466" i="5"/>
  <c r="BT466" i="5"/>
  <c r="BU466" i="5"/>
  <c r="BQ467" i="5"/>
  <c r="BR467" i="5"/>
  <c r="BS467" i="5"/>
  <c r="BT467" i="5"/>
  <c r="BU467" i="5"/>
  <c r="BQ468" i="5"/>
  <c r="BR468" i="5"/>
  <c r="BS468" i="5"/>
  <c r="BT468" i="5"/>
  <c r="BU468" i="5"/>
  <c r="BQ469" i="5"/>
  <c r="BR469" i="5"/>
  <c r="BS469" i="5"/>
  <c r="BT469" i="5"/>
  <c r="BU469" i="5"/>
  <c r="BQ470" i="5"/>
  <c r="BR470" i="5"/>
  <c r="BS470" i="5"/>
  <c r="BT470" i="5"/>
  <c r="BU470" i="5"/>
  <c r="BQ471" i="5"/>
  <c r="BR471" i="5"/>
  <c r="BS471" i="5"/>
  <c r="BT471" i="5"/>
  <c r="BU471" i="5"/>
  <c r="BQ472" i="5"/>
  <c r="BR472" i="5"/>
  <c r="BS472" i="5"/>
  <c r="BT472" i="5"/>
  <c r="BU472" i="5"/>
  <c r="BQ473" i="5"/>
  <c r="BR473" i="5"/>
  <c r="BS473" i="5"/>
  <c r="BT473" i="5"/>
  <c r="BU473" i="5"/>
  <c r="BQ474" i="5"/>
  <c r="BR474" i="5"/>
  <c r="BS474" i="5"/>
  <c r="BT474" i="5"/>
  <c r="BU474" i="5"/>
  <c r="BQ475" i="5"/>
  <c r="BR475" i="5"/>
  <c r="BS475" i="5"/>
  <c r="BT475" i="5"/>
  <c r="BU475" i="5"/>
  <c r="BQ476" i="5"/>
  <c r="BR476" i="5"/>
  <c r="BS476" i="5"/>
  <c r="BT476" i="5"/>
  <c r="BU476" i="5"/>
  <c r="BQ477" i="5"/>
  <c r="BR477" i="5"/>
  <c r="BS477" i="5"/>
  <c r="BT477" i="5"/>
  <c r="BU477" i="5"/>
  <c r="BQ478" i="5"/>
  <c r="BR478" i="5"/>
  <c r="BS478" i="5"/>
  <c r="BT478" i="5"/>
  <c r="BU478" i="5"/>
  <c r="BQ479" i="5"/>
  <c r="BR479" i="5"/>
  <c r="BS479" i="5"/>
  <c r="BT479" i="5"/>
  <c r="BU479" i="5"/>
  <c r="BQ480" i="5"/>
  <c r="BR480" i="5"/>
  <c r="BS480" i="5"/>
  <c r="BT480" i="5"/>
  <c r="BU480" i="5"/>
  <c r="BQ481" i="5"/>
  <c r="BR481" i="5"/>
  <c r="BS481" i="5"/>
  <c r="BT481" i="5"/>
  <c r="BU481" i="5"/>
  <c r="BQ482" i="5"/>
  <c r="BR482" i="5"/>
  <c r="BS482" i="5"/>
  <c r="BT482" i="5"/>
  <c r="BU482" i="5"/>
  <c r="BQ483" i="5"/>
  <c r="BR483" i="5"/>
  <c r="BS483" i="5"/>
  <c r="BT483" i="5"/>
  <c r="BU483" i="5"/>
  <c r="BQ484" i="5"/>
  <c r="BR484" i="5"/>
  <c r="BS484" i="5"/>
  <c r="BT484" i="5"/>
  <c r="BU484" i="5"/>
  <c r="BQ485" i="5"/>
  <c r="BR485" i="5"/>
  <c r="BS485" i="5"/>
  <c r="BT485" i="5"/>
  <c r="BU485" i="5"/>
  <c r="BQ486" i="5"/>
  <c r="BR486" i="5"/>
  <c r="BS486" i="5"/>
  <c r="BT486" i="5"/>
  <c r="BU486" i="5"/>
  <c r="BQ487" i="5"/>
  <c r="BR487" i="5"/>
  <c r="BS487" i="5"/>
  <c r="BT487" i="5"/>
  <c r="BU487" i="5"/>
  <c r="BQ488" i="5"/>
  <c r="BR488" i="5"/>
  <c r="BS488" i="5"/>
  <c r="BT488" i="5"/>
  <c r="BU488" i="5"/>
  <c r="BQ489" i="5"/>
  <c r="BR489" i="5"/>
  <c r="BS489" i="5"/>
  <c r="BT489" i="5"/>
  <c r="BU489" i="5"/>
  <c r="BQ490" i="5"/>
  <c r="BR490" i="5"/>
  <c r="BS490" i="5"/>
  <c r="BT490" i="5"/>
  <c r="BU490" i="5"/>
  <c r="BQ491" i="5"/>
  <c r="BR491" i="5"/>
  <c r="BS491" i="5"/>
  <c r="BT491" i="5"/>
  <c r="BU491" i="5"/>
  <c r="BQ492" i="5"/>
  <c r="BR492" i="5"/>
  <c r="BS492" i="5"/>
  <c r="BT492" i="5"/>
  <c r="BU492" i="5"/>
  <c r="BQ493" i="5"/>
  <c r="BR493" i="5"/>
  <c r="BS493" i="5"/>
  <c r="BT493" i="5"/>
  <c r="BU493" i="5"/>
  <c r="BQ494" i="5"/>
  <c r="BR494" i="5"/>
  <c r="BS494" i="5"/>
  <c r="BT494" i="5"/>
  <c r="BU494" i="5"/>
  <c r="BQ495" i="5"/>
  <c r="BR495" i="5"/>
  <c r="BS495" i="5"/>
  <c r="BT495" i="5"/>
  <c r="BU495" i="5"/>
  <c r="BQ496" i="5"/>
  <c r="BR496" i="5"/>
  <c r="BS496" i="5"/>
  <c r="BT496" i="5"/>
  <c r="BU496" i="5"/>
  <c r="BQ497" i="5"/>
  <c r="BR497" i="5"/>
  <c r="BS497" i="5"/>
  <c r="BT497" i="5"/>
  <c r="BU497" i="5"/>
  <c r="BQ498" i="5"/>
  <c r="BR498" i="5"/>
  <c r="BS498" i="5"/>
  <c r="BT498" i="5"/>
  <c r="BU498" i="5"/>
  <c r="BQ499" i="5"/>
  <c r="BR499" i="5"/>
  <c r="BS499" i="5"/>
  <c r="BT499" i="5"/>
  <c r="BU499" i="5"/>
  <c r="BQ500" i="5"/>
  <c r="BR500" i="5"/>
  <c r="BS500" i="5"/>
  <c r="BT500" i="5"/>
  <c r="BU500" i="5"/>
  <c r="BQ501" i="5"/>
  <c r="BR501" i="5"/>
  <c r="BS501" i="5"/>
  <c r="BT501" i="5"/>
  <c r="BU501" i="5"/>
  <c r="BQ502" i="5"/>
  <c r="BR502" i="5"/>
  <c r="BS502" i="5"/>
  <c r="BT502" i="5"/>
  <c r="BU502" i="5"/>
  <c r="BQ503" i="5"/>
  <c r="BR503" i="5"/>
  <c r="BS503" i="5"/>
  <c r="BT503" i="5"/>
  <c r="BU503" i="5"/>
  <c r="BQ504" i="5"/>
  <c r="BR504" i="5"/>
  <c r="BS504" i="5"/>
  <c r="BT504" i="5"/>
  <c r="BU504" i="5"/>
  <c r="BQ505" i="5"/>
  <c r="BR505" i="5"/>
  <c r="BS505" i="5"/>
  <c r="BT505" i="5"/>
  <c r="BU505" i="5"/>
  <c r="BQ506" i="5"/>
  <c r="BR506" i="5"/>
  <c r="BS506" i="5"/>
  <c r="BT506" i="5"/>
  <c r="BU506" i="5"/>
  <c r="BQ507" i="5"/>
  <c r="BR507" i="5"/>
  <c r="BS507" i="5"/>
  <c r="BT507" i="5"/>
  <c r="BU507" i="5"/>
  <c r="BQ508" i="5"/>
  <c r="BR508" i="5"/>
  <c r="BS508" i="5"/>
  <c r="BT508" i="5"/>
  <c r="BU508" i="5"/>
  <c r="BQ509" i="5"/>
  <c r="BR509" i="5"/>
  <c r="BS509" i="5"/>
  <c r="BT509" i="5"/>
  <c r="BU509" i="5"/>
  <c r="BQ510" i="5"/>
  <c r="BR510" i="5"/>
  <c r="BS510" i="5"/>
  <c r="BT510" i="5"/>
  <c r="BU510" i="5"/>
  <c r="BQ511" i="5"/>
  <c r="BR511" i="5"/>
  <c r="BS511" i="5"/>
  <c r="BT511" i="5"/>
  <c r="BU511" i="5"/>
  <c r="BQ512" i="5"/>
  <c r="BR512" i="5"/>
  <c r="BS512" i="5"/>
  <c r="BT512" i="5"/>
  <c r="BU512" i="5"/>
  <c r="BQ513" i="5"/>
  <c r="BR513" i="5"/>
  <c r="BS513" i="5"/>
  <c r="BT513" i="5"/>
  <c r="BU513" i="5"/>
  <c r="BQ514" i="5"/>
  <c r="BR514" i="5"/>
  <c r="BS514" i="5"/>
  <c r="BT514" i="5"/>
  <c r="BU514" i="5"/>
  <c r="BQ515" i="5"/>
  <c r="BR515" i="5"/>
  <c r="BS515" i="5"/>
  <c r="BT515" i="5"/>
  <c r="BU515" i="5"/>
  <c r="BQ516" i="5"/>
  <c r="BR516" i="5"/>
  <c r="BS516" i="5"/>
  <c r="BT516" i="5"/>
  <c r="BU516" i="5"/>
  <c r="BQ517" i="5"/>
  <c r="BR517" i="5"/>
  <c r="BS517" i="5"/>
  <c r="BT517" i="5"/>
  <c r="BU517" i="5"/>
  <c r="BQ518" i="5"/>
  <c r="BR518" i="5"/>
  <c r="BS518" i="5"/>
  <c r="BT518" i="5"/>
  <c r="BU518" i="5"/>
  <c r="BQ519" i="5"/>
  <c r="BR519" i="5"/>
  <c r="BS519" i="5"/>
  <c r="BT519" i="5"/>
  <c r="BU519" i="5"/>
  <c r="BQ520" i="5"/>
  <c r="BR520" i="5"/>
  <c r="BS520" i="5"/>
  <c r="BT520" i="5"/>
  <c r="BU520" i="5"/>
  <c r="BQ521" i="5"/>
  <c r="BR521" i="5"/>
  <c r="BS521" i="5"/>
  <c r="BT521" i="5"/>
  <c r="BU521" i="5"/>
  <c r="BQ522" i="5"/>
  <c r="BR522" i="5"/>
  <c r="BS522" i="5"/>
  <c r="BT522" i="5"/>
  <c r="BU522" i="5"/>
  <c r="BQ523" i="5"/>
  <c r="BR523" i="5"/>
  <c r="BS523" i="5"/>
  <c r="BT523" i="5"/>
  <c r="BU523" i="5"/>
  <c r="BQ524" i="5"/>
  <c r="BR524" i="5"/>
  <c r="BS524" i="5"/>
  <c r="BT524" i="5"/>
  <c r="BU524" i="5"/>
  <c r="BQ525" i="5"/>
  <c r="BR525" i="5"/>
  <c r="BS525" i="5"/>
  <c r="BT525" i="5"/>
  <c r="BU525" i="5"/>
  <c r="BQ526" i="5"/>
  <c r="BR526" i="5"/>
  <c r="BS526" i="5"/>
  <c r="BT526" i="5"/>
  <c r="BU526" i="5"/>
  <c r="BQ527" i="5"/>
  <c r="BR527" i="5"/>
  <c r="BS527" i="5"/>
  <c r="BT527" i="5"/>
  <c r="BU527" i="5"/>
  <c r="BQ528" i="5"/>
  <c r="BR528" i="5"/>
  <c r="BS528" i="5"/>
  <c r="BT528" i="5"/>
  <c r="BU528" i="5"/>
  <c r="BQ529" i="5"/>
  <c r="BR529" i="5"/>
  <c r="BS529" i="5"/>
  <c r="BT529" i="5"/>
  <c r="BU529" i="5"/>
  <c r="BQ530" i="5"/>
  <c r="BR530" i="5"/>
  <c r="BS530" i="5"/>
  <c r="BT530" i="5"/>
  <c r="BU530" i="5"/>
  <c r="BQ531" i="5"/>
  <c r="BR531" i="5"/>
  <c r="BS531" i="5"/>
  <c r="BT531" i="5"/>
  <c r="BU531" i="5"/>
  <c r="BQ532" i="5"/>
  <c r="BR532" i="5"/>
  <c r="BS532" i="5"/>
  <c r="BT532" i="5"/>
  <c r="BU532" i="5"/>
  <c r="BQ533" i="5"/>
  <c r="BR533" i="5"/>
  <c r="BS533" i="5"/>
  <c r="BT533" i="5"/>
  <c r="BU533" i="5"/>
  <c r="BQ534" i="5"/>
  <c r="BR534" i="5"/>
  <c r="BS534" i="5"/>
  <c r="BT534" i="5"/>
  <c r="BU534" i="5"/>
  <c r="BQ535" i="5"/>
  <c r="BR535" i="5"/>
  <c r="BS535" i="5"/>
  <c r="BT535" i="5"/>
  <c r="BU535" i="5"/>
  <c r="BQ536" i="5"/>
  <c r="BR536" i="5"/>
  <c r="BS536" i="5"/>
  <c r="BT536" i="5"/>
  <c r="BU536" i="5"/>
  <c r="BQ537" i="5"/>
  <c r="BR537" i="5"/>
  <c r="BS537" i="5"/>
  <c r="BT537" i="5"/>
  <c r="BU537" i="5"/>
  <c r="BQ538" i="5"/>
  <c r="BR538" i="5"/>
  <c r="BS538" i="5"/>
  <c r="BT538" i="5"/>
  <c r="BU538" i="5"/>
  <c r="BQ539" i="5"/>
  <c r="BR539" i="5"/>
  <c r="BS539" i="5"/>
  <c r="BT539" i="5"/>
  <c r="BU539" i="5"/>
  <c r="BQ540" i="5"/>
  <c r="BR540" i="5"/>
  <c r="BS540" i="5"/>
  <c r="BT540" i="5"/>
  <c r="BU540" i="5"/>
  <c r="BQ541" i="5"/>
  <c r="BR541" i="5"/>
  <c r="BS541" i="5"/>
  <c r="BT541" i="5"/>
  <c r="BU541" i="5"/>
  <c r="BQ542" i="5"/>
  <c r="BR542" i="5"/>
  <c r="BS542" i="5"/>
  <c r="BT542" i="5"/>
  <c r="BU542" i="5"/>
  <c r="BQ543" i="5"/>
  <c r="BR543" i="5"/>
  <c r="BS543" i="5"/>
  <c r="BT543" i="5"/>
  <c r="BU543" i="5"/>
  <c r="BQ544" i="5"/>
  <c r="BR544" i="5"/>
  <c r="BS544" i="5"/>
  <c r="BT544" i="5"/>
  <c r="BU544" i="5"/>
  <c r="BQ545" i="5"/>
  <c r="BR545" i="5"/>
  <c r="BS545" i="5"/>
  <c r="BT545" i="5"/>
  <c r="BU545" i="5"/>
  <c r="BQ546" i="5"/>
  <c r="BR546" i="5"/>
  <c r="BS546" i="5"/>
  <c r="BT546" i="5"/>
  <c r="BU546" i="5"/>
  <c r="BQ547" i="5"/>
  <c r="BR547" i="5"/>
  <c r="BS547" i="5"/>
  <c r="BT547" i="5"/>
  <c r="BU547" i="5"/>
  <c r="BQ548" i="5"/>
  <c r="BR548" i="5"/>
  <c r="BS548" i="5"/>
  <c r="BT548" i="5"/>
  <c r="BU548" i="5"/>
  <c r="BQ549" i="5"/>
  <c r="BR549" i="5"/>
  <c r="BS549" i="5"/>
  <c r="BT549" i="5"/>
  <c r="BU549" i="5"/>
  <c r="BQ550" i="5"/>
  <c r="BR550" i="5"/>
  <c r="BS550" i="5"/>
  <c r="BT550" i="5"/>
  <c r="BU550" i="5"/>
  <c r="BQ551" i="5"/>
  <c r="BR551" i="5"/>
  <c r="BS551" i="5"/>
  <c r="BT551" i="5"/>
  <c r="BU551" i="5"/>
  <c r="BQ552" i="5"/>
  <c r="BR552" i="5"/>
  <c r="BS552" i="5"/>
  <c r="BT552" i="5"/>
  <c r="BU552" i="5"/>
  <c r="BQ553" i="5"/>
  <c r="BR553" i="5"/>
  <c r="BS553" i="5"/>
  <c r="BT553" i="5"/>
  <c r="BU553" i="5"/>
  <c r="BQ554" i="5"/>
  <c r="BR554" i="5"/>
  <c r="BS554" i="5"/>
  <c r="BT554" i="5"/>
  <c r="BU554" i="5"/>
  <c r="BQ555" i="5"/>
  <c r="BR555" i="5"/>
  <c r="BS555" i="5"/>
  <c r="BT555" i="5"/>
  <c r="BU555" i="5"/>
  <c r="BQ556" i="5"/>
  <c r="BR556" i="5"/>
  <c r="BS556" i="5"/>
  <c r="BT556" i="5"/>
  <c r="BU556" i="5"/>
  <c r="BQ557" i="5"/>
  <c r="BR557" i="5"/>
  <c r="BS557" i="5"/>
  <c r="BT557" i="5"/>
  <c r="BU557" i="5"/>
  <c r="BQ558" i="5"/>
  <c r="BR558" i="5"/>
  <c r="BS558" i="5"/>
  <c r="BT558" i="5"/>
  <c r="BU558" i="5"/>
  <c r="BQ559" i="5"/>
  <c r="BR559" i="5"/>
  <c r="BS559" i="5"/>
  <c r="BT559" i="5"/>
  <c r="BU559" i="5"/>
  <c r="BQ560" i="5"/>
  <c r="BR560" i="5"/>
  <c r="BS560" i="5"/>
  <c r="BT560" i="5"/>
  <c r="BU560" i="5"/>
  <c r="BQ561" i="5"/>
  <c r="BR561" i="5"/>
  <c r="BS561" i="5"/>
  <c r="BT561" i="5"/>
  <c r="BU561" i="5"/>
  <c r="BQ562" i="5"/>
  <c r="BR562" i="5"/>
  <c r="BS562" i="5"/>
  <c r="BT562" i="5"/>
  <c r="BU562" i="5"/>
  <c r="BQ563" i="5"/>
  <c r="BR563" i="5"/>
  <c r="BS563" i="5"/>
  <c r="BT563" i="5"/>
  <c r="BU563" i="5"/>
  <c r="BQ564" i="5"/>
  <c r="BR564" i="5"/>
  <c r="BS564" i="5"/>
  <c r="BT564" i="5"/>
  <c r="BU564" i="5"/>
  <c r="BQ565" i="5"/>
  <c r="BR565" i="5"/>
  <c r="BS565" i="5"/>
  <c r="BT565" i="5"/>
  <c r="BU565" i="5"/>
  <c r="BQ566" i="5"/>
  <c r="BR566" i="5"/>
  <c r="BS566" i="5"/>
  <c r="BT566" i="5"/>
  <c r="BU566" i="5"/>
  <c r="BQ567" i="5"/>
  <c r="BR567" i="5"/>
  <c r="BS567" i="5"/>
  <c r="BT567" i="5"/>
  <c r="BU567" i="5"/>
  <c r="BQ568" i="5"/>
  <c r="BR568" i="5"/>
  <c r="BS568" i="5"/>
  <c r="BT568" i="5"/>
  <c r="BU568" i="5"/>
  <c r="BQ569" i="5"/>
  <c r="BR569" i="5"/>
  <c r="BS569" i="5"/>
  <c r="BT569" i="5"/>
  <c r="BU569" i="5"/>
  <c r="BQ570" i="5"/>
  <c r="BR570" i="5"/>
  <c r="BS570" i="5"/>
  <c r="BT570" i="5"/>
  <c r="BU570" i="5"/>
  <c r="BQ571" i="5"/>
  <c r="BR571" i="5"/>
  <c r="BS571" i="5"/>
  <c r="BT571" i="5"/>
  <c r="BU571" i="5"/>
  <c r="BQ572" i="5"/>
  <c r="BR572" i="5"/>
  <c r="BS572" i="5"/>
  <c r="BT572" i="5"/>
  <c r="BU572" i="5"/>
  <c r="BQ573" i="5"/>
  <c r="BR573" i="5"/>
  <c r="BS573" i="5"/>
  <c r="BT573" i="5"/>
  <c r="BU573" i="5"/>
  <c r="BQ574" i="5"/>
  <c r="BR574" i="5"/>
  <c r="BS574" i="5"/>
  <c r="BT574" i="5"/>
  <c r="BU574" i="5"/>
  <c r="BQ575" i="5"/>
  <c r="BR575" i="5"/>
  <c r="BS575" i="5"/>
  <c r="BT575" i="5"/>
  <c r="BU575" i="5"/>
  <c r="BQ576" i="5"/>
  <c r="BR576" i="5"/>
  <c r="BS576" i="5"/>
  <c r="BT576" i="5"/>
  <c r="BU576" i="5"/>
  <c r="BQ577" i="5"/>
  <c r="BR577" i="5"/>
  <c r="BS577" i="5"/>
  <c r="BT577" i="5"/>
  <c r="BU577" i="5"/>
  <c r="BQ578" i="5"/>
  <c r="BR578" i="5"/>
  <c r="BS578" i="5"/>
  <c r="BT578" i="5"/>
  <c r="BU578" i="5"/>
  <c r="BQ579" i="5"/>
  <c r="BR579" i="5"/>
  <c r="BS579" i="5"/>
  <c r="BT579" i="5"/>
  <c r="BU579" i="5"/>
  <c r="BQ580" i="5"/>
  <c r="BR580" i="5"/>
  <c r="BS580" i="5"/>
  <c r="BT580" i="5"/>
  <c r="BU580" i="5"/>
  <c r="BQ581" i="5"/>
  <c r="BR581" i="5"/>
  <c r="BS581" i="5"/>
  <c r="BT581" i="5"/>
  <c r="BU581" i="5"/>
  <c r="BQ582" i="5"/>
  <c r="BR582" i="5"/>
  <c r="BS582" i="5"/>
  <c r="BT582" i="5"/>
  <c r="BU582" i="5"/>
  <c r="BQ583" i="5"/>
  <c r="BR583" i="5"/>
  <c r="BS583" i="5"/>
  <c r="BT583" i="5"/>
  <c r="BU583" i="5"/>
  <c r="BQ584" i="5"/>
  <c r="BR584" i="5"/>
  <c r="BS584" i="5"/>
  <c r="BT584" i="5"/>
  <c r="BU584" i="5"/>
  <c r="BQ585" i="5"/>
  <c r="BR585" i="5"/>
  <c r="BS585" i="5"/>
  <c r="BT585" i="5"/>
  <c r="BU585" i="5"/>
  <c r="BQ586" i="5"/>
  <c r="BR586" i="5"/>
  <c r="BS586" i="5"/>
  <c r="BT586" i="5"/>
  <c r="BU586" i="5"/>
  <c r="BQ587" i="5"/>
  <c r="BR587" i="5"/>
  <c r="BS587" i="5"/>
  <c r="BT587" i="5"/>
  <c r="BU587" i="5"/>
  <c r="BQ588" i="5"/>
  <c r="BR588" i="5"/>
  <c r="BS588" i="5"/>
  <c r="BT588" i="5"/>
  <c r="BU588" i="5"/>
  <c r="BQ589" i="5"/>
  <c r="BR589" i="5"/>
  <c r="BS589" i="5"/>
  <c r="BT589" i="5"/>
  <c r="BU589" i="5"/>
  <c r="BQ590" i="5"/>
  <c r="BR590" i="5"/>
  <c r="BS590" i="5"/>
  <c r="BT590" i="5"/>
  <c r="BU590" i="5"/>
  <c r="BQ591" i="5"/>
  <c r="BR591" i="5"/>
  <c r="BS591" i="5"/>
  <c r="BT591" i="5"/>
  <c r="BU591" i="5"/>
  <c r="BQ592" i="5"/>
  <c r="BR592" i="5"/>
  <c r="BS592" i="5"/>
  <c r="BT592" i="5"/>
  <c r="BU592" i="5"/>
  <c r="BQ593" i="5"/>
  <c r="BR593" i="5"/>
  <c r="BS593" i="5"/>
  <c r="BT593" i="5"/>
  <c r="BU593" i="5"/>
  <c r="BQ594" i="5"/>
  <c r="BR594" i="5"/>
  <c r="BS594" i="5"/>
  <c r="BT594" i="5"/>
  <c r="BU594" i="5"/>
  <c r="BQ595" i="5"/>
  <c r="BR595" i="5"/>
  <c r="BS595" i="5"/>
  <c r="BT595" i="5"/>
  <c r="BU595" i="5"/>
  <c r="BQ596" i="5"/>
  <c r="BR596" i="5"/>
  <c r="BS596" i="5"/>
  <c r="BT596" i="5"/>
  <c r="BU596" i="5"/>
  <c r="BQ597" i="5"/>
  <c r="BR597" i="5"/>
  <c r="BS597" i="5"/>
  <c r="BT597" i="5"/>
  <c r="BU597" i="5"/>
  <c r="BQ598" i="5"/>
  <c r="BR598" i="5"/>
  <c r="BS598" i="5"/>
  <c r="BT598" i="5"/>
  <c r="BU598" i="5"/>
  <c r="BQ599" i="5"/>
  <c r="BR599" i="5"/>
  <c r="BS599" i="5"/>
  <c r="BT599" i="5"/>
  <c r="BU599" i="5"/>
  <c r="BQ600" i="5"/>
  <c r="BR600" i="5"/>
  <c r="BS600" i="5"/>
  <c r="BT600" i="5"/>
  <c r="BU600" i="5"/>
  <c r="BQ601" i="5"/>
  <c r="BR601" i="5"/>
  <c r="BS601" i="5"/>
  <c r="BT601" i="5"/>
  <c r="BU601" i="5"/>
  <c r="BQ602" i="5"/>
  <c r="BR602" i="5"/>
  <c r="BS602" i="5"/>
  <c r="BT602" i="5"/>
  <c r="BU602" i="5"/>
  <c r="BQ603" i="5"/>
  <c r="BR603" i="5"/>
  <c r="BS603" i="5"/>
  <c r="BT603" i="5"/>
  <c r="BU603" i="5"/>
  <c r="BQ604" i="5"/>
  <c r="BR604" i="5"/>
  <c r="BS604" i="5"/>
  <c r="BT604" i="5"/>
  <c r="BU604" i="5"/>
  <c r="BQ605" i="5"/>
  <c r="BR605" i="5"/>
  <c r="BS605" i="5"/>
  <c r="BT605" i="5"/>
  <c r="BU605" i="5"/>
  <c r="BQ606" i="5"/>
  <c r="BR606" i="5"/>
  <c r="BS606" i="5"/>
  <c r="BT606" i="5"/>
  <c r="BU606" i="5"/>
  <c r="BQ607" i="5"/>
  <c r="BR607" i="5"/>
  <c r="BS607" i="5"/>
  <c r="BT607" i="5"/>
  <c r="BU607" i="5"/>
  <c r="BQ608" i="5"/>
  <c r="BR608" i="5"/>
  <c r="BS608" i="5"/>
  <c r="BT608" i="5"/>
  <c r="BU608" i="5"/>
  <c r="BQ609" i="5"/>
  <c r="BR609" i="5"/>
  <c r="BS609" i="5"/>
  <c r="BT609" i="5"/>
  <c r="BU609" i="5"/>
  <c r="BQ610" i="5"/>
  <c r="BR610" i="5"/>
  <c r="BS610" i="5"/>
  <c r="BT610" i="5"/>
  <c r="BU610" i="5"/>
  <c r="BQ611" i="5"/>
  <c r="BR611" i="5"/>
  <c r="BS611" i="5"/>
  <c r="BT611" i="5"/>
  <c r="BU611" i="5"/>
  <c r="BQ612" i="5"/>
  <c r="BR612" i="5"/>
  <c r="BS612" i="5"/>
  <c r="BT612" i="5"/>
  <c r="BU612" i="5"/>
  <c r="BQ613" i="5"/>
  <c r="BR613" i="5"/>
  <c r="BS613" i="5"/>
  <c r="BT613" i="5"/>
  <c r="BU613" i="5"/>
  <c r="BQ614" i="5"/>
  <c r="BR614" i="5"/>
  <c r="BS614" i="5"/>
  <c r="BT614" i="5"/>
  <c r="BU614" i="5"/>
  <c r="BQ615" i="5"/>
  <c r="BR615" i="5"/>
  <c r="BS615" i="5"/>
  <c r="BT615" i="5"/>
  <c r="BU615" i="5"/>
  <c r="BQ616" i="5"/>
  <c r="BR616" i="5"/>
  <c r="BS616" i="5"/>
  <c r="BT616" i="5"/>
  <c r="BU616" i="5"/>
  <c r="BQ617" i="5"/>
  <c r="BR617" i="5"/>
  <c r="BS617" i="5"/>
  <c r="BT617" i="5"/>
  <c r="BU617" i="5"/>
  <c r="BQ618" i="5"/>
  <c r="BR618" i="5"/>
  <c r="BS618" i="5"/>
  <c r="BT618" i="5"/>
  <c r="BU618" i="5"/>
  <c r="BQ619" i="5"/>
  <c r="BR619" i="5"/>
  <c r="BS619" i="5"/>
  <c r="BT619" i="5"/>
  <c r="BU619" i="5"/>
  <c r="BQ620" i="5"/>
  <c r="BR620" i="5"/>
  <c r="BS620" i="5"/>
  <c r="BT620" i="5"/>
  <c r="BU620" i="5"/>
  <c r="BQ621" i="5"/>
  <c r="BR621" i="5"/>
  <c r="BS621" i="5"/>
  <c r="BT621" i="5"/>
  <c r="BU621" i="5"/>
  <c r="BQ622" i="5"/>
  <c r="BR622" i="5"/>
  <c r="BS622" i="5"/>
  <c r="BT622" i="5"/>
  <c r="BU622" i="5"/>
  <c r="BQ623" i="5"/>
  <c r="BR623" i="5"/>
  <c r="BS623" i="5"/>
  <c r="BT623" i="5"/>
  <c r="BU623" i="5"/>
  <c r="BQ624" i="5"/>
  <c r="BR624" i="5"/>
  <c r="BS624" i="5"/>
  <c r="BT624" i="5"/>
  <c r="BU624" i="5"/>
  <c r="BQ625" i="5"/>
  <c r="BR625" i="5"/>
  <c r="BS625" i="5"/>
  <c r="BT625" i="5"/>
  <c r="BU625" i="5"/>
  <c r="BQ626" i="5"/>
  <c r="BR626" i="5"/>
  <c r="BS626" i="5"/>
  <c r="BT626" i="5"/>
  <c r="BU626" i="5"/>
  <c r="BQ627" i="5"/>
  <c r="BR627" i="5"/>
  <c r="BS627" i="5"/>
  <c r="BT627" i="5"/>
  <c r="BU627" i="5"/>
  <c r="BQ628" i="5"/>
  <c r="BR628" i="5"/>
  <c r="BS628" i="5"/>
  <c r="BT628" i="5"/>
  <c r="BU628" i="5"/>
  <c r="BQ629" i="5"/>
  <c r="BR629" i="5"/>
  <c r="BS629" i="5"/>
  <c r="BT629" i="5"/>
  <c r="BU629" i="5"/>
  <c r="BQ630" i="5"/>
  <c r="BR630" i="5"/>
  <c r="BS630" i="5"/>
  <c r="BT630" i="5"/>
  <c r="BU630" i="5"/>
  <c r="BQ631" i="5"/>
  <c r="BR631" i="5"/>
  <c r="BS631" i="5"/>
  <c r="BT631" i="5"/>
  <c r="BU631" i="5"/>
  <c r="BQ632" i="5"/>
  <c r="BR632" i="5"/>
  <c r="BS632" i="5"/>
  <c r="BT632" i="5"/>
  <c r="BU632" i="5"/>
  <c r="BQ633" i="5"/>
  <c r="BR633" i="5"/>
  <c r="BS633" i="5"/>
  <c r="BT633" i="5"/>
  <c r="BU633" i="5"/>
  <c r="BQ634" i="5"/>
  <c r="BR634" i="5"/>
  <c r="BS634" i="5"/>
  <c r="BT634" i="5"/>
  <c r="BU634" i="5"/>
  <c r="BQ635" i="5"/>
  <c r="BR635" i="5"/>
  <c r="BS635" i="5"/>
  <c r="BT635" i="5"/>
  <c r="BU635" i="5"/>
  <c r="BQ636" i="5"/>
  <c r="BR636" i="5"/>
  <c r="BS636" i="5"/>
  <c r="BT636" i="5"/>
  <c r="BU636" i="5"/>
  <c r="BQ637" i="5"/>
  <c r="BR637" i="5"/>
  <c r="BS637" i="5"/>
  <c r="BT637" i="5"/>
  <c r="BU637" i="5"/>
  <c r="BQ638" i="5"/>
  <c r="BR638" i="5"/>
  <c r="BS638" i="5"/>
  <c r="BT638" i="5"/>
  <c r="BU638" i="5"/>
  <c r="BQ639" i="5"/>
  <c r="BR639" i="5"/>
  <c r="BS639" i="5"/>
  <c r="BT639" i="5"/>
  <c r="BU639" i="5"/>
  <c r="BQ640" i="5"/>
  <c r="BR640" i="5"/>
  <c r="BS640" i="5"/>
  <c r="BT640" i="5"/>
  <c r="BU640" i="5"/>
  <c r="BQ641" i="5"/>
  <c r="BR641" i="5"/>
  <c r="BS641" i="5"/>
  <c r="BT641" i="5"/>
  <c r="BU641" i="5"/>
  <c r="BQ642" i="5"/>
  <c r="BR642" i="5"/>
  <c r="BS642" i="5"/>
  <c r="BT642" i="5"/>
  <c r="BU642" i="5"/>
  <c r="BQ643" i="5"/>
  <c r="BR643" i="5"/>
  <c r="BS643" i="5"/>
  <c r="BT643" i="5"/>
  <c r="BU643" i="5"/>
  <c r="BQ644" i="5"/>
  <c r="BR644" i="5"/>
  <c r="BS644" i="5"/>
  <c r="BT644" i="5"/>
  <c r="BU644" i="5"/>
  <c r="BQ645" i="5"/>
  <c r="BR645" i="5"/>
  <c r="BS645" i="5"/>
  <c r="BT645" i="5"/>
  <c r="BU645" i="5"/>
  <c r="BQ646" i="5"/>
  <c r="BR646" i="5"/>
  <c r="BS646" i="5"/>
  <c r="BT646" i="5"/>
  <c r="BU646" i="5"/>
  <c r="BQ647" i="5"/>
  <c r="BR647" i="5"/>
  <c r="BS647" i="5"/>
  <c r="BT647" i="5"/>
  <c r="BU647" i="5"/>
  <c r="BQ648" i="5"/>
  <c r="BR648" i="5"/>
  <c r="BS648" i="5"/>
  <c r="BT648" i="5"/>
  <c r="BU648" i="5"/>
  <c r="BQ649" i="5"/>
  <c r="BR649" i="5"/>
  <c r="BS649" i="5"/>
  <c r="BT649" i="5"/>
  <c r="BU649" i="5"/>
  <c r="BQ650" i="5"/>
  <c r="BR650" i="5"/>
  <c r="BS650" i="5"/>
  <c r="BT650" i="5"/>
  <c r="BU650" i="5"/>
  <c r="BQ651" i="5"/>
  <c r="BR651" i="5"/>
  <c r="BS651" i="5"/>
  <c r="BT651" i="5"/>
  <c r="BU651" i="5"/>
  <c r="BQ652" i="5"/>
  <c r="BR652" i="5"/>
  <c r="BS652" i="5"/>
  <c r="BT652" i="5"/>
  <c r="BU652" i="5"/>
  <c r="BQ653" i="5"/>
  <c r="BR653" i="5"/>
  <c r="BS653" i="5"/>
  <c r="BT653" i="5"/>
  <c r="BU653" i="5"/>
  <c r="BQ654" i="5"/>
  <c r="BR654" i="5"/>
  <c r="BS654" i="5"/>
  <c r="BT654" i="5"/>
  <c r="BU654" i="5"/>
  <c r="BQ655" i="5"/>
  <c r="BR655" i="5"/>
  <c r="BS655" i="5"/>
  <c r="BT655" i="5"/>
  <c r="BU655" i="5"/>
  <c r="BQ656" i="5"/>
  <c r="BR656" i="5"/>
  <c r="BS656" i="5"/>
  <c r="BT656" i="5"/>
  <c r="BU656" i="5"/>
  <c r="BQ657" i="5"/>
  <c r="BR657" i="5"/>
  <c r="BS657" i="5"/>
  <c r="BT657" i="5"/>
  <c r="BU657" i="5"/>
  <c r="BQ658" i="5"/>
  <c r="BR658" i="5"/>
  <c r="BS658" i="5"/>
  <c r="BT658" i="5"/>
  <c r="BU658" i="5"/>
  <c r="BQ659" i="5"/>
  <c r="BR659" i="5"/>
  <c r="BS659" i="5"/>
  <c r="BT659" i="5"/>
  <c r="BU659" i="5"/>
  <c r="BQ660" i="5"/>
  <c r="BR660" i="5"/>
  <c r="BS660" i="5"/>
  <c r="BT660" i="5"/>
  <c r="BU660" i="5"/>
  <c r="BQ661" i="5"/>
  <c r="BR661" i="5"/>
  <c r="BS661" i="5"/>
  <c r="BT661" i="5"/>
  <c r="BU661" i="5"/>
  <c r="BQ662" i="5"/>
  <c r="BR662" i="5"/>
  <c r="BS662" i="5"/>
  <c r="BT662" i="5"/>
  <c r="BU662" i="5"/>
  <c r="BQ663" i="5"/>
  <c r="BR663" i="5"/>
  <c r="BS663" i="5"/>
  <c r="BT663" i="5"/>
  <c r="BU663" i="5"/>
  <c r="BQ664" i="5"/>
  <c r="BR664" i="5"/>
  <c r="BS664" i="5"/>
  <c r="BT664" i="5"/>
  <c r="BU664" i="5"/>
  <c r="BQ665" i="5"/>
  <c r="BR665" i="5"/>
  <c r="BS665" i="5"/>
  <c r="BT665" i="5"/>
  <c r="BU665" i="5"/>
  <c r="BQ666" i="5"/>
  <c r="BR666" i="5"/>
  <c r="BS666" i="5"/>
  <c r="BT666" i="5"/>
  <c r="BU666" i="5"/>
  <c r="BQ667" i="5"/>
  <c r="BR667" i="5"/>
  <c r="BS667" i="5"/>
  <c r="BT667" i="5"/>
  <c r="BU667" i="5"/>
  <c r="BQ668" i="5"/>
  <c r="BR668" i="5"/>
  <c r="BS668" i="5"/>
  <c r="BT668" i="5"/>
  <c r="BU668" i="5"/>
  <c r="BQ669" i="5"/>
  <c r="BR669" i="5"/>
  <c r="BS669" i="5"/>
  <c r="BT669" i="5"/>
  <c r="BU669" i="5"/>
  <c r="BQ670" i="5"/>
  <c r="BR670" i="5"/>
  <c r="BS670" i="5"/>
  <c r="BT670" i="5"/>
  <c r="BU670" i="5"/>
  <c r="BQ671" i="5"/>
  <c r="BR671" i="5"/>
  <c r="BS671" i="5"/>
  <c r="BT671" i="5"/>
  <c r="BU671" i="5"/>
  <c r="BQ672" i="5"/>
  <c r="BR672" i="5"/>
  <c r="BS672" i="5"/>
  <c r="BT672" i="5"/>
  <c r="BU672" i="5"/>
  <c r="BQ673" i="5"/>
  <c r="BR673" i="5"/>
  <c r="BS673" i="5"/>
  <c r="BT673" i="5"/>
  <c r="BU673" i="5"/>
  <c r="BQ674" i="5"/>
  <c r="BR674" i="5"/>
  <c r="BS674" i="5"/>
  <c r="BT674" i="5"/>
  <c r="BU674" i="5"/>
  <c r="BQ675" i="5"/>
  <c r="BR675" i="5"/>
  <c r="BS675" i="5"/>
  <c r="BT675" i="5"/>
  <c r="BU675" i="5"/>
  <c r="BQ676" i="5"/>
  <c r="BR676" i="5"/>
  <c r="BS676" i="5"/>
  <c r="BT676" i="5"/>
  <c r="BU676" i="5"/>
  <c r="BQ677" i="5"/>
  <c r="BR677" i="5"/>
  <c r="BS677" i="5"/>
  <c r="BT677" i="5"/>
  <c r="BU677" i="5"/>
  <c r="BQ678" i="5"/>
  <c r="BR678" i="5"/>
  <c r="BS678" i="5"/>
  <c r="BT678" i="5"/>
  <c r="BU678" i="5"/>
  <c r="BQ679" i="5"/>
  <c r="BR679" i="5"/>
  <c r="BS679" i="5"/>
  <c r="BT679" i="5"/>
  <c r="BU679" i="5"/>
  <c r="BQ680" i="5"/>
  <c r="BR680" i="5"/>
  <c r="BS680" i="5"/>
  <c r="BT680" i="5"/>
  <c r="BU680" i="5"/>
  <c r="BQ681" i="5"/>
  <c r="BR681" i="5"/>
  <c r="BS681" i="5"/>
  <c r="BT681" i="5"/>
  <c r="BU681" i="5"/>
  <c r="BQ682" i="5"/>
  <c r="BR682" i="5"/>
  <c r="BS682" i="5"/>
  <c r="BT682" i="5"/>
  <c r="BU682" i="5"/>
  <c r="BQ683" i="5"/>
  <c r="BR683" i="5"/>
  <c r="BS683" i="5"/>
  <c r="BT683" i="5"/>
  <c r="BU683" i="5"/>
  <c r="BQ684" i="5"/>
  <c r="BR684" i="5"/>
  <c r="BS684" i="5"/>
  <c r="BT684" i="5"/>
  <c r="BU684" i="5"/>
  <c r="BQ685" i="5"/>
  <c r="BR685" i="5"/>
  <c r="BS685" i="5"/>
  <c r="BT685" i="5"/>
  <c r="BU685" i="5"/>
  <c r="BQ686" i="5"/>
  <c r="BR686" i="5"/>
  <c r="BS686" i="5"/>
  <c r="BT686" i="5"/>
  <c r="BU686" i="5"/>
  <c r="BQ687" i="5"/>
  <c r="BR687" i="5"/>
  <c r="BS687" i="5"/>
  <c r="BT687" i="5"/>
  <c r="BU687" i="5"/>
  <c r="BQ688" i="5"/>
  <c r="BR688" i="5"/>
  <c r="BS688" i="5"/>
  <c r="BT688" i="5"/>
  <c r="BU688" i="5"/>
  <c r="BQ689" i="5"/>
  <c r="BR689" i="5"/>
  <c r="BS689" i="5"/>
  <c r="BT689" i="5"/>
  <c r="BU689" i="5"/>
  <c r="BQ690" i="5"/>
  <c r="BR690" i="5"/>
  <c r="BS690" i="5"/>
  <c r="BT690" i="5"/>
  <c r="BU690" i="5"/>
  <c r="BQ691" i="5"/>
  <c r="BR691" i="5"/>
  <c r="BS691" i="5"/>
  <c r="BT691" i="5"/>
  <c r="BU691" i="5"/>
  <c r="BQ692" i="5"/>
  <c r="BR692" i="5"/>
  <c r="BS692" i="5"/>
  <c r="BT692" i="5"/>
  <c r="BU692" i="5"/>
  <c r="BQ693" i="5"/>
  <c r="BR693" i="5"/>
  <c r="BS693" i="5"/>
  <c r="BT693" i="5"/>
  <c r="BU693" i="5"/>
  <c r="BQ694" i="5"/>
  <c r="BR694" i="5"/>
  <c r="BS694" i="5"/>
  <c r="BT694" i="5"/>
  <c r="BU694" i="5"/>
  <c r="BQ695" i="5"/>
  <c r="BR695" i="5"/>
  <c r="BS695" i="5"/>
  <c r="BT695" i="5"/>
  <c r="BU695" i="5"/>
  <c r="BQ696" i="5"/>
  <c r="BR696" i="5"/>
  <c r="BS696" i="5"/>
  <c r="BT696" i="5"/>
  <c r="BU696" i="5"/>
  <c r="BQ697" i="5"/>
  <c r="BR697" i="5"/>
  <c r="BS697" i="5"/>
  <c r="BT697" i="5"/>
  <c r="BU697" i="5"/>
  <c r="BQ698" i="5"/>
  <c r="BR698" i="5"/>
  <c r="BS698" i="5"/>
  <c r="BT698" i="5"/>
  <c r="BU698" i="5"/>
  <c r="BQ699" i="5"/>
  <c r="BR699" i="5"/>
  <c r="BS699" i="5"/>
  <c r="BT699" i="5"/>
  <c r="BU699" i="5"/>
  <c r="BQ700" i="5"/>
  <c r="BR700" i="5"/>
  <c r="BS700" i="5"/>
  <c r="BT700" i="5"/>
  <c r="BU700" i="5"/>
  <c r="BQ701" i="5"/>
  <c r="BR701" i="5"/>
  <c r="BS701" i="5"/>
  <c r="BT701" i="5"/>
  <c r="BU701" i="5"/>
  <c r="BQ702" i="5"/>
  <c r="BR702" i="5"/>
  <c r="BS702" i="5"/>
  <c r="BT702" i="5"/>
  <c r="BU702" i="5"/>
  <c r="BQ703" i="5"/>
  <c r="BR703" i="5"/>
  <c r="BS703" i="5"/>
  <c r="BT703" i="5"/>
  <c r="BU703" i="5"/>
  <c r="BQ704" i="5"/>
  <c r="BR704" i="5"/>
  <c r="BS704" i="5"/>
  <c r="BT704" i="5"/>
  <c r="BU704" i="5"/>
  <c r="BQ705" i="5"/>
  <c r="BR705" i="5"/>
  <c r="BS705" i="5"/>
  <c r="BT705" i="5"/>
  <c r="BU705" i="5"/>
  <c r="BQ706" i="5"/>
  <c r="BR706" i="5"/>
  <c r="BS706" i="5"/>
  <c r="BT706" i="5"/>
  <c r="BU706" i="5"/>
  <c r="BQ707" i="5"/>
  <c r="BR707" i="5"/>
  <c r="BS707" i="5"/>
  <c r="BT707" i="5"/>
  <c r="BU707" i="5"/>
  <c r="BQ708" i="5"/>
  <c r="BR708" i="5"/>
  <c r="BS708" i="5"/>
  <c r="BT708" i="5"/>
  <c r="BU708" i="5"/>
  <c r="BQ709" i="5"/>
  <c r="BR709" i="5"/>
  <c r="BS709" i="5"/>
  <c r="BT709" i="5"/>
  <c r="BU709" i="5"/>
  <c r="BQ710" i="5"/>
  <c r="BR710" i="5"/>
  <c r="BS710" i="5"/>
  <c r="BT710" i="5"/>
  <c r="BU710" i="5"/>
  <c r="BQ711" i="5"/>
  <c r="BR711" i="5"/>
  <c r="BS711" i="5"/>
  <c r="BT711" i="5"/>
  <c r="BU711" i="5"/>
  <c r="BQ712" i="5"/>
  <c r="BR712" i="5"/>
  <c r="BS712" i="5"/>
  <c r="BT712" i="5"/>
  <c r="BU712" i="5"/>
  <c r="BQ713" i="5"/>
  <c r="BR713" i="5"/>
  <c r="BS713" i="5"/>
  <c r="BT713" i="5"/>
  <c r="BU713" i="5"/>
  <c r="BQ714" i="5"/>
  <c r="BR714" i="5"/>
  <c r="BS714" i="5"/>
  <c r="BT714" i="5"/>
  <c r="BU714" i="5"/>
  <c r="BQ715" i="5"/>
  <c r="BR715" i="5"/>
  <c r="BS715" i="5"/>
  <c r="BT715" i="5"/>
  <c r="BU715" i="5"/>
  <c r="BQ716" i="5"/>
  <c r="BR716" i="5"/>
  <c r="BS716" i="5"/>
  <c r="BT716" i="5"/>
  <c r="BU716" i="5"/>
  <c r="BQ717" i="5"/>
  <c r="BR717" i="5"/>
  <c r="BS717" i="5"/>
  <c r="BT717" i="5"/>
  <c r="BU717" i="5"/>
  <c r="BQ718" i="5"/>
  <c r="BR718" i="5"/>
  <c r="BS718" i="5"/>
  <c r="BT718" i="5"/>
  <c r="BU718" i="5"/>
  <c r="BQ719" i="5"/>
  <c r="BR719" i="5"/>
  <c r="BS719" i="5"/>
  <c r="BT719" i="5"/>
  <c r="BU719" i="5"/>
  <c r="BQ720" i="5"/>
  <c r="BR720" i="5"/>
  <c r="BS720" i="5"/>
  <c r="BT720" i="5"/>
  <c r="BU720" i="5"/>
  <c r="BQ721" i="5"/>
  <c r="BR721" i="5"/>
  <c r="BS721" i="5"/>
  <c r="BT721" i="5"/>
  <c r="BU721" i="5"/>
  <c r="BQ722" i="5"/>
  <c r="BR722" i="5"/>
  <c r="BS722" i="5"/>
  <c r="BT722" i="5"/>
  <c r="BU722" i="5"/>
  <c r="BQ723" i="5"/>
  <c r="BR723" i="5"/>
  <c r="BS723" i="5"/>
  <c r="BT723" i="5"/>
  <c r="BU723" i="5"/>
  <c r="BQ724" i="5"/>
  <c r="BR724" i="5"/>
  <c r="BS724" i="5"/>
  <c r="BT724" i="5"/>
  <c r="BU724" i="5"/>
  <c r="BQ725" i="5"/>
  <c r="BR725" i="5"/>
  <c r="BS725" i="5"/>
  <c r="BT725" i="5"/>
  <c r="BU725" i="5"/>
  <c r="BQ726" i="5"/>
  <c r="BR726" i="5"/>
  <c r="BS726" i="5"/>
  <c r="BT726" i="5"/>
  <c r="BU726" i="5"/>
  <c r="BQ727" i="5"/>
  <c r="BR727" i="5"/>
  <c r="BS727" i="5"/>
  <c r="BT727" i="5"/>
  <c r="BU727" i="5"/>
  <c r="BQ728" i="5"/>
  <c r="BR728" i="5"/>
  <c r="BS728" i="5"/>
  <c r="BT728" i="5"/>
  <c r="BU728" i="5"/>
  <c r="BQ729" i="5"/>
  <c r="BR729" i="5"/>
  <c r="BS729" i="5"/>
  <c r="BT729" i="5"/>
  <c r="BU729" i="5"/>
  <c r="BQ730" i="5"/>
  <c r="BR730" i="5"/>
  <c r="BS730" i="5"/>
  <c r="BT730" i="5"/>
  <c r="BU730" i="5"/>
  <c r="BQ731" i="5"/>
  <c r="BR731" i="5"/>
  <c r="BS731" i="5"/>
  <c r="BT731" i="5"/>
  <c r="BU731" i="5"/>
  <c r="BQ732" i="5"/>
  <c r="BR732" i="5"/>
  <c r="BS732" i="5"/>
  <c r="BT732" i="5"/>
  <c r="BU732" i="5"/>
  <c r="BQ733" i="5"/>
  <c r="BR733" i="5"/>
  <c r="BS733" i="5"/>
  <c r="BT733" i="5"/>
  <c r="BU733" i="5"/>
  <c r="BQ734" i="5"/>
  <c r="BR734" i="5"/>
  <c r="BS734" i="5"/>
  <c r="BT734" i="5"/>
  <c r="BU734" i="5"/>
  <c r="BQ735" i="5"/>
  <c r="BR735" i="5"/>
  <c r="BS735" i="5"/>
  <c r="BT735" i="5"/>
  <c r="BU735" i="5"/>
  <c r="BQ736" i="5"/>
  <c r="BR736" i="5"/>
  <c r="BS736" i="5"/>
  <c r="BT736" i="5"/>
  <c r="BU736" i="5"/>
  <c r="BQ737" i="5"/>
  <c r="BR737" i="5"/>
  <c r="BS737" i="5"/>
  <c r="BT737" i="5"/>
  <c r="BU737" i="5"/>
  <c r="BQ738" i="5"/>
  <c r="BR738" i="5"/>
  <c r="BS738" i="5"/>
  <c r="BT738" i="5"/>
  <c r="BU738" i="5"/>
  <c r="BQ739" i="5"/>
  <c r="BR739" i="5"/>
  <c r="BS739" i="5"/>
  <c r="BT739" i="5"/>
  <c r="BU739" i="5"/>
  <c r="BQ740" i="5"/>
  <c r="BR740" i="5"/>
  <c r="BS740" i="5"/>
  <c r="BT740" i="5"/>
  <c r="BU740" i="5"/>
  <c r="BQ741" i="5"/>
  <c r="BR741" i="5"/>
  <c r="BS741" i="5"/>
  <c r="BT741" i="5"/>
  <c r="BU741" i="5"/>
  <c r="BQ742" i="5"/>
  <c r="BR742" i="5"/>
  <c r="BS742" i="5"/>
  <c r="BT742" i="5"/>
  <c r="BU742" i="5"/>
  <c r="BQ743" i="5"/>
  <c r="BR743" i="5"/>
  <c r="BS743" i="5"/>
  <c r="BT743" i="5"/>
  <c r="BU743" i="5"/>
  <c r="BQ744" i="5"/>
  <c r="BR744" i="5"/>
  <c r="BS744" i="5"/>
  <c r="BT744" i="5"/>
  <c r="BU744" i="5"/>
  <c r="BQ745" i="5"/>
  <c r="BR745" i="5"/>
  <c r="BS745" i="5"/>
  <c r="BT745" i="5"/>
  <c r="BU745" i="5"/>
  <c r="BQ746" i="5"/>
  <c r="BR746" i="5"/>
  <c r="BS746" i="5"/>
  <c r="BT746" i="5"/>
  <c r="BU746" i="5"/>
  <c r="BQ747" i="5"/>
  <c r="BR747" i="5"/>
  <c r="BS747" i="5"/>
  <c r="BT747" i="5"/>
  <c r="BU747" i="5"/>
  <c r="BQ748" i="5"/>
  <c r="BR748" i="5"/>
  <c r="BS748" i="5"/>
  <c r="BT748" i="5"/>
  <c r="BU748" i="5"/>
  <c r="BQ749" i="5"/>
  <c r="BR749" i="5"/>
  <c r="BS749" i="5"/>
  <c r="BT749" i="5"/>
  <c r="BU749" i="5"/>
  <c r="BQ750" i="5"/>
  <c r="BR750" i="5"/>
  <c r="BS750" i="5"/>
  <c r="BT750" i="5"/>
  <c r="BU750" i="5"/>
  <c r="BQ751" i="5"/>
  <c r="BR751" i="5"/>
  <c r="BS751" i="5"/>
  <c r="BT751" i="5"/>
  <c r="BU751" i="5"/>
  <c r="BQ752" i="5"/>
  <c r="BR752" i="5"/>
  <c r="BS752" i="5"/>
  <c r="BT752" i="5"/>
  <c r="BU752" i="5"/>
  <c r="BQ753" i="5"/>
  <c r="BR753" i="5"/>
  <c r="BS753" i="5"/>
  <c r="BT753" i="5"/>
  <c r="BU753" i="5"/>
  <c r="BQ754" i="5"/>
  <c r="BR754" i="5"/>
  <c r="BS754" i="5"/>
  <c r="BT754" i="5"/>
  <c r="BU754" i="5"/>
  <c r="BQ755" i="5"/>
  <c r="BR755" i="5"/>
  <c r="BS755" i="5"/>
  <c r="BT755" i="5"/>
  <c r="BU755" i="5"/>
  <c r="BQ756" i="5"/>
  <c r="BR756" i="5"/>
  <c r="BS756" i="5"/>
  <c r="BT756" i="5"/>
  <c r="BU756" i="5"/>
  <c r="BQ757" i="5"/>
  <c r="BR757" i="5"/>
  <c r="BS757" i="5"/>
  <c r="BT757" i="5"/>
  <c r="BU757" i="5"/>
  <c r="BQ758" i="5"/>
  <c r="BR758" i="5"/>
  <c r="BS758" i="5"/>
  <c r="BT758" i="5"/>
  <c r="BU758" i="5"/>
  <c r="BQ759" i="5"/>
  <c r="BR759" i="5"/>
  <c r="BS759" i="5"/>
  <c r="BT759" i="5"/>
  <c r="BU759" i="5"/>
  <c r="BQ760" i="5"/>
  <c r="BR760" i="5"/>
  <c r="BS760" i="5"/>
  <c r="BT760" i="5"/>
  <c r="BU760" i="5"/>
  <c r="BQ761" i="5"/>
  <c r="BR761" i="5"/>
  <c r="BS761" i="5"/>
  <c r="BT761" i="5"/>
  <c r="BU761" i="5"/>
  <c r="BQ762" i="5"/>
  <c r="BR762" i="5"/>
  <c r="BS762" i="5"/>
  <c r="BT762" i="5"/>
  <c r="BU762" i="5"/>
  <c r="BQ763" i="5"/>
  <c r="BR763" i="5"/>
  <c r="BS763" i="5"/>
  <c r="BT763" i="5"/>
  <c r="BU763" i="5"/>
  <c r="BQ764" i="5"/>
  <c r="BR764" i="5"/>
  <c r="BS764" i="5"/>
  <c r="BT764" i="5"/>
  <c r="BU764" i="5"/>
  <c r="BQ765" i="5"/>
  <c r="BR765" i="5"/>
  <c r="BS765" i="5"/>
  <c r="BT765" i="5"/>
  <c r="BU765" i="5"/>
  <c r="BQ766" i="5"/>
  <c r="BR766" i="5"/>
  <c r="BS766" i="5"/>
  <c r="BT766" i="5"/>
  <c r="BU766" i="5"/>
  <c r="BQ767" i="5"/>
  <c r="BR767" i="5"/>
  <c r="BS767" i="5"/>
  <c r="BT767" i="5"/>
  <c r="BU767" i="5"/>
  <c r="BQ768" i="5"/>
  <c r="BR768" i="5"/>
  <c r="BS768" i="5"/>
  <c r="BT768" i="5"/>
  <c r="BU768" i="5"/>
  <c r="BQ769" i="5"/>
  <c r="BR769" i="5"/>
  <c r="BS769" i="5"/>
  <c r="BT769" i="5"/>
  <c r="BU769" i="5"/>
  <c r="BQ770" i="5"/>
  <c r="BR770" i="5"/>
  <c r="BS770" i="5"/>
  <c r="BT770" i="5"/>
  <c r="BU770" i="5"/>
  <c r="BQ771" i="5"/>
  <c r="BR771" i="5"/>
  <c r="BS771" i="5"/>
  <c r="BT771" i="5"/>
  <c r="BU771" i="5"/>
  <c r="BQ772" i="5"/>
  <c r="BR772" i="5"/>
  <c r="BS772" i="5"/>
  <c r="BT772" i="5"/>
  <c r="BU772" i="5"/>
  <c r="BQ773" i="5"/>
  <c r="BR773" i="5"/>
  <c r="BS773" i="5"/>
  <c r="BT773" i="5"/>
  <c r="BU773" i="5"/>
  <c r="BQ774" i="5"/>
  <c r="BR774" i="5"/>
  <c r="BS774" i="5"/>
  <c r="BT774" i="5"/>
  <c r="BU774" i="5"/>
  <c r="BQ775" i="5"/>
  <c r="BR775" i="5"/>
  <c r="BS775" i="5"/>
  <c r="BT775" i="5"/>
  <c r="BU775" i="5"/>
  <c r="BQ776" i="5"/>
  <c r="BR776" i="5"/>
  <c r="BS776" i="5"/>
  <c r="BT776" i="5"/>
  <c r="BU776" i="5"/>
  <c r="BQ777" i="5"/>
  <c r="BR777" i="5"/>
  <c r="BS777" i="5"/>
  <c r="BT777" i="5"/>
  <c r="BU777" i="5"/>
  <c r="BQ778" i="5"/>
  <c r="BR778" i="5"/>
  <c r="BS778" i="5"/>
  <c r="BT778" i="5"/>
  <c r="BU778" i="5"/>
  <c r="BQ779" i="5"/>
  <c r="BR779" i="5"/>
  <c r="BS779" i="5"/>
  <c r="BT779" i="5"/>
  <c r="BU779" i="5"/>
  <c r="BQ780" i="5"/>
  <c r="BR780" i="5"/>
  <c r="BS780" i="5"/>
  <c r="BT780" i="5"/>
  <c r="BU780" i="5"/>
  <c r="BQ781" i="5"/>
  <c r="BR781" i="5"/>
  <c r="BS781" i="5"/>
  <c r="BT781" i="5"/>
  <c r="BU781" i="5"/>
  <c r="BQ782" i="5"/>
  <c r="BR782" i="5"/>
  <c r="BS782" i="5"/>
  <c r="BT782" i="5"/>
  <c r="BU782" i="5"/>
  <c r="BQ783" i="5"/>
  <c r="BR783" i="5"/>
  <c r="BS783" i="5"/>
  <c r="BT783" i="5"/>
  <c r="BU783" i="5"/>
  <c r="BQ784" i="5"/>
  <c r="BR784" i="5"/>
  <c r="BS784" i="5"/>
  <c r="BT784" i="5"/>
  <c r="BU784" i="5"/>
  <c r="BQ785" i="5"/>
  <c r="BR785" i="5"/>
  <c r="BS785" i="5"/>
  <c r="BT785" i="5"/>
  <c r="BU785" i="5"/>
  <c r="BQ786" i="5"/>
  <c r="BR786" i="5"/>
  <c r="BS786" i="5"/>
  <c r="BT786" i="5"/>
  <c r="BU786" i="5"/>
  <c r="BQ787" i="5"/>
  <c r="BR787" i="5"/>
  <c r="BS787" i="5"/>
  <c r="BT787" i="5"/>
  <c r="BU787" i="5"/>
  <c r="BQ788" i="5"/>
  <c r="BR788" i="5"/>
  <c r="BS788" i="5"/>
  <c r="BT788" i="5"/>
  <c r="BU788" i="5"/>
  <c r="BQ789" i="5"/>
  <c r="BR789" i="5"/>
  <c r="BS789" i="5"/>
  <c r="BT789" i="5"/>
  <c r="BU789" i="5"/>
  <c r="BQ790" i="5"/>
  <c r="BR790" i="5"/>
  <c r="BS790" i="5"/>
  <c r="BT790" i="5"/>
  <c r="BU790" i="5"/>
  <c r="BQ791" i="5"/>
  <c r="BR791" i="5"/>
  <c r="BS791" i="5"/>
  <c r="BT791" i="5"/>
  <c r="BU791" i="5"/>
  <c r="BQ792" i="5"/>
  <c r="BR792" i="5"/>
  <c r="BS792" i="5"/>
  <c r="BT792" i="5"/>
  <c r="BU792" i="5"/>
  <c r="BQ793" i="5"/>
  <c r="BR793" i="5"/>
  <c r="BS793" i="5"/>
  <c r="BT793" i="5"/>
  <c r="BU793" i="5"/>
  <c r="BQ794" i="5"/>
  <c r="BR794" i="5"/>
  <c r="BS794" i="5"/>
  <c r="BT794" i="5"/>
  <c r="BU794" i="5"/>
  <c r="BQ795" i="5"/>
  <c r="BR795" i="5"/>
  <c r="BS795" i="5"/>
  <c r="BT795" i="5"/>
  <c r="BU795" i="5"/>
  <c r="BQ796" i="5"/>
  <c r="BR796" i="5"/>
  <c r="BS796" i="5"/>
  <c r="BT796" i="5"/>
  <c r="BU796" i="5"/>
  <c r="BQ797" i="5"/>
  <c r="BR797" i="5"/>
  <c r="BS797" i="5"/>
  <c r="BT797" i="5"/>
  <c r="BU797" i="5"/>
  <c r="BQ798" i="5"/>
  <c r="BR798" i="5"/>
  <c r="BS798" i="5"/>
  <c r="BT798" i="5"/>
  <c r="BU798" i="5"/>
  <c r="BQ799" i="5"/>
  <c r="BR799" i="5"/>
  <c r="BS799" i="5"/>
  <c r="BT799" i="5"/>
  <c r="BU799" i="5"/>
  <c r="BQ800" i="5"/>
  <c r="BR800" i="5"/>
  <c r="BS800" i="5"/>
  <c r="BT800" i="5"/>
  <c r="BU800" i="5"/>
  <c r="BQ801" i="5"/>
  <c r="BR801" i="5"/>
  <c r="BS801" i="5"/>
  <c r="BT801" i="5"/>
  <c r="BU801" i="5"/>
  <c r="BQ802" i="5"/>
  <c r="BR802" i="5"/>
  <c r="BS802" i="5"/>
  <c r="BT802" i="5"/>
  <c r="BU802" i="5"/>
  <c r="BQ803" i="5"/>
  <c r="BR803" i="5"/>
  <c r="BS803" i="5"/>
  <c r="BT803" i="5"/>
  <c r="BU803" i="5"/>
  <c r="BQ804" i="5"/>
  <c r="BR804" i="5"/>
  <c r="BS804" i="5"/>
  <c r="BT804" i="5"/>
  <c r="BU804" i="5"/>
  <c r="BQ805" i="5"/>
  <c r="BR805" i="5"/>
  <c r="BS805" i="5"/>
  <c r="BT805" i="5"/>
  <c r="BU805" i="5"/>
  <c r="BQ806" i="5"/>
  <c r="BR806" i="5"/>
  <c r="BS806" i="5"/>
  <c r="BT806" i="5"/>
  <c r="BU806" i="5"/>
  <c r="BQ807" i="5"/>
  <c r="BR807" i="5"/>
  <c r="BS807" i="5"/>
  <c r="BT807" i="5"/>
  <c r="BU807" i="5"/>
  <c r="BQ808" i="5"/>
  <c r="BR808" i="5"/>
  <c r="BS808" i="5"/>
  <c r="BT808" i="5"/>
  <c r="BU808" i="5"/>
  <c r="BQ809" i="5"/>
  <c r="BR809" i="5"/>
  <c r="BS809" i="5"/>
  <c r="BT809" i="5"/>
  <c r="BU809" i="5"/>
  <c r="BQ810" i="5"/>
  <c r="BR810" i="5"/>
  <c r="BS810" i="5"/>
  <c r="BT810" i="5"/>
  <c r="BU810" i="5"/>
  <c r="BQ811" i="5"/>
  <c r="BR811" i="5"/>
  <c r="BS811" i="5"/>
  <c r="BT811" i="5"/>
  <c r="BU811" i="5"/>
  <c r="BQ812" i="5"/>
  <c r="BR812" i="5"/>
  <c r="BS812" i="5"/>
  <c r="BT812" i="5"/>
  <c r="BU812" i="5"/>
  <c r="BQ813" i="5"/>
  <c r="BR813" i="5"/>
  <c r="BS813" i="5"/>
  <c r="BT813" i="5"/>
  <c r="BU813" i="5"/>
  <c r="BQ814" i="5"/>
  <c r="BR814" i="5"/>
  <c r="BS814" i="5"/>
  <c r="BT814" i="5"/>
  <c r="BU814" i="5"/>
  <c r="BQ815" i="5"/>
  <c r="BR815" i="5"/>
  <c r="BS815" i="5"/>
  <c r="BT815" i="5"/>
  <c r="BU815" i="5"/>
  <c r="BQ816" i="5"/>
  <c r="BR816" i="5"/>
  <c r="BS816" i="5"/>
  <c r="BT816" i="5"/>
  <c r="BU816" i="5"/>
  <c r="BQ817" i="5"/>
  <c r="BR817" i="5"/>
  <c r="BS817" i="5"/>
  <c r="BT817" i="5"/>
  <c r="BU817" i="5"/>
  <c r="BQ818" i="5"/>
  <c r="BR818" i="5"/>
  <c r="BS818" i="5"/>
  <c r="BT818" i="5"/>
  <c r="BU818" i="5"/>
  <c r="BQ819" i="5"/>
  <c r="BR819" i="5"/>
  <c r="BS819" i="5"/>
  <c r="BT819" i="5"/>
  <c r="BU819" i="5"/>
  <c r="BQ820" i="5"/>
  <c r="BR820" i="5"/>
  <c r="BS820" i="5"/>
  <c r="BT820" i="5"/>
  <c r="BU820" i="5"/>
  <c r="BQ821" i="5"/>
  <c r="BR821" i="5"/>
  <c r="BS821" i="5"/>
  <c r="BT821" i="5"/>
  <c r="BU821" i="5"/>
  <c r="BQ822" i="5"/>
  <c r="BR822" i="5"/>
  <c r="BS822" i="5"/>
  <c r="BT822" i="5"/>
  <c r="BU822" i="5"/>
  <c r="BQ823" i="5"/>
  <c r="BR823" i="5"/>
  <c r="BS823" i="5"/>
  <c r="BT823" i="5"/>
  <c r="BU823" i="5"/>
  <c r="BQ824" i="5"/>
  <c r="BR824" i="5"/>
  <c r="BS824" i="5"/>
  <c r="BT824" i="5"/>
  <c r="BU824" i="5"/>
  <c r="BQ825" i="5"/>
  <c r="BR825" i="5"/>
  <c r="BS825" i="5"/>
  <c r="BT825" i="5"/>
  <c r="BU825" i="5"/>
  <c r="BQ826" i="5"/>
  <c r="BR826" i="5"/>
  <c r="BS826" i="5"/>
  <c r="BT826" i="5"/>
  <c r="BU826" i="5"/>
  <c r="BQ827" i="5"/>
  <c r="BR827" i="5"/>
  <c r="BS827" i="5"/>
  <c r="BT827" i="5"/>
  <c r="BU827" i="5"/>
  <c r="BQ828" i="5"/>
  <c r="BR828" i="5"/>
  <c r="BS828" i="5"/>
  <c r="BT828" i="5"/>
  <c r="BU828" i="5"/>
  <c r="BQ829" i="5"/>
  <c r="BR829" i="5"/>
  <c r="BS829" i="5"/>
  <c r="BT829" i="5"/>
  <c r="BU829" i="5"/>
  <c r="BQ830" i="5"/>
  <c r="BR830" i="5"/>
  <c r="BS830" i="5"/>
  <c r="BT830" i="5"/>
  <c r="BU830" i="5"/>
  <c r="BQ831" i="5"/>
  <c r="BR831" i="5"/>
  <c r="BS831" i="5"/>
  <c r="BT831" i="5"/>
  <c r="BU831" i="5"/>
  <c r="BQ832" i="5"/>
  <c r="BR832" i="5"/>
  <c r="BS832" i="5"/>
  <c r="BT832" i="5"/>
  <c r="BU832" i="5"/>
  <c r="BQ833" i="5"/>
  <c r="BR833" i="5"/>
  <c r="BS833" i="5"/>
  <c r="BT833" i="5"/>
  <c r="BU833" i="5"/>
  <c r="BQ834" i="5"/>
  <c r="BR834" i="5"/>
  <c r="BS834" i="5"/>
  <c r="BT834" i="5"/>
  <c r="BU834" i="5"/>
  <c r="BQ835" i="5"/>
  <c r="BR835" i="5"/>
  <c r="BS835" i="5"/>
  <c r="BT835" i="5"/>
  <c r="BU835" i="5"/>
  <c r="BQ836" i="5"/>
  <c r="BR836" i="5"/>
  <c r="BS836" i="5"/>
  <c r="BT836" i="5"/>
  <c r="BU836" i="5"/>
  <c r="BQ837" i="5"/>
  <c r="BR837" i="5"/>
  <c r="BS837" i="5"/>
  <c r="BT837" i="5"/>
  <c r="BU837" i="5"/>
  <c r="BQ838" i="5"/>
  <c r="BR838" i="5"/>
  <c r="BS838" i="5"/>
  <c r="BT838" i="5"/>
  <c r="BU838" i="5"/>
  <c r="BQ839" i="5"/>
  <c r="BR839" i="5"/>
  <c r="BS839" i="5"/>
  <c r="BT839" i="5"/>
  <c r="BU839" i="5"/>
  <c r="BQ840" i="5"/>
  <c r="BR840" i="5"/>
  <c r="BS840" i="5"/>
  <c r="BT840" i="5"/>
  <c r="BU840" i="5"/>
  <c r="BQ841" i="5"/>
  <c r="BR841" i="5"/>
  <c r="BS841" i="5"/>
  <c r="BT841" i="5"/>
  <c r="BU841" i="5"/>
  <c r="BQ842" i="5"/>
  <c r="BR842" i="5"/>
  <c r="BS842" i="5"/>
  <c r="BT842" i="5"/>
  <c r="BU842" i="5"/>
  <c r="BQ843" i="5"/>
  <c r="BR843" i="5"/>
  <c r="BS843" i="5"/>
  <c r="BT843" i="5"/>
  <c r="BU843" i="5"/>
  <c r="BQ844" i="5"/>
  <c r="BR844" i="5"/>
  <c r="BS844" i="5"/>
  <c r="BT844" i="5"/>
  <c r="BU844" i="5"/>
  <c r="BQ845" i="5"/>
  <c r="BR845" i="5"/>
  <c r="BS845" i="5"/>
  <c r="BT845" i="5"/>
  <c r="BU845" i="5"/>
  <c r="BQ846" i="5"/>
  <c r="BR846" i="5"/>
  <c r="BS846" i="5"/>
  <c r="BT846" i="5"/>
  <c r="BU846" i="5"/>
  <c r="BQ847" i="5"/>
  <c r="BR847" i="5"/>
  <c r="BS847" i="5"/>
  <c r="BT847" i="5"/>
  <c r="BU847" i="5"/>
  <c r="BQ848" i="5"/>
  <c r="BR848" i="5"/>
  <c r="BS848" i="5"/>
  <c r="BT848" i="5"/>
  <c r="BU848" i="5"/>
  <c r="BQ849" i="5"/>
  <c r="BR849" i="5"/>
  <c r="BS849" i="5"/>
  <c r="BT849" i="5"/>
  <c r="BU849" i="5"/>
  <c r="BQ850" i="5"/>
  <c r="BR850" i="5"/>
  <c r="BS850" i="5"/>
  <c r="BT850" i="5"/>
  <c r="BU850" i="5"/>
  <c r="BQ851" i="5"/>
  <c r="BR851" i="5"/>
  <c r="BS851" i="5"/>
  <c r="BT851" i="5"/>
  <c r="BU851" i="5"/>
  <c r="BQ852" i="5"/>
  <c r="BR852" i="5"/>
  <c r="BS852" i="5"/>
  <c r="BT852" i="5"/>
  <c r="BU852" i="5"/>
  <c r="BQ853" i="5"/>
  <c r="BR853" i="5"/>
  <c r="BS853" i="5"/>
  <c r="BT853" i="5"/>
  <c r="BU853" i="5"/>
  <c r="BQ854" i="5"/>
  <c r="BR854" i="5"/>
  <c r="BS854" i="5"/>
  <c r="BT854" i="5"/>
  <c r="BU854" i="5"/>
  <c r="BQ855" i="5"/>
  <c r="BR855" i="5"/>
  <c r="BS855" i="5"/>
  <c r="BT855" i="5"/>
  <c r="BU855" i="5"/>
  <c r="BQ856" i="5"/>
  <c r="BR856" i="5"/>
  <c r="BS856" i="5"/>
  <c r="BT856" i="5"/>
  <c r="BU856" i="5"/>
  <c r="BQ857" i="5"/>
  <c r="BR857" i="5"/>
  <c r="BS857" i="5"/>
  <c r="BT857" i="5"/>
  <c r="BU857" i="5"/>
  <c r="BQ858" i="5"/>
  <c r="BR858" i="5"/>
  <c r="BS858" i="5"/>
  <c r="BT858" i="5"/>
  <c r="BU858" i="5"/>
  <c r="BQ859" i="5"/>
  <c r="BR859" i="5"/>
  <c r="BS859" i="5"/>
  <c r="BT859" i="5"/>
  <c r="BU859" i="5"/>
  <c r="BQ860" i="5"/>
  <c r="BR860" i="5"/>
  <c r="BS860" i="5"/>
  <c r="BT860" i="5"/>
  <c r="BU860" i="5"/>
  <c r="BQ861" i="5"/>
  <c r="BR861" i="5"/>
  <c r="BS861" i="5"/>
  <c r="BT861" i="5"/>
  <c r="BU861" i="5"/>
  <c r="BQ862" i="5"/>
  <c r="BR862" i="5"/>
  <c r="BS862" i="5"/>
  <c r="BT862" i="5"/>
  <c r="BU862" i="5"/>
  <c r="BQ863" i="5"/>
  <c r="BR863" i="5"/>
  <c r="BS863" i="5"/>
  <c r="BT863" i="5"/>
  <c r="BU863" i="5"/>
  <c r="BQ864" i="5"/>
  <c r="BR864" i="5"/>
  <c r="BS864" i="5"/>
  <c r="BT864" i="5"/>
  <c r="BU864" i="5"/>
  <c r="BQ865" i="5"/>
  <c r="BR865" i="5"/>
  <c r="BS865" i="5"/>
  <c r="BT865" i="5"/>
  <c r="BU865" i="5"/>
  <c r="BQ866" i="5"/>
  <c r="BR866" i="5"/>
  <c r="BS866" i="5"/>
  <c r="BT866" i="5"/>
  <c r="BU866" i="5"/>
  <c r="BQ867" i="5"/>
  <c r="BR867" i="5"/>
  <c r="BS867" i="5"/>
  <c r="BT867" i="5"/>
  <c r="BU867" i="5"/>
  <c r="BQ868" i="5"/>
  <c r="BR868" i="5"/>
  <c r="BS868" i="5"/>
  <c r="BT868" i="5"/>
  <c r="BU868" i="5"/>
  <c r="BQ869" i="5"/>
  <c r="BR869" i="5"/>
  <c r="BS869" i="5"/>
  <c r="BT869" i="5"/>
  <c r="BU869" i="5"/>
  <c r="BQ870" i="5"/>
  <c r="BR870" i="5"/>
  <c r="BS870" i="5"/>
  <c r="BT870" i="5"/>
  <c r="BU870" i="5"/>
  <c r="BQ871" i="5"/>
  <c r="BR871" i="5"/>
  <c r="BS871" i="5"/>
  <c r="BT871" i="5"/>
  <c r="BU871" i="5"/>
  <c r="BQ872" i="5"/>
  <c r="BR872" i="5"/>
  <c r="BS872" i="5"/>
  <c r="BT872" i="5"/>
  <c r="BU872" i="5"/>
  <c r="BQ873" i="5"/>
  <c r="BR873" i="5"/>
  <c r="BS873" i="5"/>
  <c r="BT873" i="5"/>
  <c r="BU873" i="5"/>
  <c r="BQ874" i="5"/>
  <c r="BR874" i="5"/>
  <c r="BS874" i="5"/>
  <c r="BT874" i="5"/>
  <c r="BU874" i="5"/>
  <c r="BQ875" i="5"/>
  <c r="BR875" i="5"/>
  <c r="BS875" i="5"/>
  <c r="BT875" i="5"/>
  <c r="BU875" i="5"/>
  <c r="BQ876" i="5"/>
  <c r="BR876" i="5"/>
  <c r="BS876" i="5"/>
  <c r="BT876" i="5"/>
  <c r="BU876" i="5"/>
  <c r="BQ877" i="5"/>
  <c r="BR877" i="5"/>
  <c r="BS877" i="5"/>
  <c r="BT877" i="5"/>
  <c r="BU877" i="5"/>
  <c r="BQ878" i="5"/>
  <c r="BR878" i="5"/>
  <c r="BS878" i="5"/>
  <c r="BT878" i="5"/>
  <c r="BU878" i="5"/>
  <c r="BQ879" i="5"/>
  <c r="BR879" i="5"/>
  <c r="BS879" i="5"/>
  <c r="BT879" i="5"/>
  <c r="BU879" i="5"/>
  <c r="BQ880" i="5"/>
  <c r="BR880" i="5"/>
  <c r="BS880" i="5"/>
  <c r="BT880" i="5"/>
  <c r="BU880" i="5"/>
  <c r="BQ881" i="5"/>
  <c r="BR881" i="5"/>
  <c r="BS881" i="5"/>
  <c r="BT881" i="5"/>
  <c r="BU881" i="5"/>
  <c r="BQ882" i="5"/>
  <c r="BR882" i="5"/>
  <c r="BS882" i="5"/>
  <c r="BT882" i="5"/>
  <c r="BU882" i="5"/>
  <c r="BQ883" i="5"/>
  <c r="BR883" i="5"/>
  <c r="BS883" i="5"/>
  <c r="BT883" i="5"/>
  <c r="BU883" i="5"/>
  <c r="BQ884" i="5"/>
  <c r="BR884" i="5"/>
  <c r="BS884" i="5"/>
  <c r="BT884" i="5"/>
  <c r="BU884" i="5"/>
  <c r="BQ885" i="5"/>
  <c r="BR885" i="5"/>
  <c r="BS885" i="5"/>
  <c r="BT885" i="5"/>
  <c r="BU885" i="5"/>
  <c r="BQ886" i="5"/>
  <c r="BR886" i="5"/>
  <c r="BS886" i="5"/>
  <c r="BT886" i="5"/>
  <c r="BU886" i="5"/>
  <c r="BQ887" i="5"/>
  <c r="BR887" i="5"/>
  <c r="BS887" i="5"/>
  <c r="BT887" i="5"/>
  <c r="BU887" i="5"/>
  <c r="BQ888" i="5"/>
  <c r="BR888" i="5"/>
  <c r="BS888" i="5"/>
  <c r="BT888" i="5"/>
  <c r="BU888" i="5"/>
  <c r="BQ889" i="5"/>
  <c r="BR889" i="5"/>
  <c r="BS889" i="5"/>
  <c r="BT889" i="5"/>
  <c r="BU889" i="5"/>
  <c r="BQ890" i="5"/>
  <c r="BR890" i="5"/>
  <c r="BS890" i="5"/>
  <c r="BT890" i="5"/>
  <c r="BU890" i="5"/>
  <c r="BQ891" i="5"/>
  <c r="BR891" i="5"/>
  <c r="BS891" i="5"/>
  <c r="BT891" i="5"/>
  <c r="BU891" i="5"/>
  <c r="BQ892" i="5"/>
  <c r="BR892" i="5"/>
  <c r="BS892" i="5"/>
  <c r="BT892" i="5"/>
  <c r="BU892" i="5"/>
  <c r="BQ893" i="5"/>
  <c r="BR893" i="5"/>
  <c r="BS893" i="5"/>
  <c r="BT893" i="5"/>
  <c r="BU893" i="5"/>
  <c r="BQ894" i="5"/>
  <c r="BR894" i="5"/>
  <c r="BS894" i="5"/>
  <c r="BT894" i="5"/>
  <c r="BU894" i="5"/>
  <c r="BQ895" i="5"/>
  <c r="BR895" i="5"/>
  <c r="BS895" i="5"/>
  <c r="BT895" i="5"/>
  <c r="BU895" i="5"/>
  <c r="BQ896" i="5"/>
  <c r="BR896" i="5"/>
  <c r="BS896" i="5"/>
  <c r="BT896" i="5"/>
  <c r="BU896" i="5"/>
  <c r="BQ897" i="5"/>
  <c r="BR897" i="5"/>
  <c r="BS897" i="5"/>
  <c r="BT897" i="5"/>
  <c r="BU897" i="5"/>
  <c r="BQ898" i="5"/>
  <c r="BR898" i="5"/>
  <c r="BS898" i="5"/>
  <c r="BT898" i="5"/>
  <c r="BU898" i="5"/>
  <c r="BQ899" i="5"/>
  <c r="BR899" i="5"/>
  <c r="BS899" i="5"/>
  <c r="BT899" i="5"/>
  <c r="BU899" i="5"/>
  <c r="BQ900" i="5"/>
  <c r="BR900" i="5"/>
  <c r="BS900" i="5"/>
  <c r="BT900" i="5"/>
  <c r="BU900" i="5"/>
  <c r="BQ901" i="5"/>
  <c r="BR901" i="5"/>
  <c r="BS901" i="5"/>
  <c r="BT901" i="5"/>
  <c r="BU901" i="5"/>
  <c r="BQ902" i="5"/>
  <c r="BR902" i="5"/>
  <c r="BS902" i="5"/>
  <c r="BT902" i="5"/>
  <c r="BU902" i="5"/>
  <c r="BQ903" i="5"/>
  <c r="BR903" i="5"/>
  <c r="BS903" i="5"/>
  <c r="BT903" i="5"/>
  <c r="BU903" i="5"/>
  <c r="BQ904" i="5"/>
  <c r="BR904" i="5"/>
  <c r="BS904" i="5"/>
  <c r="BT904" i="5"/>
  <c r="BU904" i="5"/>
  <c r="BQ905" i="5"/>
  <c r="BR905" i="5"/>
  <c r="BS905" i="5"/>
  <c r="BT905" i="5"/>
  <c r="BU905" i="5"/>
  <c r="BQ906" i="5"/>
  <c r="BR906" i="5"/>
  <c r="BS906" i="5"/>
  <c r="BT906" i="5"/>
  <c r="BU906" i="5"/>
  <c r="BQ907" i="5"/>
  <c r="BR907" i="5"/>
  <c r="BS907" i="5"/>
  <c r="BT907" i="5"/>
  <c r="BU907" i="5"/>
  <c r="BQ908" i="5"/>
  <c r="BR908" i="5"/>
  <c r="BS908" i="5"/>
  <c r="BT908" i="5"/>
  <c r="BU908" i="5"/>
  <c r="BQ909" i="5"/>
  <c r="BR909" i="5"/>
  <c r="BS909" i="5"/>
  <c r="BT909" i="5"/>
  <c r="BU909" i="5"/>
  <c r="BQ910" i="5"/>
  <c r="BR910" i="5"/>
  <c r="BS910" i="5"/>
  <c r="BT910" i="5"/>
  <c r="BU910" i="5"/>
  <c r="BQ911" i="5"/>
  <c r="BR911" i="5"/>
  <c r="BS911" i="5"/>
  <c r="BT911" i="5"/>
  <c r="BU911" i="5"/>
  <c r="BQ912" i="5"/>
  <c r="BR912" i="5"/>
  <c r="BS912" i="5"/>
  <c r="BT912" i="5"/>
  <c r="BU912" i="5"/>
  <c r="BQ913" i="5"/>
  <c r="BR913" i="5"/>
  <c r="BS913" i="5"/>
  <c r="BT913" i="5"/>
  <c r="BU913" i="5"/>
  <c r="BQ914" i="5"/>
  <c r="BR914" i="5"/>
  <c r="BS914" i="5"/>
  <c r="BT914" i="5"/>
  <c r="BU914" i="5"/>
  <c r="BQ915" i="5"/>
  <c r="BR915" i="5"/>
  <c r="BS915" i="5"/>
  <c r="BT915" i="5"/>
  <c r="BU915" i="5"/>
  <c r="BQ916" i="5"/>
  <c r="BR916" i="5"/>
  <c r="BS916" i="5"/>
  <c r="BT916" i="5"/>
  <c r="BU916" i="5"/>
  <c r="BQ917" i="5"/>
  <c r="BR917" i="5"/>
  <c r="BS917" i="5"/>
  <c r="BT917" i="5"/>
  <c r="BU917" i="5"/>
  <c r="BQ918" i="5"/>
  <c r="BR918" i="5"/>
  <c r="BS918" i="5"/>
  <c r="BT918" i="5"/>
  <c r="BU918" i="5"/>
  <c r="BQ919" i="5"/>
  <c r="BR919" i="5"/>
  <c r="BS919" i="5"/>
  <c r="BT919" i="5"/>
  <c r="BU919" i="5"/>
  <c r="BQ920" i="5"/>
  <c r="BR920" i="5"/>
  <c r="BS920" i="5"/>
  <c r="BT920" i="5"/>
  <c r="BU920" i="5"/>
  <c r="BQ921" i="5"/>
  <c r="BR921" i="5"/>
  <c r="BS921" i="5"/>
  <c r="BT921" i="5"/>
  <c r="BU921" i="5"/>
  <c r="BQ922" i="5"/>
  <c r="BR922" i="5"/>
  <c r="BS922" i="5"/>
  <c r="BT922" i="5"/>
  <c r="BU922" i="5"/>
  <c r="BQ923" i="5"/>
  <c r="BR923" i="5"/>
  <c r="BS923" i="5"/>
  <c r="BT923" i="5"/>
  <c r="BU923" i="5"/>
  <c r="BQ924" i="5"/>
  <c r="BR924" i="5"/>
  <c r="BS924" i="5"/>
  <c r="BT924" i="5"/>
  <c r="BU924" i="5"/>
  <c r="BQ925" i="5"/>
  <c r="BR925" i="5"/>
  <c r="BS925" i="5"/>
  <c r="BT925" i="5"/>
  <c r="BU925" i="5"/>
  <c r="BQ926" i="5"/>
  <c r="BR926" i="5"/>
  <c r="BS926" i="5"/>
  <c r="BT926" i="5"/>
  <c r="BU926" i="5"/>
  <c r="BQ927" i="5"/>
  <c r="BR927" i="5"/>
  <c r="BS927" i="5"/>
  <c r="BT927" i="5"/>
  <c r="BU927" i="5"/>
  <c r="BQ928" i="5"/>
  <c r="BR928" i="5"/>
  <c r="BS928" i="5"/>
  <c r="BT928" i="5"/>
  <c r="BU928" i="5"/>
  <c r="BQ929" i="5"/>
  <c r="BR929" i="5"/>
  <c r="BS929" i="5"/>
  <c r="BT929" i="5"/>
  <c r="BU929" i="5"/>
  <c r="BQ930" i="5"/>
  <c r="BR930" i="5"/>
  <c r="BS930" i="5"/>
  <c r="BT930" i="5"/>
  <c r="BU930" i="5"/>
  <c r="BQ931" i="5"/>
  <c r="BR931" i="5"/>
  <c r="BS931" i="5"/>
  <c r="BT931" i="5"/>
  <c r="BU931" i="5"/>
  <c r="BQ932" i="5"/>
  <c r="BR932" i="5"/>
  <c r="BS932" i="5"/>
  <c r="BT932" i="5"/>
  <c r="BU932" i="5"/>
  <c r="BQ933" i="5"/>
  <c r="BR933" i="5"/>
  <c r="BS933" i="5"/>
  <c r="BT933" i="5"/>
  <c r="BU933" i="5"/>
  <c r="BQ934" i="5"/>
  <c r="BR934" i="5"/>
  <c r="BS934" i="5"/>
  <c r="BT934" i="5"/>
  <c r="BU934" i="5"/>
  <c r="BQ935" i="5"/>
  <c r="BR935" i="5"/>
  <c r="BS935" i="5"/>
  <c r="BT935" i="5"/>
  <c r="BU935" i="5"/>
  <c r="BQ936" i="5"/>
  <c r="BR936" i="5"/>
  <c r="BS936" i="5"/>
  <c r="BT936" i="5"/>
  <c r="BU936" i="5"/>
  <c r="BQ937" i="5"/>
  <c r="BR937" i="5"/>
  <c r="BS937" i="5"/>
  <c r="BT937" i="5"/>
  <c r="BU937" i="5"/>
  <c r="BQ938" i="5"/>
  <c r="BR938" i="5"/>
  <c r="BS938" i="5"/>
  <c r="BT938" i="5"/>
  <c r="BU938" i="5"/>
  <c r="BQ939" i="5"/>
  <c r="BR939" i="5"/>
  <c r="BS939" i="5"/>
  <c r="BT939" i="5"/>
  <c r="BU939" i="5"/>
  <c r="BQ940" i="5"/>
  <c r="BR940" i="5"/>
  <c r="BS940" i="5"/>
  <c r="BT940" i="5"/>
  <c r="BU940" i="5"/>
  <c r="BQ941" i="5"/>
  <c r="BR941" i="5"/>
  <c r="BS941" i="5"/>
  <c r="BT941" i="5"/>
  <c r="BU941" i="5"/>
  <c r="BQ942" i="5"/>
  <c r="BR942" i="5"/>
  <c r="BS942" i="5"/>
  <c r="BT942" i="5"/>
  <c r="BU942" i="5"/>
  <c r="BQ943" i="5"/>
  <c r="BR943" i="5"/>
  <c r="BS943" i="5"/>
  <c r="BT943" i="5"/>
  <c r="BU943" i="5"/>
  <c r="BQ944" i="5"/>
  <c r="BR944" i="5"/>
  <c r="BS944" i="5"/>
  <c r="BT944" i="5"/>
  <c r="BU944" i="5"/>
  <c r="BQ945" i="5"/>
  <c r="BR945" i="5"/>
  <c r="BS945" i="5"/>
  <c r="BT945" i="5"/>
  <c r="BU945" i="5"/>
  <c r="BQ946" i="5"/>
  <c r="BR946" i="5"/>
  <c r="BS946" i="5"/>
  <c r="BT946" i="5"/>
  <c r="BU946" i="5"/>
  <c r="BQ947" i="5"/>
  <c r="BR947" i="5"/>
  <c r="BS947" i="5"/>
  <c r="BT947" i="5"/>
  <c r="BU947" i="5"/>
  <c r="BQ948" i="5"/>
  <c r="BR948" i="5"/>
  <c r="BS948" i="5"/>
  <c r="BT948" i="5"/>
  <c r="BU948" i="5"/>
  <c r="BQ949" i="5"/>
  <c r="BR949" i="5"/>
  <c r="BS949" i="5"/>
  <c r="BT949" i="5"/>
  <c r="BU949" i="5"/>
  <c r="BQ950" i="5"/>
  <c r="BR950" i="5"/>
  <c r="BS950" i="5"/>
  <c r="BT950" i="5"/>
  <c r="BU950" i="5"/>
  <c r="BQ951" i="5"/>
  <c r="BR951" i="5"/>
  <c r="BS951" i="5"/>
  <c r="BT951" i="5"/>
  <c r="BU951" i="5"/>
  <c r="BQ952" i="5"/>
  <c r="BR952" i="5"/>
  <c r="BS952" i="5"/>
  <c r="BT952" i="5"/>
  <c r="BU952" i="5"/>
  <c r="BQ953" i="5"/>
  <c r="BR953" i="5"/>
  <c r="BS953" i="5"/>
  <c r="BT953" i="5"/>
  <c r="BU953" i="5"/>
  <c r="BQ954" i="5"/>
  <c r="BR954" i="5"/>
  <c r="BS954" i="5"/>
  <c r="BT954" i="5"/>
  <c r="BU954" i="5"/>
  <c r="BQ955" i="5"/>
  <c r="BR955" i="5"/>
  <c r="BS955" i="5"/>
  <c r="BT955" i="5"/>
  <c r="BU955" i="5"/>
  <c r="BQ956" i="5"/>
  <c r="BR956" i="5"/>
  <c r="BS956" i="5"/>
  <c r="BT956" i="5"/>
  <c r="BU956" i="5"/>
  <c r="BQ957" i="5"/>
  <c r="BR957" i="5"/>
  <c r="BS957" i="5"/>
  <c r="BT957" i="5"/>
  <c r="BU957" i="5"/>
  <c r="BQ958" i="5"/>
  <c r="BR958" i="5"/>
  <c r="BS958" i="5"/>
  <c r="BT958" i="5"/>
  <c r="BU958" i="5"/>
  <c r="BQ959" i="5"/>
  <c r="BR959" i="5"/>
  <c r="BS959" i="5"/>
  <c r="BT959" i="5"/>
  <c r="BU959" i="5"/>
  <c r="BQ960" i="5"/>
  <c r="BR960" i="5"/>
  <c r="BS960" i="5"/>
  <c r="BT960" i="5"/>
  <c r="BU960" i="5"/>
  <c r="BQ961" i="5"/>
  <c r="BR961" i="5"/>
  <c r="BS961" i="5"/>
  <c r="BT961" i="5"/>
  <c r="BU961" i="5"/>
  <c r="BQ962" i="5"/>
  <c r="BR962" i="5"/>
  <c r="BS962" i="5"/>
  <c r="BT962" i="5"/>
  <c r="BU962" i="5"/>
  <c r="BQ963" i="5"/>
  <c r="BR963" i="5"/>
  <c r="BS963" i="5"/>
  <c r="BT963" i="5"/>
  <c r="BU963" i="5"/>
  <c r="BQ964" i="5"/>
  <c r="BR964" i="5"/>
  <c r="BS964" i="5"/>
  <c r="BT964" i="5"/>
  <c r="BU964" i="5"/>
  <c r="BQ965" i="5"/>
  <c r="BR965" i="5"/>
  <c r="BS965" i="5"/>
  <c r="BT965" i="5"/>
  <c r="BU965" i="5"/>
  <c r="BQ966" i="5"/>
  <c r="BR966" i="5"/>
  <c r="BS966" i="5"/>
  <c r="BT966" i="5"/>
  <c r="BU966" i="5"/>
  <c r="BQ967" i="5"/>
  <c r="BR967" i="5"/>
  <c r="BS967" i="5"/>
  <c r="BT967" i="5"/>
  <c r="BU967" i="5"/>
  <c r="BQ968" i="5"/>
  <c r="BR968" i="5"/>
  <c r="BS968" i="5"/>
  <c r="BT968" i="5"/>
  <c r="BU968" i="5"/>
  <c r="BQ969" i="5"/>
  <c r="BR969" i="5"/>
  <c r="BS969" i="5"/>
  <c r="BT969" i="5"/>
  <c r="BU969" i="5"/>
  <c r="BQ970" i="5"/>
  <c r="BR970" i="5"/>
  <c r="BS970" i="5"/>
  <c r="BT970" i="5"/>
  <c r="BU970" i="5"/>
  <c r="BQ971" i="5"/>
  <c r="BR971" i="5"/>
  <c r="BS971" i="5"/>
  <c r="BT971" i="5"/>
  <c r="BU971" i="5"/>
  <c r="BQ972" i="5"/>
  <c r="BR972" i="5"/>
  <c r="BS972" i="5"/>
  <c r="BT972" i="5"/>
  <c r="BU972" i="5"/>
  <c r="BQ973" i="5"/>
  <c r="BR973" i="5"/>
  <c r="BS973" i="5"/>
  <c r="BT973" i="5"/>
  <c r="BU973" i="5"/>
  <c r="BQ974" i="5"/>
  <c r="BR974" i="5"/>
  <c r="BS974" i="5"/>
  <c r="BT974" i="5"/>
  <c r="BU974" i="5"/>
  <c r="BQ975" i="5"/>
  <c r="BR975" i="5"/>
  <c r="BS975" i="5"/>
  <c r="BT975" i="5"/>
  <c r="BU975" i="5"/>
  <c r="BQ976" i="5"/>
  <c r="BR976" i="5"/>
  <c r="BS976" i="5"/>
  <c r="BT976" i="5"/>
  <c r="BU976" i="5"/>
  <c r="BQ977" i="5"/>
  <c r="BR977" i="5"/>
  <c r="BS977" i="5"/>
  <c r="BT977" i="5"/>
  <c r="BU977" i="5"/>
  <c r="BQ978" i="5"/>
  <c r="BR978" i="5"/>
  <c r="BS978" i="5"/>
  <c r="BT978" i="5"/>
  <c r="BU978" i="5"/>
  <c r="BQ979" i="5"/>
  <c r="BR979" i="5"/>
  <c r="BS979" i="5"/>
  <c r="BT979" i="5"/>
  <c r="BU979" i="5"/>
  <c r="BQ980" i="5"/>
  <c r="BR980" i="5"/>
  <c r="BS980" i="5"/>
  <c r="BT980" i="5"/>
  <c r="BU980" i="5"/>
  <c r="BQ981" i="5"/>
  <c r="BR981" i="5"/>
  <c r="BS981" i="5"/>
  <c r="BT981" i="5"/>
  <c r="BU981" i="5"/>
  <c r="BQ982" i="5"/>
  <c r="BR982" i="5"/>
  <c r="BS982" i="5"/>
  <c r="BT982" i="5"/>
  <c r="BU982" i="5"/>
  <c r="BQ983" i="5"/>
  <c r="BR983" i="5"/>
  <c r="BS983" i="5"/>
  <c r="BT983" i="5"/>
  <c r="BU983" i="5"/>
  <c r="BQ984" i="5"/>
  <c r="BR984" i="5"/>
  <c r="BS984" i="5"/>
  <c r="BT984" i="5"/>
  <c r="BU984" i="5"/>
  <c r="BQ985" i="5"/>
  <c r="BR985" i="5"/>
  <c r="BS985" i="5"/>
  <c r="BT985" i="5"/>
  <c r="BU985" i="5"/>
  <c r="BQ986" i="5"/>
  <c r="BR986" i="5"/>
  <c r="BS986" i="5"/>
  <c r="BT986" i="5"/>
  <c r="BU986" i="5"/>
  <c r="BQ987" i="5"/>
  <c r="BR987" i="5"/>
  <c r="BS987" i="5"/>
  <c r="BT987" i="5"/>
  <c r="BU987" i="5"/>
  <c r="BQ988" i="5"/>
  <c r="BR988" i="5"/>
  <c r="BS988" i="5"/>
  <c r="BT988" i="5"/>
  <c r="BU988" i="5"/>
  <c r="BQ989" i="5"/>
  <c r="BR989" i="5"/>
  <c r="BS989" i="5"/>
  <c r="BT989" i="5"/>
  <c r="BU989" i="5"/>
  <c r="BQ990" i="5"/>
  <c r="BR990" i="5"/>
  <c r="BS990" i="5"/>
  <c r="BT990" i="5"/>
  <c r="BU990" i="5"/>
  <c r="BQ991" i="5"/>
  <c r="BR991" i="5"/>
  <c r="BS991" i="5"/>
  <c r="BT991" i="5"/>
  <c r="BU991" i="5"/>
  <c r="BQ992" i="5"/>
  <c r="BR992" i="5"/>
  <c r="BS992" i="5"/>
  <c r="BT992" i="5"/>
  <c r="BU992" i="5"/>
  <c r="BQ993" i="5"/>
  <c r="BR993" i="5"/>
  <c r="BS993" i="5"/>
  <c r="BT993" i="5"/>
  <c r="BU993" i="5"/>
  <c r="BQ994" i="5"/>
  <c r="BR994" i="5"/>
  <c r="BS994" i="5"/>
  <c r="BT994" i="5"/>
  <c r="BU994" i="5"/>
  <c r="BQ995" i="5"/>
  <c r="BR995" i="5"/>
  <c r="BS995" i="5"/>
  <c r="BT995" i="5"/>
  <c r="BU995" i="5"/>
  <c r="BQ996" i="5"/>
  <c r="BR996" i="5"/>
  <c r="BS996" i="5"/>
  <c r="BT996" i="5"/>
  <c r="BU996" i="5"/>
  <c r="BQ997" i="5"/>
  <c r="BR997" i="5"/>
  <c r="BS997" i="5"/>
  <c r="BT997" i="5"/>
  <c r="BU997" i="5"/>
  <c r="BQ998" i="5"/>
  <c r="BR998" i="5"/>
  <c r="BS998" i="5"/>
  <c r="BT998" i="5"/>
  <c r="BU998" i="5"/>
  <c r="BQ999" i="5"/>
  <c r="BR999" i="5"/>
  <c r="BS999" i="5"/>
  <c r="BT999" i="5"/>
  <c r="BU999" i="5"/>
  <c r="BQ1000" i="5"/>
  <c r="BR1000" i="5"/>
  <c r="BS1000" i="5"/>
  <c r="BT1000" i="5"/>
  <c r="BU1000" i="5"/>
  <c r="BQ1001" i="5"/>
  <c r="BR1001" i="5"/>
  <c r="BS1001" i="5"/>
  <c r="BT1001" i="5"/>
  <c r="BU1001" i="5"/>
  <c r="BQ1002" i="5"/>
  <c r="BR1002" i="5"/>
  <c r="BS1002" i="5"/>
  <c r="BT1002" i="5"/>
  <c r="BU1002" i="5"/>
  <c r="BQ1003" i="5"/>
  <c r="BR1003" i="5"/>
  <c r="BS1003" i="5"/>
  <c r="BT1003" i="5"/>
  <c r="BU1003" i="5"/>
  <c r="BQ1004" i="5"/>
  <c r="BR1004" i="5"/>
  <c r="BS1004" i="5"/>
  <c r="BT1004" i="5"/>
  <c r="BU1004" i="5"/>
  <c r="BQ1005" i="5"/>
  <c r="BR1005" i="5"/>
  <c r="BS1005" i="5"/>
  <c r="BT1005" i="5"/>
  <c r="BU1005" i="5"/>
  <c r="BQ1006" i="5"/>
  <c r="BR1006" i="5"/>
  <c r="BS1006" i="5"/>
  <c r="BT1006" i="5"/>
  <c r="BU1006" i="5"/>
  <c r="BQ1007" i="5"/>
  <c r="BR1007" i="5"/>
  <c r="BS1007" i="5"/>
  <c r="BT1007" i="5"/>
  <c r="BU1007" i="5"/>
  <c r="BQ1008" i="5"/>
  <c r="BR1008" i="5"/>
  <c r="BS1008" i="5"/>
  <c r="BT1008" i="5"/>
  <c r="BU1008" i="5"/>
  <c r="BQ1009" i="5"/>
  <c r="BR1009" i="5"/>
  <c r="BS1009" i="5"/>
  <c r="BT1009" i="5"/>
  <c r="BU1009" i="5"/>
  <c r="BQ1010" i="5"/>
  <c r="BR1010" i="5"/>
  <c r="BS1010" i="5"/>
  <c r="BT1010" i="5"/>
  <c r="BU1010" i="5"/>
  <c r="BQ1011" i="5"/>
  <c r="BR1011" i="5"/>
  <c r="BS1011" i="5"/>
  <c r="BT1011" i="5"/>
  <c r="BU1011" i="5"/>
  <c r="BQ1012" i="5"/>
  <c r="BR1012" i="5"/>
  <c r="BS1012" i="5"/>
  <c r="BT1012" i="5"/>
  <c r="BU1012" i="5"/>
  <c r="BQ1013" i="5"/>
  <c r="BR1013" i="5"/>
  <c r="BS1013" i="5"/>
  <c r="BT1013" i="5"/>
  <c r="BU1013" i="5"/>
  <c r="BQ1014" i="5"/>
  <c r="BR1014" i="5"/>
  <c r="BS1014" i="5"/>
  <c r="BT1014" i="5"/>
  <c r="BU1014" i="5"/>
  <c r="BQ1015" i="5"/>
  <c r="BR1015" i="5"/>
  <c r="BS1015" i="5"/>
  <c r="BT1015" i="5"/>
  <c r="BU1015" i="5"/>
  <c r="BQ1016" i="5"/>
  <c r="BR1016" i="5"/>
  <c r="BS1016" i="5"/>
  <c r="BT1016" i="5"/>
  <c r="BU1016" i="5"/>
  <c r="BQ1017" i="5"/>
  <c r="BR1017" i="5"/>
  <c r="BS1017" i="5"/>
  <c r="BT1017" i="5"/>
  <c r="BU1017" i="5"/>
  <c r="BQ1018" i="5"/>
  <c r="BR1018" i="5"/>
  <c r="BS1018" i="5"/>
  <c r="BT1018" i="5"/>
  <c r="BU1018" i="5"/>
  <c r="BQ1019" i="5"/>
  <c r="BR1019" i="5"/>
  <c r="BS1019" i="5"/>
  <c r="BT1019" i="5"/>
  <c r="BU1019" i="5"/>
  <c r="BQ1020" i="5"/>
  <c r="BR1020" i="5"/>
  <c r="BS1020" i="5"/>
  <c r="BT1020" i="5"/>
  <c r="BU1020" i="5"/>
  <c r="BQ1021" i="5"/>
  <c r="BR1021" i="5"/>
  <c r="BS1021" i="5"/>
  <c r="BT1021" i="5"/>
  <c r="BU1021" i="5"/>
  <c r="BQ1022" i="5"/>
  <c r="BR1022" i="5"/>
  <c r="BS1022" i="5"/>
  <c r="BT1022" i="5"/>
  <c r="BU1022" i="5"/>
  <c r="BQ1023" i="5"/>
  <c r="BR1023" i="5"/>
  <c r="BS1023" i="5"/>
  <c r="BT1023" i="5"/>
  <c r="BU1023" i="5"/>
  <c r="BQ1024" i="5"/>
  <c r="BR1024" i="5"/>
  <c r="BS1024" i="5"/>
  <c r="BT1024" i="5"/>
  <c r="BU1024" i="5"/>
  <c r="BQ1025" i="5"/>
  <c r="BR1025" i="5"/>
  <c r="BS1025" i="5"/>
  <c r="BT1025" i="5"/>
  <c r="BU1025" i="5"/>
  <c r="BQ1026" i="5"/>
  <c r="BR1026" i="5"/>
  <c r="BS1026" i="5"/>
  <c r="BT1026" i="5"/>
  <c r="BU1026" i="5"/>
  <c r="BQ1027" i="5"/>
  <c r="BR1027" i="5"/>
  <c r="BS1027" i="5"/>
  <c r="BT1027" i="5"/>
  <c r="BU1027" i="5"/>
  <c r="BQ1028" i="5"/>
  <c r="BR1028" i="5"/>
  <c r="BS1028" i="5"/>
  <c r="BT1028" i="5"/>
  <c r="BU1028" i="5"/>
  <c r="BQ1029" i="5"/>
  <c r="BR1029" i="5"/>
  <c r="BS1029" i="5"/>
  <c r="BT1029" i="5"/>
  <c r="BU1029" i="5"/>
  <c r="BQ1030" i="5"/>
  <c r="BR1030" i="5"/>
  <c r="BS1030" i="5"/>
  <c r="BT1030" i="5"/>
  <c r="BU1030" i="5"/>
  <c r="BQ1031" i="5"/>
  <c r="BR1031" i="5"/>
  <c r="BS1031" i="5"/>
  <c r="BT1031" i="5"/>
  <c r="BU1031" i="5"/>
  <c r="BQ1032" i="5"/>
  <c r="BR1032" i="5"/>
  <c r="BS1032" i="5"/>
  <c r="BT1032" i="5"/>
  <c r="BU1032" i="5"/>
  <c r="BQ1033" i="5"/>
  <c r="BR1033" i="5"/>
  <c r="BS1033" i="5"/>
  <c r="BT1033" i="5"/>
  <c r="BU1033" i="5"/>
  <c r="BQ1034" i="5"/>
  <c r="BR1034" i="5"/>
  <c r="BS1034" i="5"/>
  <c r="BT1034" i="5"/>
  <c r="BU1034" i="5"/>
  <c r="BQ1035" i="5"/>
  <c r="BR1035" i="5"/>
  <c r="BS1035" i="5"/>
  <c r="BT1035" i="5"/>
  <c r="BU1035" i="5"/>
  <c r="BQ1036" i="5"/>
  <c r="BR1036" i="5"/>
  <c r="BS1036" i="5"/>
  <c r="BT1036" i="5"/>
  <c r="BU1036" i="5"/>
  <c r="BQ1037" i="5"/>
  <c r="BR1037" i="5"/>
  <c r="BS1037" i="5"/>
  <c r="BT1037" i="5"/>
  <c r="BU1037" i="5"/>
  <c r="BQ1038" i="5"/>
  <c r="BR1038" i="5"/>
  <c r="BS1038" i="5"/>
  <c r="BT1038" i="5"/>
  <c r="BU1038" i="5"/>
  <c r="BQ1039" i="5"/>
  <c r="BR1039" i="5"/>
  <c r="BS1039" i="5"/>
  <c r="BT1039" i="5"/>
  <c r="BU1039" i="5"/>
  <c r="BQ1040" i="5"/>
  <c r="BR1040" i="5"/>
  <c r="BS1040" i="5"/>
  <c r="BT1040" i="5"/>
  <c r="BU1040" i="5"/>
  <c r="BQ1041" i="5"/>
  <c r="BR1041" i="5"/>
  <c r="BS1041" i="5"/>
  <c r="BT1041" i="5"/>
  <c r="BU1041" i="5"/>
  <c r="BQ1042" i="5"/>
  <c r="BR1042" i="5"/>
  <c r="BS1042" i="5"/>
  <c r="BT1042" i="5"/>
  <c r="BU1042" i="5"/>
  <c r="BQ1043" i="5"/>
  <c r="BR1043" i="5"/>
  <c r="BS1043" i="5"/>
  <c r="BT1043" i="5"/>
  <c r="BU1043" i="5"/>
  <c r="BQ1044" i="5"/>
  <c r="BR1044" i="5"/>
  <c r="BS1044" i="5"/>
  <c r="BT1044" i="5"/>
  <c r="BU1044" i="5"/>
  <c r="BQ1045" i="5"/>
  <c r="BR1045" i="5"/>
  <c r="BS1045" i="5"/>
  <c r="BT1045" i="5"/>
  <c r="BU1045" i="5"/>
  <c r="BQ1046" i="5"/>
  <c r="BR1046" i="5"/>
  <c r="BS1046" i="5"/>
  <c r="BT1046" i="5"/>
  <c r="BU1046" i="5"/>
  <c r="BQ1047" i="5"/>
  <c r="BR1047" i="5"/>
  <c r="BS1047" i="5"/>
  <c r="BT1047" i="5"/>
  <c r="BU1047" i="5"/>
  <c r="BQ1048" i="5"/>
  <c r="BR1048" i="5"/>
  <c r="BS1048" i="5"/>
  <c r="BT1048" i="5"/>
  <c r="BU1048" i="5"/>
  <c r="BQ1049" i="5"/>
  <c r="BR1049" i="5"/>
  <c r="BS1049" i="5"/>
  <c r="BT1049" i="5"/>
  <c r="BU1049" i="5"/>
  <c r="BQ1050" i="5"/>
  <c r="BR1050" i="5"/>
  <c r="BS1050" i="5"/>
  <c r="BT1050" i="5"/>
  <c r="BU1050" i="5"/>
  <c r="BQ1051" i="5"/>
  <c r="BR1051" i="5"/>
  <c r="BS1051" i="5"/>
  <c r="BT1051" i="5"/>
  <c r="BU1051" i="5"/>
  <c r="BQ1052" i="5"/>
  <c r="BR1052" i="5"/>
  <c r="BS1052" i="5"/>
  <c r="BT1052" i="5"/>
  <c r="BU1052" i="5"/>
  <c r="BQ1053" i="5"/>
  <c r="BR1053" i="5"/>
  <c r="BS1053" i="5"/>
  <c r="BT1053" i="5"/>
  <c r="BU1053" i="5"/>
  <c r="BQ1054" i="5"/>
  <c r="BR1054" i="5"/>
  <c r="BS1054" i="5"/>
  <c r="BT1054" i="5"/>
  <c r="BU1054" i="5"/>
  <c r="BQ1055" i="5"/>
  <c r="BR1055" i="5"/>
  <c r="BS1055" i="5"/>
  <c r="BT1055" i="5"/>
  <c r="BU1055" i="5"/>
  <c r="BQ1056" i="5"/>
  <c r="BR1056" i="5"/>
  <c r="BS1056" i="5"/>
  <c r="BT1056" i="5"/>
  <c r="BU1056" i="5"/>
  <c r="BQ1057" i="5"/>
  <c r="BR1057" i="5"/>
  <c r="BS1057" i="5"/>
  <c r="BT1057" i="5"/>
  <c r="BU1057" i="5"/>
  <c r="BQ1058" i="5"/>
  <c r="BR1058" i="5"/>
  <c r="BS1058" i="5"/>
  <c r="BT1058" i="5"/>
  <c r="BU1058" i="5"/>
  <c r="BQ1059" i="5"/>
  <c r="BR1059" i="5"/>
  <c r="BS1059" i="5"/>
  <c r="BT1059" i="5"/>
  <c r="BU1059" i="5"/>
  <c r="BQ1060" i="5"/>
  <c r="BR1060" i="5"/>
  <c r="BS1060" i="5"/>
  <c r="BT1060" i="5"/>
  <c r="BU1060" i="5"/>
  <c r="BQ1061" i="5"/>
  <c r="BR1061" i="5"/>
  <c r="BS1061" i="5"/>
  <c r="BT1061" i="5"/>
  <c r="BU1061" i="5"/>
  <c r="BQ1062" i="5"/>
  <c r="BR1062" i="5"/>
  <c r="BS1062" i="5"/>
  <c r="BT1062" i="5"/>
  <c r="BU1062" i="5"/>
  <c r="BQ1063" i="5"/>
  <c r="BR1063" i="5"/>
  <c r="BS1063" i="5"/>
  <c r="BT1063" i="5"/>
  <c r="BU1063" i="5"/>
  <c r="BQ1064" i="5"/>
  <c r="BR1064" i="5"/>
  <c r="BS1064" i="5"/>
  <c r="BT1064" i="5"/>
  <c r="BU1064" i="5"/>
  <c r="BQ1065" i="5"/>
  <c r="BR1065" i="5"/>
  <c r="BS1065" i="5"/>
  <c r="BT1065" i="5"/>
  <c r="BU1065" i="5"/>
  <c r="BQ1066" i="5"/>
  <c r="BR1066" i="5"/>
  <c r="BS1066" i="5"/>
  <c r="BT1066" i="5"/>
  <c r="BU1066" i="5"/>
  <c r="BQ1067" i="5"/>
  <c r="BR1067" i="5"/>
  <c r="BS1067" i="5"/>
  <c r="BT1067" i="5"/>
  <c r="BU1067" i="5"/>
  <c r="BQ1068" i="5"/>
  <c r="BR1068" i="5"/>
  <c r="BS1068" i="5"/>
  <c r="BT1068" i="5"/>
  <c r="BU1068" i="5"/>
  <c r="BQ1069" i="5"/>
  <c r="BR1069" i="5"/>
  <c r="BS1069" i="5"/>
  <c r="BT1069" i="5"/>
  <c r="BU1069" i="5"/>
  <c r="BQ1070" i="5"/>
  <c r="BR1070" i="5"/>
  <c r="BS1070" i="5"/>
  <c r="BT1070" i="5"/>
  <c r="BU1070" i="5"/>
  <c r="BQ1071" i="5"/>
  <c r="BR1071" i="5"/>
  <c r="BS1071" i="5"/>
  <c r="BT1071" i="5"/>
  <c r="BU1071" i="5"/>
  <c r="BQ1072" i="5"/>
  <c r="BR1072" i="5"/>
  <c r="BS1072" i="5"/>
  <c r="BT1072" i="5"/>
  <c r="BU1072" i="5"/>
  <c r="BQ1073" i="5"/>
  <c r="BR1073" i="5"/>
  <c r="BS1073" i="5"/>
  <c r="BT1073" i="5"/>
  <c r="BU1073" i="5"/>
  <c r="BQ1074" i="5"/>
  <c r="BR1074" i="5"/>
  <c r="BS1074" i="5"/>
  <c r="BT1074" i="5"/>
  <c r="BU1074" i="5"/>
  <c r="BQ1075" i="5"/>
  <c r="BR1075" i="5"/>
  <c r="BS1075" i="5"/>
  <c r="BT1075" i="5"/>
  <c r="BU1075" i="5"/>
  <c r="BQ1076" i="5"/>
  <c r="BR1076" i="5"/>
  <c r="BS1076" i="5"/>
  <c r="BT1076" i="5"/>
  <c r="BU1076" i="5"/>
  <c r="BQ1077" i="5"/>
  <c r="BR1077" i="5"/>
  <c r="BS1077" i="5"/>
  <c r="BT1077" i="5"/>
  <c r="BU1077" i="5"/>
  <c r="BQ1078" i="5"/>
  <c r="BR1078" i="5"/>
  <c r="BS1078" i="5"/>
  <c r="BT1078" i="5"/>
  <c r="BU1078" i="5"/>
  <c r="BQ1079" i="5"/>
  <c r="BR1079" i="5"/>
  <c r="BS1079" i="5"/>
  <c r="BT1079" i="5"/>
  <c r="BU1079" i="5"/>
  <c r="BQ1080" i="5"/>
  <c r="BR1080" i="5"/>
  <c r="BS1080" i="5"/>
  <c r="BT1080" i="5"/>
  <c r="BU1080" i="5"/>
  <c r="BQ1081" i="5"/>
  <c r="BR1081" i="5"/>
  <c r="BS1081" i="5"/>
  <c r="BT1081" i="5"/>
  <c r="BU1081" i="5"/>
  <c r="BQ1082" i="5"/>
  <c r="BR1082" i="5"/>
  <c r="BS1082" i="5"/>
  <c r="BT1082" i="5"/>
  <c r="BU1082" i="5"/>
  <c r="BQ1083" i="5"/>
  <c r="BR1083" i="5"/>
  <c r="BS1083" i="5"/>
  <c r="BT1083" i="5"/>
  <c r="BU1083" i="5"/>
  <c r="BQ1084" i="5"/>
  <c r="BR1084" i="5"/>
  <c r="BS1084" i="5"/>
  <c r="BT1084" i="5"/>
  <c r="BU1084" i="5"/>
  <c r="BQ1085" i="5"/>
  <c r="BR1085" i="5"/>
  <c r="BS1085" i="5"/>
  <c r="BT1085" i="5"/>
  <c r="BU1085" i="5"/>
  <c r="BQ1086" i="5"/>
  <c r="BR1086" i="5"/>
  <c r="BS1086" i="5"/>
  <c r="BT1086" i="5"/>
  <c r="BU1086" i="5"/>
  <c r="BQ1087" i="5"/>
  <c r="BR1087" i="5"/>
  <c r="BS1087" i="5"/>
  <c r="BT1087" i="5"/>
  <c r="BU1087" i="5"/>
  <c r="BQ1088" i="5"/>
  <c r="BR1088" i="5"/>
  <c r="BS1088" i="5"/>
  <c r="BT1088" i="5"/>
  <c r="BU1088" i="5"/>
  <c r="BQ1089" i="5"/>
  <c r="BR1089" i="5"/>
  <c r="BS1089" i="5"/>
  <c r="BT1089" i="5"/>
  <c r="BU1089" i="5"/>
  <c r="BQ1090" i="5"/>
  <c r="BR1090" i="5"/>
  <c r="BS1090" i="5"/>
  <c r="BT1090" i="5"/>
  <c r="BU1090" i="5"/>
  <c r="BQ1091" i="5"/>
  <c r="BR1091" i="5"/>
  <c r="BS1091" i="5"/>
  <c r="BT1091" i="5"/>
  <c r="BU1091" i="5"/>
  <c r="BQ1092" i="5"/>
  <c r="BR1092" i="5"/>
  <c r="BS1092" i="5"/>
  <c r="BT1092" i="5"/>
  <c r="BU1092" i="5"/>
  <c r="BQ1093" i="5"/>
  <c r="BR1093" i="5"/>
  <c r="BS1093" i="5"/>
  <c r="BT1093" i="5"/>
  <c r="BU1093" i="5"/>
  <c r="BQ1094" i="5"/>
  <c r="BR1094" i="5"/>
  <c r="BS1094" i="5"/>
  <c r="BT1094" i="5"/>
  <c r="BU1094" i="5"/>
  <c r="BQ1095" i="5"/>
  <c r="BR1095" i="5"/>
  <c r="BS1095" i="5"/>
  <c r="BT1095" i="5"/>
  <c r="BU1095" i="5"/>
  <c r="BQ1096" i="5"/>
  <c r="BR1096" i="5"/>
  <c r="BS1096" i="5"/>
  <c r="BT1096" i="5"/>
  <c r="BU1096" i="5"/>
  <c r="BQ1097" i="5"/>
  <c r="BR1097" i="5"/>
  <c r="BS1097" i="5"/>
  <c r="BT1097" i="5"/>
  <c r="BU1097" i="5"/>
  <c r="BQ1098" i="5"/>
  <c r="BR1098" i="5"/>
  <c r="BS1098" i="5"/>
  <c r="BT1098" i="5"/>
  <c r="BU1098" i="5"/>
  <c r="BQ1099" i="5"/>
  <c r="BR1099" i="5"/>
  <c r="BS1099" i="5"/>
  <c r="BT1099" i="5"/>
  <c r="BU1099" i="5"/>
  <c r="BQ1100" i="5"/>
  <c r="BR1100" i="5"/>
  <c r="BS1100" i="5"/>
  <c r="BT1100" i="5"/>
  <c r="BU1100" i="5"/>
  <c r="BQ1101" i="5"/>
  <c r="BR1101" i="5"/>
  <c r="BS1101" i="5"/>
  <c r="BT1101" i="5"/>
  <c r="BU1101" i="5"/>
  <c r="BQ1102" i="5"/>
  <c r="BR1102" i="5"/>
  <c r="BS1102" i="5"/>
  <c r="BT1102" i="5"/>
  <c r="BU1102" i="5"/>
  <c r="BQ1103" i="5"/>
  <c r="BR1103" i="5"/>
  <c r="BS1103" i="5"/>
  <c r="BT1103" i="5"/>
  <c r="BU1103" i="5"/>
  <c r="BQ1104" i="5"/>
  <c r="BR1104" i="5"/>
  <c r="BS1104" i="5"/>
  <c r="BT1104" i="5"/>
  <c r="BU1104" i="5"/>
  <c r="BQ1105" i="5"/>
  <c r="BR1105" i="5"/>
  <c r="BS1105" i="5"/>
  <c r="BT1105" i="5"/>
  <c r="BU1105" i="5"/>
  <c r="BQ1106" i="5"/>
  <c r="BR1106" i="5"/>
  <c r="BS1106" i="5"/>
  <c r="BT1106" i="5"/>
  <c r="BU1106" i="5"/>
  <c r="BQ1107" i="5"/>
  <c r="BR1107" i="5"/>
  <c r="BS1107" i="5"/>
  <c r="BT1107" i="5"/>
  <c r="BU1107" i="5"/>
  <c r="BQ1108" i="5"/>
  <c r="BR1108" i="5"/>
  <c r="BS1108" i="5"/>
  <c r="BT1108" i="5"/>
  <c r="BU1108" i="5"/>
  <c r="BQ1109" i="5"/>
  <c r="BR1109" i="5"/>
  <c r="BS1109" i="5"/>
  <c r="BT1109" i="5"/>
  <c r="BU1109" i="5"/>
  <c r="BQ1110" i="5"/>
  <c r="BR1110" i="5"/>
  <c r="BS1110" i="5"/>
  <c r="BT1110" i="5"/>
  <c r="BU1110" i="5"/>
  <c r="BQ1111" i="5"/>
  <c r="BR1111" i="5"/>
  <c r="BS1111" i="5"/>
  <c r="BT1111" i="5"/>
  <c r="BU1111" i="5"/>
  <c r="BQ1112" i="5"/>
  <c r="BR1112" i="5"/>
  <c r="BS1112" i="5"/>
  <c r="BT1112" i="5"/>
  <c r="BU1112" i="5"/>
  <c r="BQ1113" i="5"/>
  <c r="BR1113" i="5"/>
  <c r="BS1113" i="5"/>
  <c r="BT1113" i="5"/>
  <c r="BU1113" i="5"/>
  <c r="BQ1114" i="5"/>
  <c r="BR1114" i="5"/>
  <c r="BS1114" i="5"/>
  <c r="BT1114" i="5"/>
  <c r="BU1114" i="5"/>
  <c r="BQ1115" i="5"/>
  <c r="BR1115" i="5"/>
  <c r="BS1115" i="5"/>
  <c r="BT1115" i="5"/>
  <c r="BU1115" i="5"/>
  <c r="BQ1116" i="5"/>
  <c r="BR1116" i="5"/>
  <c r="BS1116" i="5"/>
  <c r="BT1116" i="5"/>
  <c r="BU1116" i="5"/>
  <c r="BQ1117" i="5"/>
  <c r="BR1117" i="5"/>
  <c r="BS1117" i="5"/>
  <c r="BT1117" i="5"/>
  <c r="BU1117" i="5"/>
  <c r="BQ1118" i="5"/>
  <c r="BR1118" i="5"/>
  <c r="BS1118" i="5"/>
  <c r="BT1118" i="5"/>
  <c r="BU1118" i="5"/>
  <c r="BQ1119" i="5"/>
  <c r="BR1119" i="5"/>
  <c r="BS1119" i="5"/>
  <c r="BT1119" i="5"/>
  <c r="BU1119" i="5"/>
  <c r="BQ1120" i="5"/>
  <c r="BR1120" i="5"/>
  <c r="BS1120" i="5"/>
  <c r="BT1120" i="5"/>
  <c r="BU1120" i="5"/>
  <c r="BQ1121" i="5"/>
  <c r="BR1121" i="5"/>
  <c r="BS1121" i="5"/>
  <c r="BT1121" i="5"/>
  <c r="BU1121" i="5"/>
  <c r="BQ1122" i="5"/>
  <c r="BR1122" i="5"/>
  <c r="BS1122" i="5"/>
  <c r="BT1122" i="5"/>
  <c r="BU1122" i="5"/>
  <c r="BQ1123" i="5"/>
  <c r="BR1123" i="5"/>
  <c r="BS1123" i="5"/>
  <c r="BT1123" i="5"/>
  <c r="BU1123" i="5"/>
  <c r="BQ1124" i="5"/>
  <c r="BR1124" i="5"/>
  <c r="BS1124" i="5"/>
  <c r="BT1124" i="5"/>
  <c r="BU1124" i="5"/>
  <c r="BQ1125" i="5"/>
  <c r="BR1125" i="5"/>
  <c r="BS1125" i="5"/>
  <c r="BT1125" i="5"/>
  <c r="BU1125" i="5"/>
  <c r="BQ1126" i="5"/>
  <c r="BR1126" i="5"/>
  <c r="BS1126" i="5"/>
  <c r="BT1126" i="5"/>
  <c r="BU1126" i="5"/>
  <c r="BQ1127" i="5"/>
  <c r="BR1127" i="5"/>
  <c r="BS1127" i="5"/>
  <c r="BT1127" i="5"/>
  <c r="BU1127" i="5"/>
  <c r="BQ1128" i="5"/>
  <c r="BR1128" i="5"/>
  <c r="BS1128" i="5"/>
  <c r="BT1128" i="5"/>
  <c r="BU1128" i="5"/>
  <c r="BQ1129" i="5"/>
  <c r="BR1129" i="5"/>
  <c r="BS1129" i="5"/>
  <c r="BT1129" i="5"/>
  <c r="BU1129" i="5"/>
  <c r="BQ1130" i="5"/>
  <c r="BR1130" i="5"/>
  <c r="BS1130" i="5"/>
  <c r="BT1130" i="5"/>
  <c r="BU1130" i="5"/>
  <c r="BQ1131" i="5"/>
  <c r="BR1131" i="5"/>
  <c r="BS1131" i="5"/>
  <c r="BT1131" i="5"/>
  <c r="BU1131" i="5"/>
  <c r="BQ1132" i="5"/>
  <c r="BR1132" i="5"/>
  <c r="BS1132" i="5"/>
  <c r="BT1132" i="5"/>
  <c r="BU1132" i="5"/>
  <c r="BQ1133" i="5"/>
  <c r="BR1133" i="5"/>
  <c r="BS1133" i="5"/>
  <c r="BT1133" i="5"/>
  <c r="BU1133" i="5"/>
  <c r="BQ1134" i="5"/>
  <c r="BR1134" i="5"/>
  <c r="BS1134" i="5"/>
  <c r="BT1134" i="5"/>
  <c r="BU1134" i="5"/>
  <c r="BQ1135" i="5"/>
  <c r="BR1135" i="5"/>
  <c r="BS1135" i="5"/>
  <c r="BT1135" i="5"/>
  <c r="BU1135" i="5"/>
  <c r="BQ1136" i="5"/>
  <c r="BR1136" i="5"/>
  <c r="BS1136" i="5"/>
  <c r="BT1136" i="5"/>
  <c r="BU1136" i="5"/>
  <c r="BQ1137" i="5"/>
  <c r="BR1137" i="5"/>
  <c r="BS1137" i="5"/>
  <c r="BT1137" i="5"/>
  <c r="BU1137" i="5"/>
  <c r="BQ1138" i="5"/>
  <c r="BR1138" i="5"/>
  <c r="BS1138" i="5"/>
  <c r="BT1138" i="5"/>
  <c r="BU1138" i="5"/>
  <c r="BQ1139" i="5"/>
  <c r="BR1139" i="5"/>
  <c r="BS1139" i="5"/>
  <c r="BT1139" i="5"/>
  <c r="BU1139" i="5"/>
  <c r="BQ1140" i="5"/>
  <c r="BR1140" i="5"/>
  <c r="BS1140" i="5"/>
  <c r="BT1140" i="5"/>
  <c r="BU1140" i="5"/>
  <c r="BQ1141" i="5"/>
  <c r="BR1141" i="5"/>
  <c r="BS1141" i="5"/>
  <c r="BT1141" i="5"/>
  <c r="BU1141" i="5"/>
  <c r="BQ1142" i="5"/>
  <c r="BR1142" i="5"/>
  <c r="BS1142" i="5"/>
  <c r="BT1142" i="5"/>
  <c r="BU1142" i="5"/>
  <c r="BQ1143" i="5"/>
  <c r="BR1143" i="5"/>
  <c r="BS1143" i="5"/>
  <c r="BT1143" i="5"/>
  <c r="BU1143" i="5"/>
  <c r="BQ1144" i="5"/>
  <c r="BR1144" i="5"/>
  <c r="BS1144" i="5"/>
  <c r="BT1144" i="5"/>
  <c r="BU1144" i="5"/>
  <c r="BQ1145" i="5"/>
  <c r="BR1145" i="5"/>
  <c r="BS1145" i="5"/>
  <c r="BT1145" i="5"/>
  <c r="BU1145" i="5"/>
  <c r="BQ1146" i="5"/>
  <c r="BR1146" i="5"/>
  <c r="BS1146" i="5"/>
  <c r="BT1146" i="5"/>
  <c r="BU1146" i="5"/>
  <c r="BQ1147" i="5"/>
  <c r="BR1147" i="5"/>
  <c r="BS1147" i="5"/>
  <c r="BT1147" i="5"/>
  <c r="BU1147" i="5"/>
  <c r="BQ1148" i="5"/>
  <c r="BR1148" i="5"/>
  <c r="BS1148" i="5"/>
  <c r="BT1148" i="5"/>
  <c r="BU1148" i="5"/>
  <c r="BQ1149" i="5"/>
  <c r="BR1149" i="5"/>
  <c r="BS1149" i="5"/>
  <c r="BT1149" i="5"/>
  <c r="BU1149" i="5"/>
  <c r="BQ1150" i="5"/>
  <c r="BR1150" i="5"/>
  <c r="BS1150" i="5"/>
  <c r="BT1150" i="5"/>
  <c r="BU1150" i="5"/>
  <c r="BQ1151" i="5"/>
  <c r="BR1151" i="5"/>
  <c r="BS1151" i="5"/>
  <c r="BT1151" i="5"/>
  <c r="BU1151" i="5"/>
  <c r="BQ1152" i="5"/>
  <c r="BR1152" i="5"/>
  <c r="BS1152" i="5"/>
  <c r="BT1152" i="5"/>
  <c r="BU1152" i="5"/>
  <c r="BQ1153" i="5"/>
  <c r="BR1153" i="5"/>
  <c r="BS1153" i="5"/>
  <c r="BT1153" i="5"/>
  <c r="BU1153" i="5"/>
  <c r="BQ1154" i="5"/>
  <c r="BR1154" i="5"/>
  <c r="BS1154" i="5"/>
  <c r="BT1154" i="5"/>
  <c r="BU1154" i="5"/>
  <c r="BQ1155" i="5"/>
  <c r="BR1155" i="5"/>
  <c r="BS1155" i="5"/>
  <c r="BT1155" i="5"/>
  <c r="BU1155" i="5"/>
  <c r="BQ1156" i="5"/>
  <c r="BR1156" i="5"/>
  <c r="BS1156" i="5"/>
  <c r="BT1156" i="5"/>
  <c r="BU1156" i="5"/>
  <c r="BQ1157" i="5"/>
  <c r="BR1157" i="5"/>
  <c r="BS1157" i="5"/>
  <c r="BT1157" i="5"/>
  <c r="BU1157" i="5"/>
  <c r="BQ1158" i="5"/>
  <c r="BR1158" i="5"/>
  <c r="BS1158" i="5"/>
  <c r="BT1158" i="5"/>
  <c r="BU1158" i="5"/>
  <c r="BQ1159" i="5"/>
  <c r="BR1159" i="5"/>
  <c r="BS1159" i="5"/>
  <c r="BT1159" i="5"/>
  <c r="BU1159" i="5"/>
  <c r="BQ1160" i="5"/>
  <c r="BR1160" i="5"/>
  <c r="BS1160" i="5"/>
  <c r="BT1160" i="5"/>
  <c r="BU1160" i="5"/>
  <c r="BQ1161" i="5"/>
  <c r="BR1161" i="5"/>
  <c r="BS1161" i="5"/>
  <c r="BT1161" i="5"/>
  <c r="BU1161" i="5"/>
  <c r="BQ1162" i="5"/>
  <c r="BR1162" i="5"/>
  <c r="BS1162" i="5"/>
  <c r="BT1162" i="5"/>
  <c r="BU1162" i="5"/>
  <c r="BQ1163" i="5"/>
  <c r="BR1163" i="5"/>
  <c r="BS1163" i="5"/>
  <c r="BT1163" i="5"/>
  <c r="BU1163" i="5"/>
  <c r="BQ1164" i="5"/>
  <c r="BR1164" i="5"/>
  <c r="BS1164" i="5"/>
  <c r="BT1164" i="5"/>
  <c r="BU1164" i="5"/>
  <c r="BQ1165" i="5"/>
  <c r="BR1165" i="5"/>
  <c r="BS1165" i="5"/>
  <c r="BT1165" i="5"/>
  <c r="BU1165" i="5"/>
  <c r="BQ1166" i="5"/>
  <c r="BR1166" i="5"/>
  <c r="BS1166" i="5"/>
  <c r="BT1166" i="5"/>
  <c r="BU1166" i="5"/>
  <c r="BQ1167" i="5"/>
  <c r="BR1167" i="5"/>
  <c r="BS1167" i="5"/>
  <c r="BT1167" i="5"/>
  <c r="BU1167" i="5"/>
  <c r="BQ1168" i="5"/>
  <c r="BR1168" i="5"/>
  <c r="BS1168" i="5"/>
  <c r="BT1168" i="5"/>
  <c r="BU1168" i="5"/>
  <c r="BQ1169" i="5"/>
  <c r="BR1169" i="5"/>
  <c r="BS1169" i="5"/>
  <c r="BT1169" i="5"/>
  <c r="BU1169" i="5"/>
  <c r="BQ1170" i="5"/>
  <c r="BR1170" i="5"/>
  <c r="BS1170" i="5"/>
  <c r="BT1170" i="5"/>
  <c r="BU1170" i="5"/>
  <c r="BQ1171" i="5"/>
  <c r="BR1171" i="5"/>
  <c r="BS1171" i="5"/>
  <c r="BT1171" i="5"/>
  <c r="BU1171" i="5"/>
  <c r="BQ1172" i="5"/>
  <c r="BR1172" i="5"/>
  <c r="BS1172" i="5"/>
  <c r="BT1172" i="5"/>
  <c r="BU1172" i="5"/>
  <c r="BQ1173" i="5"/>
  <c r="BR1173" i="5"/>
  <c r="BS1173" i="5"/>
  <c r="BT1173" i="5"/>
  <c r="BU1173" i="5"/>
  <c r="BQ1174" i="5"/>
  <c r="BR1174" i="5"/>
  <c r="BS1174" i="5"/>
  <c r="BT1174" i="5"/>
  <c r="BU1174" i="5"/>
  <c r="BQ1175" i="5"/>
  <c r="BR1175" i="5"/>
  <c r="BS1175" i="5"/>
  <c r="BT1175" i="5"/>
  <c r="BU1175" i="5"/>
  <c r="BQ1176" i="5"/>
  <c r="BR1176" i="5"/>
  <c r="BS1176" i="5"/>
  <c r="BT1176" i="5"/>
  <c r="BU1176" i="5"/>
  <c r="BQ1177" i="5"/>
  <c r="BR1177" i="5"/>
  <c r="BS1177" i="5"/>
  <c r="BT1177" i="5"/>
  <c r="BU1177" i="5"/>
  <c r="BQ1178" i="5"/>
  <c r="BR1178" i="5"/>
  <c r="BS1178" i="5"/>
  <c r="BT1178" i="5"/>
  <c r="BU1178" i="5"/>
  <c r="BQ1179" i="5"/>
  <c r="BR1179" i="5"/>
  <c r="BS1179" i="5"/>
  <c r="BT1179" i="5"/>
  <c r="BU1179" i="5"/>
  <c r="BQ1180" i="5"/>
  <c r="BR1180" i="5"/>
  <c r="BS1180" i="5"/>
  <c r="BT1180" i="5"/>
  <c r="BU1180" i="5"/>
  <c r="BQ1181" i="5"/>
  <c r="BR1181" i="5"/>
  <c r="BS1181" i="5"/>
  <c r="BT1181" i="5"/>
  <c r="BU1181" i="5"/>
  <c r="BQ1182" i="5"/>
  <c r="BR1182" i="5"/>
  <c r="BS1182" i="5"/>
  <c r="BT1182" i="5"/>
  <c r="BU1182" i="5"/>
  <c r="BQ1183" i="5"/>
  <c r="BR1183" i="5"/>
  <c r="BS1183" i="5"/>
  <c r="BT1183" i="5"/>
  <c r="BU1183" i="5"/>
  <c r="BQ1184" i="5"/>
  <c r="BR1184" i="5"/>
  <c r="BS1184" i="5"/>
  <c r="BT1184" i="5"/>
  <c r="BU1184" i="5"/>
  <c r="BQ1185" i="5"/>
  <c r="BR1185" i="5"/>
  <c r="BS1185" i="5"/>
  <c r="BT1185" i="5"/>
  <c r="BU1185" i="5"/>
  <c r="BQ1186" i="5"/>
  <c r="BR1186" i="5"/>
  <c r="BS1186" i="5"/>
  <c r="BT1186" i="5"/>
  <c r="BU1186" i="5"/>
  <c r="BQ1187" i="5"/>
  <c r="BR1187" i="5"/>
  <c r="BS1187" i="5"/>
  <c r="BT1187" i="5"/>
  <c r="BU1187" i="5"/>
  <c r="BQ1188" i="5"/>
  <c r="BR1188" i="5"/>
  <c r="BS1188" i="5"/>
  <c r="BT1188" i="5"/>
  <c r="BU1188" i="5"/>
  <c r="BQ1189" i="5"/>
  <c r="BR1189" i="5"/>
  <c r="BS1189" i="5"/>
  <c r="BT1189" i="5"/>
  <c r="BU1189" i="5"/>
  <c r="BQ1190" i="5"/>
  <c r="BR1190" i="5"/>
  <c r="BS1190" i="5"/>
  <c r="BT1190" i="5"/>
  <c r="BU1190" i="5"/>
  <c r="BQ1191" i="5"/>
  <c r="BR1191" i="5"/>
  <c r="BS1191" i="5"/>
  <c r="BT1191" i="5"/>
  <c r="BU1191" i="5"/>
  <c r="BQ1192" i="5"/>
  <c r="BR1192" i="5"/>
  <c r="BS1192" i="5"/>
  <c r="BT1192" i="5"/>
  <c r="BU1192" i="5"/>
  <c r="BQ1193" i="5"/>
  <c r="BR1193" i="5"/>
  <c r="BS1193" i="5"/>
  <c r="BT1193" i="5"/>
  <c r="BU1193" i="5"/>
  <c r="BQ1194" i="5"/>
  <c r="BR1194" i="5"/>
  <c r="BS1194" i="5"/>
  <c r="BT1194" i="5"/>
  <c r="BU1194" i="5"/>
  <c r="BQ1195" i="5"/>
  <c r="BR1195" i="5"/>
  <c r="BS1195" i="5"/>
  <c r="BT1195" i="5"/>
  <c r="BU1195" i="5"/>
  <c r="BQ1196" i="5"/>
  <c r="BR1196" i="5"/>
  <c r="BS1196" i="5"/>
  <c r="BT1196" i="5"/>
  <c r="BU1196" i="5"/>
  <c r="BQ1197" i="5"/>
  <c r="BR1197" i="5"/>
  <c r="BS1197" i="5"/>
  <c r="BT1197" i="5"/>
  <c r="BU1197" i="5"/>
  <c r="BQ1198" i="5"/>
  <c r="BR1198" i="5"/>
  <c r="BS1198" i="5"/>
  <c r="BT1198" i="5"/>
  <c r="BU1198" i="5"/>
  <c r="BQ1199" i="5"/>
  <c r="BR1199" i="5"/>
  <c r="BS1199" i="5"/>
  <c r="BT1199" i="5"/>
  <c r="BU1199" i="5"/>
  <c r="BQ1200" i="5"/>
  <c r="BR1200" i="5"/>
  <c r="BS1200" i="5"/>
  <c r="BT1200" i="5"/>
  <c r="BU1200" i="5"/>
  <c r="BQ1201" i="5"/>
  <c r="BR1201" i="5"/>
  <c r="BS1201" i="5"/>
  <c r="BT1201" i="5"/>
  <c r="BU1201" i="5"/>
  <c r="BQ1202" i="5"/>
  <c r="BR1202" i="5"/>
  <c r="BS1202" i="5"/>
  <c r="BT1202" i="5"/>
  <c r="BU1202" i="5"/>
  <c r="BQ1203" i="5"/>
  <c r="BR1203" i="5"/>
  <c r="BS1203" i="5"/>
  <c r="BT1203" i="5"/>
  <c r="BU1203" i="5"/>
  <c r="BQ1204" i="5"/>
  <c r="BR1204" i="5"/>
  <c r="BS1204" i="5"/>
  <c r="BT1204" i="5"/>
  <c r="BU1204" i="5"/>
  <c r="BQ1205" i="5"/>
  <c r="BR1205" i="5"/>
  <c r="BS1205" i="5"/>
  <c r="BT1205" i="5"/>
  <c r="BU1205" i="5"/>
  <c r="BQ1206" i="5"/>
  <c r="BR1206" i="5"/>
  <c r="BS1206" i="5"/>
  <c r="BT1206" i="5"/>
  <c r="BU1206" i="5"/>
  <c r="BQ1207" i="5"/>
  <c r="BR1207" i="5"/>
  <c r="BS1207" i="5"/>
  <c r="BT1207" i="5"/>
  <c r="BU1207" i="5"/>
  <c r="BQ1208" i="5"/>
  <c r="BR1208" i="5"/>
  <c r="BS1208" i="5"/>
  <c r="BT1208" i="5"/>
  <c r="BU1208" i="5"/>
  <c r="BQ1209" i="5"/>
  <c r="BR1209" i="5"/>
  <c r="BS1209" i="5"/>
  <c r="BT1209" i="5"/>
  <c r="BU1209" i="5"/>
  <c r="BQ1210" i="5"/>
  <c r="BR1210" i="5"/>
  <c r="BS1210" i="5"/>
  <c r="BT1210" i="5"/>
  <c r="BU1210" i="5"/>
  <c r="BQ1211" i="5"/>
  <c r="BR1211" i="5"/>
  <c r="BS1211" i="5"/>
  <c r="BT1211" i="5"/>
  <c r="BU1211" i="5"/>
  <c r="BQ1212" i="5"/>
  <c r="BR1212" i="5"/>
  <c r="BS1212" i="5"/>
  <c r="BT1212" i="5"/>
  <c r="BU1212" i="5"/>
  <c r="BQ1213" i="5"/>
  <c r="BR1213" i="5"/>
  <c r="BS1213" i="5"/>
  <c r="BT1213" i="5"/>
  <c r="BU1213" i="5"/>
  <c r="BQ1214" i="5"/>
  <c r="BR1214" i="5"/>
  <c r="BS1214" i="5"/>
  <c r="BT1214" i="5"/>
  <c r="BU1214" i="5"/>
  <c r="BQ1215" i="5"/>
  <c r="BR1215" i="5"/>
  <c r="BS1215" i="5"/>
  <c r="BT1215" i="5"/>
  <c r="BU1215" i="5"/>
  <c r="BQ1216" i="5"/>
  <c r="BR1216" i="5"/>
  <c r="BS1216" i="5"/>
  <c r="BT1216" i="5"/>
  <c r="BU1216" i="5"/>
  <c r="BQ1217" i="5"/>
  <c r="BR1217" i="5"/>
  <c r="BS1217" i="5"/>
  <c r="BT1217" i="5"/>
  <c r="BU1217" i="5"/>
  <c r="BQ1218" i="5"/>
  <c r="BR1218" i="5"/>
  <c r="BS1218" i="5"/>
  <c r="BT1218" i="5"/>
  <c r="BU1218" i="5"/>
  <c r="BQ1219" i="5"/>
  <c r="BR1219" i="5"/>
  <c r="BS1219" i="5"/>
  <c r="BT1219" i="5"/>
  <c r="BU1219" i="5"/>
  <c r="BQ1220" i="5"/>
  <c r="BR1220" i="5"/>
  <c r="BS1220" i="5"/>
  <c r="BT1220" i="5"/>
  <c r="BU1220" i="5"/>
  <c r="BQ1221" i="5"/>
  <c r="BR1221" i="5"/>
  <c r="BS1221" i="5"/>
  <c r="BT1221" i="5"/>
  <c r="BU1221" i="5"/>
  <c r="BQ1222" i="5"/>
  <c r="BR1222" i="5"/>
  <c r="BS1222" i="5"/>
  <c r="BT1222" i="5"/>
  <c r="BU1222" i="5"/>
  <c r="BQ1223" i="5"/>
  <c r="BR1223" i="5"/>
  <c r="BS1223" i="5"/>
  <c r="BT1223" i="5"/>
  <c r="BU1223" i="5"/>
  <c r="BQ1224" i="5"/>
  <c r="BR1224" i="5"/>
  <c r="BS1224" i="5"/>
  <c r="BT1224" i="5"/>
  <c r="BU1224" i="5"/>
  <c r="BQ1225" i="5"/>
  <c r="BR1225" i="5"/>
  <c r="BS1225" i="5"/>
  <c r="BT1225" i="5"/>
  <c r="BU1225" i="5"/>
  <c r="BQ1226" i="5"/>
  <c r="BR1226" i="5"/>
  <c r="BS1226" i="5"/>
  <c r="BT1226" i="5"/>
  <c r="BU1226" i="5"/>
  <c r="BQ1227" i="5"/>
  <c r="BR1227" i="5"/>
  <c r="BS1227" i="5"/>
  <c r="BT1227" i="5"/>
  <c r="BU1227" i="5"/>
  <c r="BQ1228" i="5"/>
  <c r="BR1228" i="5"/>
  <c r="BS1228" i="5"/>
  <c r="BT1228" i="5"/>
  <c r="BU1228" i="5"/>
  <c r="BQ1229" i="5"/>
  <c r="BR1229" i="5"/>
  <c r="BS1229" i="5"/>
  <c r="BT1229" i="5"/>
  <c r="BU1229" i="5"/>
  <c r="BQ1230" i="5"/>
  <c r="BR1230" i="5"/>
  <c r="BS1230" i="5"/>
  <c r="BT1230" i="5"/>
  <c r="BU1230" i="5"/>
  <c r="BQ1231" i="5"/>
  <c r="BR1231" i="5"/>
  <c r="BS1231" i="5"/>
  <c r="BT1231" i="5"/>
  <c r="BU1231" i="5"/>
  <c r="BQ1232" i="5"/>
  <c r="BR1232" i="5"/>
  <c r="BS1232" i="5"/>
  <c r="BT1232" i="5"/>
  <c r="BU1232" i="5"/>
  <c r="BQ1233" i="5"/>
  <c r="BR1233" i="5"/>
  <c r="BS1233" i="5"/>
  <c r="BT1233" i="5"/>
  <c r="BU1233" i="5"/>
  <c r="BQ1234" i="5"/>
  <c r="BR1234" i="5"/>
  <c r="BS1234" i="5"/>
  <c r="BT1234" i="5"/>
  <c r="BU1234" i="5"/>
  <c r="BQ1235" i="5"/>
  <c r="BR1235" i="5"/>
  <c r="BS1235" i="5"/>
  <c r="BT1235" i="5"/>
  <c r="BU1235" i="5"/>
  <c r="BQ1236" i="5"/>
  <c r="BR1236" i="5"/>
  <c r="BS1236" i="5"/>
  <c r="BT1236" i="5"/>
  <c r="BU1236" i="5"/>
  <c r="BQ1237" i="5"/>
  <c r="BR1237" i="5"/>
  <c r="BS1237" i="5"/>
  <c r="BT1237" i="5"/>
  <c r="BU1237" i="5"/>
  <c r="BQ1238" i="5"/>
  <c r="BR1238" i="5"/>
  <c r="BS1238" i="5"/>
  <c r="BT1238" i="5"/>
  <c r="BU1238" i="5"/>
  <c r="BQ1239" i="5"/>
  <c r="BR1239" i="5"/>
  <c r="BS1239" i="5"/>
  <c r="BT1239" i="5"/>
  <c r="BU1239" i="5"/>
  <c r="BQ1240" i="5"/>
  <c r="BR1240" i="5"/>
  <c r="BS1240" i="5"/>
  <c r="BT1240" i="5"/>
  <c r="BU1240" i="5"/>
  <c r="BQ1241" i="5"/>
  <c r="BR1241" i="5"/>
  <c r="BS1241" i="5"/>
  <c r="BT1241" i="5"/>
  <c r="BU1241" i="5"/>
  <c r="BQ1242" i="5"/>
  <c r="BR1242" i="5"/>
  <c r="BS1242" i="5"/>
  <c r="BT1242" i="5"/>
  <c r="BU1242" i="5"/>
  <c r="BQ1243" i="5"/>
  <c r="BR1243" i="5"/>
  <c r="BS1243" i="5"/>
  <c r="BT1243" i="5"/>
  <c r="BU1243" i="5"/>
  <c r="BQ1244" i="5"/>
  <c r="BR1244" i="5"/>
  <c r="BS1244" i="5"/>
  <c r="BT1244" i="5"/>
  <c r="BU1244" i="5"/>
  <c r="BQ1245" i="5"/>
  <c r="BR1245" i="5"/>
  <c r="BS1245" i="5"/>
  <c r="BT1245" i="5"/>
  <c r="BU1245" i="5"/>
  <c r="BQ1246" i="5"/>
  <c r="BR1246" i="5"/>
  <c r="BS1246" i="5"/>
  <c r="BT1246" i="5"/>
  <c r="BU1246" i="5"/>
  <c r="BQ1247" i="5"/>
  <c r="BR1247" i="5"/>
  <c r="BS1247" i="5"/>
  <c r="BT1247" i="5"/>
  <c r="BU1247" i="5"/>
  <c r="BQ1248" i="5"/>
  <c r="BR1248" i="5"/>
  <c r="BS1248" i="5"/>
  <c r="BT1248" i="5"/>
  <c r="BU1248" i="5"/>
  <c r="BQ1249" i="5"/>
  <c r="BR1249" i="5"/>
  <c r="BS1249" i="5"/>
  <c r="BT1249" i="5"/>
  <c r="BU1249" i="5"/>
  <c r="BQ1250" i="5"/>
  <c r="BR1250" i="5"/>
  <c r="BS1250" i="5"/>
  <c r="BT1250" i="5"/>
  <c r="BU1250" i="5"/>
  <c r="BQ1251" i="5"/>
  <c r="BR1251" i="5"/>
  <c r="BS1251" i="5"/>
  <c r="BT1251" i="5"/>
  <c r="BU1251" i="5"/>
  <c r="BQ1252" i="5"/>
  <c r="BR1252" i="5"/>
  <c r="BS1252" i="5"/>
  <c r="BT1252" i="5"/>
  <c r="BU1252" i="5"/>
  <c r="BQ1253" i="5"/>
  <c r="BR1253" i="5"/>
  <c r="BS1253" i="5"/>
  <c r="BT1253" i="5"/>
  <c r="BU1253" i="5"/>
  <c r="BQ1254" i="5"/>
  <c r="BR1254" i="5"/>
  <c r="BS1254" i="5"/>
  <c r="BT1254" i="5"/>
  <c r="BU1254" i="5"/>
  <c r="BQ1255" i="5"/>
  <c r="BR1255" i="5"/>
  <c r="BS1255" i="5"/>
  <c r="BT1255" i="5"/>
  <c r="BU1255" i="5"/>
  <c r="BQ1256" i="5"/>
  <c r="BR1256" i="5"/>
  <c r="BS1256" i="5"/>
  <c r="BT1256" i="5"/>
  <c r="BU1256" i="5"/>
  <c r="BQ1257" i="5"/>
  <c r="BR1257" i="5"/>
  <c r="BS1257" i="5"/>
  <c r="BT1257" i="5"/>
  <c r="BU1257" i="5"/>
  <c r="BQ1258" i="5"/>
  <c r="BR1258" i="5"/>
  <c r="BS1258" i="5"/>
  <c r="BT1258" i="5"/>
  <c r="BU1258" i="5"/>
  <c r="BU5" i="5"/>
  <c r="BT5" i="5"/>
  <c r="BS5" i="5"/>
  <c r="BR5" i="5"/>
  <c r="BQ5" i="5"/>
  <c r="AZ7" i="5"/>
  <c r="BA7" i="5"/>
  <c r="BB7" i="5"/>
  <c r="BC7" i="5"/>
  <c r="BD7" i="5"/>
  <c r="AZ8" i="5"/>
  <c r="BA8" i="5"/>
  <c r="BB8" i="5"/>
  <c r="BC8" i="5"/>
  <c r="BD8" i="5"/>
  <c r="AZ9" i="5"/>
  <c r="BA9" i="5"/>
  <c r="BB9" i="5"/>
  <c r="BC9" i="5"/>
  <c r="BD9" i="5"/>
  <c r="AZ10" i="5"/>
  <c r="BA10" i="5"/>
  <c r="BB10" i="5"/>
  <c r="BC10" i="5"/>
  <c r="BD10" i="5"/>
  <c r="AZ11" i="5"/>
  <c r="BA11" i="5"/>
  <c r="BB11" i="5"/>
  <c r="BC11" i="5"/>
  <c r="BD11" i="5"/>
  <c r="AZ12" i="5"/>
  <c r="BA12" i="5"/>
  <c r="BB12" i="5"/>
  <c r="BC12" i="5"/>
  <c r="BD12" i="5"/>
  <c r="AZ13" i="5"/>
  <c r="BA13" i="5"/>
  <c r="BB13" i="5"/>
  <c r="BC13" i="5"/>
  <c r="BD13" i="5"/>
  <c r="AZ14" i="5"/>
  <c r="BA14" i="5"/>
  <c r="BB14" i="5"/>
  <c r="BC14" i="5"/>
  <c r="BD14" i="5"/>
  <c r="AZ15" i="5"/>
  <c r="BA15" i="5"/>
  <c r="BB15" i="5"/>
  <c r="BC15" i="5"/>
  <c r="BD15" i="5"/>
  <c r="AZ16" i="5"/>
  <c r="BA16" i="5"/>
  <c r="BB16" i="5"/>
  <c r="BC16" i="5"/>
  <c r="BD16" i="5"/>
  <c r="AZ17" i="5"/>
  <c r="BA17" i="5"/>
  <c r="BB17" i="5"/>
  <c r="BC17" i="5"/>
  <c r="BD17" i="5"/>
  <c r="AZ18" i="5"/>
  <c r="BA18" i="5"/>
  <c r="BB18" i="5"/>
  <c r="BC18" i="5"/>
  <c r="BD18" i="5"/>
  <c r="AZ19" i="5"/>
  <c r="BA19" i="5"/>
  <c r="BB19" i="5"/>
  <c r="BC19" i="5"/>
  <c r="BD19" i="5"/>
  <c r="AZ20" i="5"/>
  <c r="BA20" i="5"/>
  <c r="BB20" i="5"/>
  <c r="BC20" i="5"/>
  <c r="BD20" i="5"/>
  <c r="AZ21" i="5"/>
  <c r="BA21" i="5"/>
  <c r="BB21" i="5"/>
  <c r="BC21" i="5"/>
  <c r="BD21" i="5"/>
  <c r="AZ22" i="5"/>
  <c r="BA22" i="5"/>
  <c r="BB22" i="5"/>
  <c r="BC22" i="5"/>
  <c r="BD22" i="5"/>
  <c r="AZ23" i="5"/>
  <c r="BA23" i="5"/>
  <c r="BB23" i="5"/>
  <c r="BC23" i="5"/>
  <c r="BD23" i="5"/>
  <c r="AZ24" i="5"/>
  <c r="BA24" i="5"/>
  <c r="BB24" i="5"/>
  <c r="BC24" i="5"/>
  <c r="BD24" i="5"/>
  <c r="AZ25" i="5"/>
  <c r="BA25" i="5"/>
  <c r="BB25" i="5"/>
  <c r="BC25" i="5"/>
  <c r="BD25" i="5"/>
  <c r="AZ26" i="5"/>
  <c r="BA26" i="5"/>
  <c r="BB26" i="5"/>
  <c r="BC26" i="5"/>
  <c r="BD26" i="5"/>
  <c r="AZ6" i="5"/>
  <c r="BA6" i="5"/>
  <c r="BB6" i="5"/>
  <c r="BC6" i="5"/>
  <c r="BD6" i="5"/>
  <c r="BD5" i="5"/>
  <c r="BC5" i="5"/>
  <c r="BB5" i="5"/>
  <c r="BA5" i="5"/>
  <c r="AZ5" i="5"/>
  <c r="AH51" i="5"/>
  <c r="AG51" i="5"/>
  <c r="AF51" i="5"/>
  <c r="AE51" i="5"/>
  <c r="AD51" i="5"/>
  <c r="AH50" i="5"/>
  <c r="AG50" i="5"/>
  <c r="AF50" i="5"/>
  <c r="AE50" i="5"/>
  <c r="AD50" i="5"/>
  <c r="AH49" i="5"/>
  <c r="AG49" i="5"/>
  <c r="AF49" i="5"/>
  <c r="AE49" i="5"/>
  <c r="AD49" i="5"/>
  <c r="AH48" i="5"/>
  <c r="AG48" i="5"/>
  <c r="AF48" i="5"/>
  <c r="AE48" i="5"/>
  <c r="AD48" i="5"/>
  <c r="AH47" i="5"/>
  <c r="AG47" i="5"/>
  <c r="AF47" i="5"/>
  <c r="AE47" i="5"/>
  <c r="AD47" i="5"/>
  <c r="AH46" i="5"/>
  <c r="AG46" i="5"/>
  <c r="AF46" i="5"/>
  <c r="AE46" i="5"/>
  <c r="AD46" i="5"/>
  <c r="AH45" i="5"/>
  <c r="AG45" i="5"/>
  <c r="AF45" i="5"/>
  <c r="AE45" i="5"/>
  <c r="AD45" i="5"/>
  <c r="AH44" i="5"/>
  <c r="AG44" i="5"/>
  <c r="AF44" i="5"/>
  <c r="AE44" i="5"/>
  <c r="AD44" i="5"/>
  <c r="AH43" i="5"/>
  <c r="AG43" i="5"/>
  <c r="AF43" i="5"/>
  <c r="AE43" i="5"/>
  <c r="AD43" i="5"/>
  <c r="AH42" i="5"/>
  <c r="AG42" i="5"/>
  <c r="AF42" i="5"/>
  <c r="AE42" i="5"/>
  <c r="AD42" i="5"/>
  <c r="AH41" i="5"/>
  <c r="AG41" i="5"/>
  <c r="AF41" i="5"/>
  <c r="AE41" i="5"/>
  <c r="AD41" i="5"/>
  <c r="AH40" i="5"/>
  <c r="AG40" i="5"/>
  <c r="AF40" i="5"/>
  <c r="AE40" i="5"/>
  <c r="AD40" i="5"/>
  <c r="AH39" i="5"/>
  <c r="AG39" i="5"/>
  <c r="AF39" i="5"/>
  <c r="AE39" i="5"/>
  <c r="AD39" i="5"/>
  <c r="AH38" i="5"/>
  <c r="AG38" i="5"/>
  <c r="AF38" i="5"/>
  <c r="AE38" i="5"/>
  <c r="AD38" i="5"/>
  <c r="AH37" i="5"/>
  <c r="AG37" i="5"/>
  <c r="AF37" i="5"/>
  <c r="AE37" i="5"/>
  <c r="AD37" i="5"/>
  <c r="AH36" i="5"/>
  <c r="AG36" i="5"/>
  <c r="AF36" i="5"/>
  <c r="AE36" i="5"/>
  <c r="AD36" i="5"/>
  <c r="AH35" i="5"/>
  <c r="AG35" i="5"/>
  <c r="AF35" i="5"/>
  <c r="AE35" i="5"/>
  <c r="AD35" i="5"/>
  <c r="AH34" i="5"/>
  <c r="AG34" i="5"/>
  <c r="AF34" i="5"/>
  <c r="AE34" i="5"/>
  <c r="AD34" i="5"/>
  <c r="AH33" i="5"/>
  <c r="AG33" i="5"/>
  <c r="AF33" i="5"/>
  <c r="AE33" i="5"/>
  <c r="AD33" i="5"/>
  <c r="AH32" i="5"/>
  <c r="AG32" i="5"/>
  <c r="AF32" i="5"/>
  <c r="AE32" i="5"/>
  <c r="AD32" i="5"/>
  <c r="AH31" i="5"/>
  <c r="AG31" i="5"/>
  <c r="AF31" i="5"/>
  <c r="AE31" i="5"/>
  <c r="AD31" i="5"/>
  <c r="AH30" i="5"/>
  <c r="AG30" i="5"/>
  <c r="AF30" i="5"/>
  <c r="AE30" i="5"/>
  <c r="AD30" i="5"/>
  <c r="AH29" i="5"/>
  <c r="AG29" i="5"/>
  <c r="AF29" i="5"/>
  <c r="AE29" i="5"/>
  <c r="AD29" i="5"/>
  <c r="AH28" i="5"/>
  <c r="AG28" i="5"/>
  <c r="AF28" i="5"/>
  <c r="AE28" i="5"/>
  <c r="AD28" i="5"/>
  <c r="AH27" i="5"/>
  <c r="AG27" i="5"/>
  <c r="AF27" i="5"/>
  <c r="AE27" i="5"/>
  <c r="AD27" i="5"/>
  <c r="AH26" i="5"/>
  <c r="AG26" i="5"/>
  <c r="AF26" i="5"/>
  <c r="AE26" i="5"/>
  <c r="AD26" i="5"/>
  <c r="AH25" i="5"/>
  <c r="AG25" i="5"/>
  <c r="AF25" i="5"/>
  <c r="AE25" i="5"/>
  <c r="AD25" i="5"/>
  <c r="AH24" i="5"/>
  <c r="AG24" i="5"/>
  <c r="AF24" i="5"/>
  <c r="AE24" i="5"/>
  <c r="AD24" i="5"/>
  <c r="AH23" i="5"/>
  <c r="AG23" i="5"/>
  <c r="AF23" i="5"/>
  <c r="AE23" i="5"/>
  <c r="AD23" i="5"/>
  <c r="AH22" i="5"/>
  <c r="AG22" i="5"/>
  <c r="AF22" i="5"/>
  <c r="AE22" i="5"/>
  <c r="AD22" i="5"/>
  <c r="AH15" i="5"/>
  <c r="AG15" i="5"/>
  <c r="AF15" i="5"/>
  <c r="AE15" i="5"/>
  <c r="AD15" i="5"/>
  <c r="AH14" i="5"/>
  <c r="AG14" i="5"/>
  <c r="AF14" i="5"/>
  <c r="AE14" i="5"/>
  <c r="AD14" i="5"/>
  <c r="AH13" i="5"/>
  <c r="AG13" i="5"/>
  <c r="AF13" i="5"/>
  <c r="AE13" i="5"/>
  <c r="AD13" i="5"/>
  <c r="AH12" i="5"/>
  <c r="AG12" i="5"/>
  <c r="AF12" i="5"/>
  <c r="AE12" i="5"/>
  <c r="AD12" i="5"/>
  <c r="AH11" i="5"/>
  <c r="AG11" i="5"/>
  <c r="AF11" i="5"/>
  <c r="AE11" i="5"/>
  <c r="AD11" i="5"/>
  <c r="AH10" i="5"/>
  <c r="AG10" i="5"/>
  <c r="AF10" i="5"/>
  <c r="AE10" i="5"/>
  <c r="AD10" i="5"/>
  <c r="AH9" i="5"/>
  <c r="AG9" i="5"/>
  <c r="AF9" i="5"/>
  <c r="AE9" i="5"/>
  <c r="AD9" i="5"/>
  <c r="AH8" i="5"/>
  <c r="AG8" i="5"/>
  <c r="AF8" i="5"/>
  <c r="AE8" i="5"/>
  <c r="AD8" i="5"/>
  <c r="AB8" i="5"/>
  <c r="AA8" i="5"/>
  <c r="Z8" i="5"/>
  <c r="Y8" i="5"/>
  <c r="X8" i="5"/>
  <c r="X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22" i="5"/>
  <c r="AB9" i="5"/>
  <c r="AB10" i="5"/>
  <c r="AB11" i="5"/>
  <c r="AB12" i="5"/>
  <c r="AB13" i="5"/>
  <c r="AB14" i="5"/>
  <c r="AB15" i="5"/>
  <c r="J13" i="5"/>
  <c r="K13" i="5"/>
  <c r="L13" i="5"/>
  <c r="M13" i="5"/>
  <c r="N13" i="5"/>
  <c r="J14" i="5"/>
  <c r="K14" i="5"/>
  <c r="L14" i="5"/>
  <c r="M14" i="5"/>
  <c r="N14" i="5"/>
  <c r="J15" i="5"/>
  <c r="K15" i="5"/>
  <c r="L15" i="5"/>
  <c r="M15" i="5"/>
  <c r="N15" i="5"/>
  <c r="J16" i="5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J21" i="5"/>
  <c r="K21" i="5"/>
  <c r="L21" i="5"/>
  <c r="M21" i="5"/>
  <c r="N21" i="5"/>
  <c r="J22" i="5"/>
  <c r="K22" i="5"/>
  <c r="L22" i="5"/>
  <c r="M22" i="5"/>
  <c r="N22" i="5"/>
  <c r="J23" i="5"/>
  <c r="K23" i="5"/>
  <c r="L23" i="5"/>
  <c r="M23" i="5"/>
  <c r="N23" i="5"/>
  <c r="J24" i="5"/>
  <c r="K24" i="5"/>
  <c r="L24" i="5"/>
  <c r="M24" i="5"/>
  <c r="N24" i="5"/>
  <c r="J25" i="5"/>
  <c r="K25" i="5"/>
  <c r="L25" i="5"/>
  <c r="M25" i="5"/>
  <c r="N25" i="5"/>
  <c r="J26" i="5"/>
  <c r="K26" i="5"/>
  <c r="L26" i="5"/>
  <c r="M26" i="5"/>
  <c r="N26" i="5"/>
  <c r="J27" i="5"/>
  <c r="K27" i="5"/>
  <c r="L27" i="5"/>
  <c r="M27" i="5"/>
  <c r="N27" i="5"/>
  <c r="J28" i="5"/>
  <c r="K28" i="5"/>
  <c r="L28" i="5"/>
  <c r="M28" i="5"/>
  <c r="N28" i="5"/>
  <c r="J29" i="5"/>
  <c r="K29" i="5"/>
  <c r="L29" i="5"/>
  <c r="M29" i="5"/>
  <c r="N29" i="5"/>
  <c r="J30" i="5"/>
  <c r="K30" i="5"/>
  <c r="L30" i="5"/>
  <c r="M30" i="5"/>
  <c r="N30" i="5"/>
  <c r="J31" i="5"/>
  <c r="K31" i="5"/>
  <c r="L31" i="5"/>
  <c r="M31" i="5"/>
  <c r="N31" i="5"/>
  <c r="J32" i="5"/>
  <c r="K32" i="5"/>
  <c r="L32" i="5"/>
  <c r="M32" i="5"/>
  <c r="N32" i="5"/>
  <c r="J33" i="5"/>
  <c r="K33" i="5"/>
  <c r="L33" i="5"/>
  <c r="M33" i="5"/>
  <c r="N33" i="5"/>
  <c r="J34" i="5"/>
  <c r="K34" i="5"/>
  <c r="L34" i="5"/>
  <c r="M34" i="5"/>
  <c r="N34" i="5"/>
  <c r="J35" i="5"/>
  <c r="K35" i="5"/>
  <c r="L35" i="5"/>
  <c r="M35" i="5"/>
  <c r="N35" i="5"/>
  <c r="J36" i="5"/>
  <c r="K36" i="5"/>
  <c r="L36" i="5"/>
  <c r="M36" i="5"/>
  <c r="N36" i="5"/>
  <c r="J37" i="5"/>
  <c r="K37" i="5"/>
  <c r="L37" i="5"/>
  <c r="M37" i="5"/>
  <c r="N37" i="5"/>
  <c r="J38" i="5"/>
  <c r="K38" i="5"/>
  <c r="L38" i="5"/>
  <c r="M38" i="5"/>
  <c r="N38" i="5"/>
  <c r="J39" i="5"/>
  <c r="K39" i="5"/>
  <c r="L39" i="5"/>
  <c r="M39" i="5"/>
  <c r="N39" i="5"/>
  <c r="J40" i="5"/>
  <c r="K40" i="5"/>
  <c r="L40" i="5"/>
  <c r="M40" i="5"/>
  <c r="N40" i="5"/>
  <c r="J41" i="5"/>
  <c r="K41" i="5"/>
  <c r="L41" i="5"/>
  <c r="M41" i="5"/>
  <c r="N41" i="5"/>
  <c r="J42" i="5"/>
  <c r="K42" i="5"/>
  <c r="L42" i="5"/>
  <c r="M42" i="5"/>
  <c r="N42" i="5"/>
  <c r="J43" i="5"/>
  <c r="K43" i="5"/>
  <c r="L43" i="5"/>
  <c r="M43" i="5"/>
  <c r="N43" i="5"/>
  <c r="J44" i="5"/>
  <c r="K44" i="5"/>
  <c r="L44" i="5"/>
  <c r="M44" i="5"/>
  <c r="N44" i="5"/>
  <c r="J45" i="5"/>
  <c r="K45" i="5"/>
  <c r="L45" i="5"/>
  <c r="M45" i="5"/>
  <c r="N45" i="5"/>
  <c r="J46" i="5"/>
  <c r="K46" i="5"/>
  <c r="L46" i="5"/>
  <c r="M46" i="5"/>
  <c r="N46" i="5"/>
  <c r="J47" i="5"/>
  <c r="K47" i="5"/>
  <c r="L47" i="5"/>
  <c r="M47" i="5"/>
  <c r="N47" i="5"/>
  <c r="J48" i="5"/>
  <c r="K48" i="5"/>
  <c r="L48" i="5"/>
  <c r="M48" i="5"/>
  <c r="N48" i="5"/>
  <c r="J49" i="5"/>
  <c r="K49" i="5"/>
  <c r="L49" i="5"/>
  <c r="M49" i="5"/>
  <c r="N49" i="5"/>
  <c r="J50" i="5"/>
  <c r="K50" i="5"/>
  <c r="L50" i="5"/>
  <c r="M50" i="5"/>
  <c r="N50" i="5"/>
  <c r="J51" i="5"/>
  <c r="K51" i="5"/>
  <c r="L51" i="5"/>
  <c r="M51" i="5"/>
  <c r="N51" i="5"/>
  <c r="J52" i="5"/>
  <c r="K52" i="5"/>
  <c r="L52" i="5"/>
  <c r="M52" i="5"/>
  <c r="N52" i="5"/>
  <c r="J53" i="5"/>
  <c r="K53" i="5"/>
  <c r="L53" i="5"/>
  <c r="M53" i="5"/>
  <c r="N53" i="5"/>
  <c r="J54" i="5"/>
  <c r="K54" i="5"/>
  <c r="L54" i="5"/>
  <c r="M54" i="5"/>
  <c r="N54" i="5"/>
  <c r="J55" i="5"/>
  <c r="K55" i="5"/>
  <c r="L55" i="5"/>
  <c r="M55" i="5"/>
  <c r="N55" i="5"/>
  <c r="J56" i="5"/>
  <c r="K56" i="5"/>
  <c r="L56" i="5"/>
  <c r="M56" i="5"/>
  <c r="N56" i="5"/>
  <c r="J57" i="5"/>
  <c r="K57" i="5"/>
  <c r="L57" i="5"/>
  <c r="M57" i="5"/>
  <c r="N57" i="5"/>
  <c r="J58" i="5"/>
  <c r="K58" i="5"/>
  <c r="L58" i="5"/>
  <c r="M58" i="5"/>
  <c r="N58" i="5"/>
  <c r="J59" i="5"/>
  <c r="K59" i="5"/>
  <c r="L59" i="5"/>
  <c r="M59" i="5"/>
  <c r="N59" i="5"/>
  <c r="J60" i="5"/>
  <c r="K60" i="5"/>
  <c r="L60" i="5"/>
  <c r="M60" i="5"/>
  <c r="N60" i="5"/>
  <c r="J61" i="5"/>
  <c r="K61" i="5"/>
  <c r="L61" i="5"/>
  <c r="M61" i="5"/>
  <c r="N61" i="5"/>
  <c r="J62" i="5"/>
  <c r="K62" i="5"/>
  <c r="L62" i="5"/>
  <c r="M62" i="5"/>
  <c r="N62" i="5"/>
  <c r="J63" i="5"/>
  <c r="K63" i="5"/>
  <c r="L63" i="5"/>
  <c r="M63" i="5"/>
  <c r="N63" i="5"/>
  <c r="J64" i="5"/>
  <c r="K64" i="5"/>
  <c r="L64" i="5"/>
  <c r="M64" i="5"/>
  <c r="N64" i="5"/>
  <c r="J65" i="5"/>
  <c r="K65" i="5"/>
  <c r="L65" i="5"/>
  <c r="M65" i="5"/>
  <c r="N65" i="5"/>
  <c r="J66" i="5"/>
  <c r="K66" i="5"/>
  <c r="L66" i="5"/>
  <c r="M66" i="5"/>
  <c r="N66" i="5"/>
  <c r="J67" i="5"/>
  <c r="K67" i="5"/>
  <c r="L67" i="5"/>
  <c r="M67" i="5"/>
  <c r="N67" i="5"/>
  <c r="J68" i="5"/>
  <c r="K68" i="5"/>
  <c r="L68" i="5"/>
  <c r="M68" i="5"/>
  <c r="N68" i="5"/>
  <c r="J69" i="5"/>
  <c r="K69" i="5"/>
  <c r="L69" i="5"/>
  <c r="M69" i="5"/>
  <c r="N69" i="5"/>
  <c r="J70" i="5"/>
  <c r="K70" i="5"/>
  <c r="L70" i="5"/>
  <c r="M70" i="5"/>
  <c r="N70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J11" i="5"/>
  <c r="K11" i="5"/>
  <c r="L11" i="5"/>
  <c r="M11" i="5"/>
  <c r="N11" i="5"/>
  <c r="J12" i="5"/>
  <c r="K12" i="5"/>
  <c r="L12" i="5"/>
  <c r="M12" i="5"/>
  <c r="N12" i="5"/>
  <c r="N5" i="5"/>
  <c r="M5" i="5"/>
  <c r="L5" i="5"/>
  <c r="K5" i="5"/>
  <c r="J5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X43" i="5"/>
  <c r="Y43" i="5"/>
  <c r="Z43" i="5"/>
  <c r="AA43" i="5"/>
  <c r="X44" i="5"/>
  <c r="Y44" i="5"/>
  <c r="Z44" i="5"/>
  <c r="AA44" i="5"/>
  <c r="X45" i="5"/>
  <c r="Y45" i="5"/>
  <c r="Z45" i="5"/>
  <c r="AA45" i="5"/>
  <c r="X46" i="5"/>
  <c r="Y46" i="5"/>
  <c r="Z46" i="5"/>
  <c r="AA46" i="5"/>
  <c r="X47" i="5"/>
  <c r="Y47" i="5"/>
  <c r="Z47" i="5"/>
  <c r="AA47" i="5"/>
  <c r="X48" i="5"/>
  <c r="Y48" i="5"/>
  <c r="Z48" i="5"/>
  <c r="AA48" i="5"/>
  <c r="X49" i="5"/>
  <c r="Y49" i="5"/>
  <c r="Z49" i="5"/>
  <c r="AA49" i="5"/>
  <c r="X50" i="5"/>
  <c r="Y50" i="5"/>
  <c r="Z50" i="5"/>
  <c r="AA50" i="5"/>
  <c r="X51" i="5"/>
  <c r="Y51" i="5"/>
  <c r="Z51" i="5"/>
  <c r="AA51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AA22" i="5"/>
  <c r="Z22" i="5"/>
  <c r="Y22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I35" i="4"/>
  <c r="I36" i="4"/>
  <c r="I34" i="4"/>
  <c r="I27" i="4"/>
  <c r="I28" i="4"/>
  <c r="I26" i="4"/>
  <c r="BL33" i="9" l="1"/>
</calcChain>
</file>

<file path=xl/sharedStrings.xml><?xml version="1.0" encoding="utf-8"?>
<sst xmlns="http://schemas.openxmlformats.org/spreadsheetml/2006/main" count="6072" uniqueCount="167">
  <si>
    <t>Dropout Modeling</t>
  </si>
  <si>
    <t>Iteration-1: Based on 3 Activity types, CV scores</t>
  </si>
  <si>
    <t>Iteration-2: Based on all Activity types, CV scores</t>
  </si>
  <si>
    <t>Iteration-1: Based on 3 Activity types</t>
  </si>
  <si>
    <t>Iteration-1.1: Early Predictions Based on 3 Activity types, CV scores</t>
  </si>
  <si>
    <t>Iteration-2.1: Early Predictions Based on all Activity types, CV scores</t>
  </si>
  <si>
    <t>code_module</t>
  </si>
  <si>
    <t>code_presentation</t>
  </si>
  <si>
    <t>activity_type</t>
  </si>
  <si>
    <t>mean_accuracy</t>
  </si>
  <si>
    <t>mean_precision</t>
  </si>
  <si>
    <t>mean_recall</t>
  </si>
  <si>
    <t>mean_f1_score</t>
  </si>
  <si>
    <t>mean_roc_auc</t>
  </si>
  <si>
    <t>Student_Count</t>
  </si>
  <si>
    <t>wt_acc</t>
  </si>
  <si>
    <t>wt_pre</t>
  </si>
  <si>
    <t>wt_recall</t>
  </si>
  <si>
    <t>wt_f1</t>
  </si>
  <si>
    <t>wt_roc_auc</t>
  </si>
  <si>
    <t>oucontent</t>
  </si>
  <si>
    <t>Percent_data</t>
  </si>
  <si>
    <t>AAA</t>
  </si>
  <si>
    <t>2013J</t>
  </si>
  <si>
    <t>forumng</t>
  </si>
  <si>
    <t>(All)</t>
  </si>
  <si>
    <t>2014J</t>
  </si>
  <si>
    <t>resource</t>
  </si>
  <si>
    <t>Row Labels</t>
  </si>
  <si>
    <t>Sum of Student_Count</t>
  </si>
  <si>
    <t>Sum of wt_acc</t>
  </si>
  <si>
    <t>Sum of wt_pre</t>
  </si>
  <si>
    <t>Sum of wt_recall</t>
  </si>
  <si>
    <t>Sum of wt_f1</t>
  </si>
  <si>
    <t>Sum of wt_roc_auc</t>
  </si>
  <si>
    <t>Accuracy</t>
  </si>
  <si>
    <t>Precision</t>
  </si>
  <si>
    <t>Recall</t>
  </si>
  <si>
    <t>F1-Score</t>
  </si>
  <si>
    <t>ROC-AUC</t>
  </si>
  <si>
    <t>BBB</t>
  </si>
  <si>
    <t>2013B</t>
  </si>
  <si>
    <t>2014B</t>
  </si>
  <si>
    <t>CCC</t>
  </si>
  <si>
    <t>DDD</t>
  </si>
  <si>
    <t>EEE</t>
  </si>
  <si>
    <t>FFF</t>
  </si>
  <si>
    <t>GGG</t>
  </si>
  <si>
    <t>Grand Total</t>
  </si>
  <si>
    <t>Cut</t>
  </si>
  <si>
    <t>Model</t>
  </si>
  <si>
    <t>Sampling</t>
  </si>
  <si>
    <t>DT</t>
  </si>
  <si>
    <t>LightGBM</t>
  </si>
  <si>
    <t>RF</t>
  </si>
  <si>
    <t>XGBoost</t>
  </si>
  <si>
    <t>Recall Analysis</t>
  </si>
  <si>
    <t>AUC analysis</t>
  </si>
  <si>
    <t>Accuracy analysis</t>
  </si>
  <si>
    <t>Meta model 6 features</t>
  </si>
  <si>
    <t>TSF model</t>
  </si>
  <si>
    <t>Meta - TSF</t>
  </si>
  <si>
    <t>Baseline_TSF</t>
  </si>
  <si>
    <t>No</t>
  </si>
  <si>
    <t>cut</t>
  </si>
  <si>
    <t>accuracy</t>
  </si>
  <si>
    <t>precision</t>
  </si>
  <si>
    <t>recall</t>
  </si>
  <si>
    <t>f1_score</t>
  </si>
  <si>
    <t>roc_auc</t>
  </si>
  <si>
    <t>Day</t>
  </si>
  <si>
    <t>Cut %</t>
  </si>
  <si>
    <t>xgb + tsf</t>
  </si>
  <si>
    <t>TSF</t>
  </si>
  <si>
    <t>Sum of mean_accuracy</t>
  </si>
  <si>
    <t>Sum of mean_precision</t>
  </si>
  <si>
    <t>Sum of mean_recall</t>
  </si>
  <si>
    <t>Sum of mean_f1_score</t>
  </si>
  <si>
    <t>Sum of mean_roc_auc</t>
  </si>
  <si>
    <t>Column Labels</t>
  </si>
  <si>
    <t>Yes</t>
  </si>
  <si>
    <t>Meta - XGB</t>
  </si>
  <si>
    <t>TSF - XGB</t>
  </si>
  <si>
    <t xml:space="preserve">xgb  </t>
  </si>
  <si>
    <t>preds</t>
  </si>
  <si>
    <t>actuals</t>
  </si>
  <si>
    <t>acc</t>
  </si>
  <si>
    <t>Dropout Modeling Recall Analysis</t>
  </si>
  <si>
    <t>Cuts</t>
  </si>
  <si>
    <t>Baseline TSF</t>
  </si>
  <si>
    <t>Sampled TSF</t>
  </si>
  <si>
    <t>Meta Model</t>
  </si>
  <si>
    <t>Dropout Modeling Accuracy analysis</t>
  </si>
  <si>
    <t>Dropout Modeling AUC analysis</t>
  </si>
  <si>
    <t>At-risk Modeling Recall Analysis</t>
  </si>
  <si>
    <t>At-risk Modeling Accuracy analysis</t>
  </si>
  <si>
    <t>At-risk Modeling AUC analysis</t>
  </si>
  <si>
    <t>Modelling</t>
  </si>
  <si>
    <t>KPI structure</t>
  </si>
  <si>
    <t>Direct TSF</t>
  </si>
  <si>
    <t>Clustring based features</t>
  </si>
  <si>
    <t>We should find the KP</t>
  </si>
  <si>
    <t>RF+TSF</t>
  </si>
  <si>
    <t>Preds</t>
  </si>
  <si>
    <t>XGBoost+TSF</t>
  </si>
  <si>
    <t>Overall models KPIs</t>
  </si>
  <si>
    <t>Sliced across cdModule</t>
  </si>
  <si>
    <t>Pos 1</t>
  </si>
  <si>
    <t>Neg 0</t>
  </si>
  <si>
    <t>Conf matrix</t>
  </si>
  <si>
    <t>Actuals</t>
  </si>
  <si>
    <t>TP</t>
  </si>
  <si>
    <t>FN</t>
  </si>
  <si>
    <t>Point in times: Start of each month</t>
  </si>
  <si>
    <t>Prec</t>
  </si>
  <si>
    <t>FP</t>
  </si>
  <si>
    <t>TN</t>
  </si>
  <si>
    <t>F-1</t>
  </si>
  <si>
    <t>AUC</t>
  </si>
  <si>
    <t>Idea</t>
  </si>
  <si>
    <t>P1</t>
  </si>
  <si>
    <t>A1</t>
  </si>
  <si>
    <t>p2</t>
  </si>
  <si>
    <t>Dropout</t>
  </si>
  <si>
    <t>A2</t>
  </si>
  <si>
    <t>p3</t>
  </si>
  <si>
    <t>No Dropout</t>
  </si>
  <si>
    <t>A3</t>
  </si>
  <si>
    <t>p4</t>
  </si>
  <si>
    <t>f1</t>
  </si>
  <si>
    <t>A4</t>
  </si>
  <si>
    <t>p5</t>
  </si>
  <si>
    <t>Feature Imp</t>
  </si>
  <si>
    <t>Training</t>
  </si>
  <si>
    <t>time series acpect</t>
  </si>
  <si>
    <t xml:space="preserve">we should try </t>
  </si>
  <si>
    <t>demo_info</t>
  </si>
  <si>
    <t>target</t>
  </si>
  <si>
    <t>newCol=avg(clicks from -25 to 269)</t>
  </si>
  <si>
    <t>Assesments = avg_weighted_score</t>
  </si>
  <si>
    <t>std1</t>
  </si>
  <si>
    <t>std2</t>
  </si>
  <si>
    <t>std3</t>
  </si>
  <si>
    <t>training will happen using newCol</t>
  </si>
  <si>
    <t>Testing: 60</t>
  </si>
  <si>
    <t>newCol=avg(clicks from -25 to 60)</t>
  </si>
  <si>
    <t>challenges</t>
  </si>
  <si>
    <t>we are not sure on the model performance</t>
  </si>
  <si>
    <t>sales</t>
  </si>
  <si>
    <t>x</t>
  </si>
  <si>
    <t>y</t>
  </si>
  <si>
    <t>z</t>
  </si>
  <si>
    <t>For correlation</t>
  </si>
  <si>
    <t>Gender</t>
  </si>
  <si>
    <t>age_band</t>
  </si>
  <si>
    <t>imdBand</t>
  </si>
  <si>
    <t>education</t>
  </si>
  <si>
    <t>15th July</t>
  </si>
  <si>
    <t>Modeling</t>
  </si>
  <si>
    <t>behavioural cluster based column</t>
  </si>
  <si>
    <t>assesments cluster based column</t>
  </si>
  <si>
    <t xml:space="preserve">model using only beh cluster </t>
  </si>
  <si>
    <t xml:space="preserve">model using only assesments cluster </t>
  </si>
  <si>
    <t>model using all cluster based columns</t>
  </si>
  <si>
    <t>test</t>
  </si>
  <si>
    <t>class_1</t>
  </si>
  <si>
    <t>class_0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</si>
</sst>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2"/>
      <color theme="1"/>
      <name val="Aptos Narrow"/>
      <family val="2"/>
      <scheme val="minor"/>
    </font>
    <font>
      <sz val="11"/>
      <color rgb="FF242424"/>
      <name val="Aptos Narrow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20"/>
      <color theme="0"/>
      <name val="Aptos Narrow"/>
      <scheme val="minor"/>
    </font>
    <font>
      <b/>
      <sz val="20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7345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1" fillId="0" borderId="0"/>
  </cellStyleXfs>
  <cellXfs count="80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10" fontId="0" fillId="0" borderId="6" xfId="0" applyNumberFormat="1" applyBorder="1"/>
    <xf numFmtId="10" fontId="0" fillId="0" borderId="0" xfId="0" applyNumberFormat="1"/>
    <xf numFmtId="10" fontId="0" fillId="0" borderId="7" xfId="0" applyNumberFormat="1" applyBorder="1"/>
    <xf numFmtId="10" fontId="0" fillId="3" borderId="6" xfId="0" applyNumberFormat="1" applyFill="1" applyBorder="1"/>
    <xf numFmtId="10" fontId="0" fillId="3" borderId="0" xfId="0" applyNumberFormat="1" applyFill="1"/>
    <xf numFmtId="10" fontId="0" fillId="3" borderId="7" xfId="0" applyNumberFormat="1" applyFill="1" applyBorder="1"/>
    <xf numFmtId="10" fontId="4" fillId="0" borderId="8" xfId="0" applyNumberFormat="1" applyFont="1" applyBorder="1"/>
    <xf numFmtId="10" fontId="4" fillId="0" borderId="9" xfId="0" applyNumberFormat="1" applyFont="1" applyBorder="1"/>
    <xf numFmtId="10" fontId="4" fillId="4" borderId="9" xfId="0" applyNumberFormat="1" applyFont="1" applyFill="1" applyBorder="1"/>
    <xf numFmtId="10" fontId="4" fillId="4" borderId="10" xfId="0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0" fillId="5" borderId="0" xfId="0" applyFill="1"/>
    <xf numFmtId="0" fontId="8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9" fillId="0" borderId="0" xfId="0" applyFont="1"/>
    <xf numFmtId="0" fontId="11" fillId="0" borderId="0" xfId="2"/>
    <xf numFmtId="0" fontId="2" fillId="0" borderId="1" xfId="2" applyFont="1" applyBorder="1" applyAlignment="1">
      <alignment horizontal="center" vertical="top"/>
    </xf>
    <xf numFmtId="9" fontId="0" fillId="0" borderId="0" xfId="1" applyFont="1"/>
    <xf numFmtId="164" fontId="0" fillId="0" borderId="0" xfId="0" applyNumberFormat="1"/>
    <xf numFmtId="0" fontId="12" fillId="0" borderId="0" xfId="2" applyFont="1"/>
    <xf numFmtId="9" fontId="0" fillId="0" borderId="1" xfId="1" applyFont="1" applyBorder="1"/>
    <xf numFmtId="9" fontId="11" fillId="0" borderId="0" xfId="2" applyNumberFormat="1"/>
    <xf numFmtId="1" fontId="11" fillId="0" borderId="0" xfId="2" applyNumberFormat="1"/>
    <xf numFmtId="1" fontId="0" fillId="0" borderId="0" xfId="0" applyNumberFormat="1"/>
    <xf numFmtId="1" fontId="0" fillId="7" borderId="0" xfId="0" applyNumberFormat="1" applyFill="1"/>
    <xf numFmtId="0" fontId="0" fillId="7" borderId="0" xfId="0" applyFill="1"/>
    <xf numFmtId="9" fontId="0" fillId="7" borderId="0" xfId="1" applyFont="1" applyFill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13" fillId="0" borderId="1" xfId="0" applyFont="1" applyBorder="1"/>
    <xf numFmtId="0" fontId="13" fillId="0" borderId="16" xfId="0" applyFont="1" applyBorder="1"/>
    <xf numFmtId="0" fontId="13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3" fillId="0" borderId="11" xfId="2" applyFont="1" applyBorder="1" applyAlignment="1">
      <alignment horizontal="center"/>
    </xf>
    <xf numFmtId="0" fontId="15" fillId="8" borderId="3" xfId="2" applyFont="1" applyFill="1" applyBorder="1" applyAlignment="1">
      <alignment horizontal="center"/>
    </xf>
    <xf numFmtId="0" fontId="15" fillId="8" borderId="4" xfId="2" applyFont="1" applyFill="1" applyBorder="1" applyAlignment="1">
      <alignment horizontal="center"/>
    </xf>
    <xf numFmtId="0" fontId="15" fillId="8" borderId="5" xfId="2" applyFont="1" applyFill="1" applyBorder="1" applyAlignment="1">
      <alignment horizontal="center"/>
    </xf>
    <xf numFmtId="0" fontId="14" fillId="8" borderId="3" xfId="2" applyFont="1" applyFill="1" applyBorder="1" applyAlignment="1">
      <alignment horizontal="center"/>
    </xf>
    <xf numFmtId="0" fontId="14" fillId="8" borderId="4" xfId="2" applyFont="1" applyFill="1" applyBorder="1" applyAlignment="1">
      <alignment horizontal="center"/>
    </xf>
    <xf numFmtId="0" fontId="14" fillId="8" borderId="5" xfId="2" applyFont="1" applyFill="1" applyBorder="1" applyAlignment="1">
      <alignment horizontal="center"/>
    </xf>
    <xf numFmtId="0" fontId="14" fillId="8" borderId="8" xfId="2" applyFont="1" applyFill="1" applyBorder="1" applyAlignment="1">
      <alignment horizontal="center"/>
    </xf>
    <xf numFmtId="0" fontId="14" fillId="8" borderId="9" xfId="2" applyFont="1" applyFill="1" applyBorder="1" applyAlignment="1">
      <alignment horizontal="center"/>
    </xf>
    <xf numFmtId="0" fontId="14" fillId="8" borderId="10" xfId="2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3">
    <cellStyle name="Normal" xfId="0" builtinId="0"/>
    <cellStyle name="Normal 2" xfId="2" xr:uid="{61D66EDE-69DB-F844-A041-B8C2AAF03F47}"/>
    <cellStyle name="Percent" xfId="1" builtinId="5"/>
  </cellStyles>
  <dxfs count="28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colors>
    <mruColors>
      <color rgb="FF07345B"/>
      <color rgb="FF00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/>
                </a:solidFill>
              </a:rPr>
              <a:t>Iteration-1.1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/>
              <a:t>KPIs wrt</a:t>
            </a:r>
            <a:r>
              <a:rPr lang="en-US" baseline="0"/>
              <a:t> to diff % of data for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  CCC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 baseline="0"/>
              <a:t>using Oucontent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'Dropout KPIs'!$X$72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'Dropout KPIs'!$Q$73:$Q$91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KPIs'!$X$73:$X$91</c:f>
              <c:numCache>
                <c:formatCode>0.00%</c:formatCode>
                <c:ptCount val="19"/>
                <c:pt idx="0">
                  <c:v>0.62448253025634659</c:v>
                </c:pt>
                <c:pt idx="1">
                  <c:v>0.6185648985774872</c:v>
                </c:pt>
                <c:pt idx="2">
                  <c:v>0.61561377043655319</c:v>
                </c:pt>
                <c:pt idx="3">
                  <c:v>0.62330569268938107</c:v>
                </c:pt>
                <c:pt idx="4">
                  <c:v>0.65878141508891486</c:v>
                </c:pt>
                <c:pt idx="5">
                  <c:v>0.68155170265195919</c:v>
                </c:pt>
                <c:pt idx="6">
                  <c:v>0.71141800081847062</c:v>
                </c:pt>
                <c:pt idx="7">
                  <c:v>0.72294709331750862</c:v>
                </c:pt>
                <c:pt idx="8">
                  <c:v>0.73684308445413538</c:v>
                </c:pt>
                <c:pt idx="9">
                  <c:v>0.73565847810408724</c:v>
                </c:pt>
                <c:pt idx="10">
                  <c:v>0.73269949702578252</c:v>
                </c:pt>
                <c:pt idx="11">
                  <c:v>0.74186417147809514</c:v>
                </c:pt>
                <c:pt idx="12">
                  <c:v>0.75517133146653248</c:v>
                </c:pt>
                <c:pt idx="13">
                  <c:v>0.75132622528562554</c:v>
                </c:pt>
                <c:pt idx="14">
                  <c:v>0.75546551320056632</c:v>
                </c:pt>
                <c:pt idx="15">
                  <c:v>0.7669971408957903</c:v>
                </c:pt>
                <c:pt idx="16">
                  <c:v>0.76847501942904251</c:v>
                </c:pt>
                <c:pt idx="17">
                  <c:v>0.76758721247283679</c:v>
                </c:pt>
                <c:pt idx="18">
                  <c:v>0.77202307926938596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7-E148-A9C1-911A01B1F789}"/>
            </c:ext>
          </c:extLst>
        </c:ser>
        <c:ser>
          <c:idx val="1"/>
          <c:order val="1"/>
          <c:tx>
            <c:strRef>
              <c:f>'Dropout KPIs'!$Y$72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'Dropout KPIs'!$Q$73:$Q$91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KPIs'!$Y$73:$Y$91</c:f>
              <c:numCache>
                <c:formatCode>0.00%</c:formatCode>
                <c:ptCount val="19"/>
                <c:pt idx="0">
                  <c:v>0.36314788478818644</c:v>
                </c:pt>
                <c:pt idx="1">
                  <c:v>0.39439703820461863</c:v>
                </c:pt>
                <c:pt idx="2">
                  <c:v>0.40266780664549234</c:v>
                </c:pt>
                <c:pt idx="3">
                  <c:v>0.44205808882552389</c:v>
                </c:pt>
                <c:pt idx="4">
                  <c:v>0.52288835712857662</c:v>
                </c:pt>
                <c:pt idx="5">
                  <c:v>0.56195804047260423</c:v>
                </c:pt>
                <c:pt idx="6">
                  <c:v>0.61771955124466826</c:v>
                </c:pt>
                <c:pt idx="7">
                  <c:v>0.63636503756726903</c:v>
                </c:pt>
                <c:pt idx="8">
                  <c:v>0.65369760501960628</c:v>
                </c:pt>
                <c:pt idx="9">
                  <c:v>0.65208019442091381</c:v>
                </c:pt>
                <c:pt idx="10">
                  <c:v>0.64322910668431299</c:v>
                </c:pt>
                <c:pt idx="11">
                  <c:v>0.65649946664525305</c:v>
                </c:pt>
                <c:pt idx="12">
                  <c:v>0.67463390748463115</c:v>
                </c:pt>
                <c:pt idx="13">
                  <c:v>0.66650057690393283</c:v>
                </c:pt>
                <c:pt idx="14">
                  <c:v>0.66677066957498332</c:v>
                </c:pt>
                <c:pt idx="15">
                  <c:v>0.67414102262863085</c:v>
                </c:pt>
                <c:pt idx="16">
                  <c:v>0.67699356596069449</c:v>
                </c:pt>
                <c:pt idx="17">
                  <c:v>0.67444651925020416</c:v>
                </c:pt>
                <c:pt idx="18">
                  <c:v>0.67948677687251891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7-E148-A9C1-911A01B1F789}"/>
            </c:ext>
          </c:extLst>
        </c:ser>
        <c:ser>
          <c:idx val="2"/>
          <c:order val="2"/>
          <c:tx>
            <c:strRef>
              <c:f>'Dropout KPIs'!$Z$72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'Dropout KPIs'!$Q$73:$Q$91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KPIs'!$Z$73:$Z$91</c:f>
              <c:numCache>
                <c:formatCode>0.00%</c:formatCode>
                <c:ptCount val="19"/>
                <c:pt idx="0">
                  <c:v>8.6186635204426112E-2</c:v>
                </c:pt>
                <c:pt idx="1">
                  <c:v>0.15463402267955695</c:v>
                </c:pt>
                <c:pt idx="2">
                  <c:v>0.18461374257604637</c:v>
                </c:pt>
                <c:pt idx="3">
                  <c:v>0.25913813250277412</c:v>
                </c:pt>
                <c:pt idx="4">
                  <c:v>0.36235968012686459</c:v>
                </c:pt>
                <c:pt idx="5">
                  <c:v>0.44187143540172946</c:v>
                </c:pt>
                <c:pt idx="6">
                  <c:v>0.47706862580194354</c:v>
                </c:pt>
                <c:pt idx="7">
                  <c:v>0.5031920855724884</c:v>
                </c:pt>
                <c:pt idx="8">
                  <c:v>0.54096448748817938</c:v>
                </c:pt>
                <c:pt idx="9">
                  <c:v>0.53694172574452992</c:v>
                </c:pt>
                <c:pt idx="10">
                  <c:v>0.54536979241455985</c:v>
                </c:pt>
                <c:pt idx="11">
                  <c:v>0.56494193729827391</c:v>
                </c:pt>
                <c:pt idx="12">
                  <c:v>0.59096026883433228</c:v>
                </c:pt>
                <c:pt idx="13">
                  <c:v>0.59009182964603191</c:v>
                </c:pt>
                <c:pt idx="14">
                  <c:v>0.61369609825684013</c:v>
                </c:pt>
                <c:pt idx="15">
                  <c:v>0.65595599035496843</c:v>
                </c:pt>
                <c:pt idx="16">
                  <c:v>0.65611575830903868</c:v>
                </c:pt>
                <c:pt idx="17">
                  <c:v>0.65927323764063117</c:v>
                </c:pt>
                <c:pt idx="18">
                  <c:v>0.67091161331832094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7-E148-A9C1-911A01B1F789}"/>
            </c:ext>
          </c:extLst>
        </c:ser>
        <c:ser>
          <c:idx val="3"/>
          <c:order val="3"/>
          <c:tx>
            <c:strRef>
              <c:f>'Dropout KPIs'!$AA$72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'Dropout KPIs'!$Q$73:$Q$91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KPIs'!$AA$73:$AA$91</c:f>
              <c:numCache>
                <c:formatCode>0.00%</c:formatCode>
                <c:ptCount val="19"/>
                <c:pt idx="0">
                  <c:v>0.13871347967785486</c:v>
                </c:pt>
                <c:pt idx="1">
                  <c:v>0.22165189838637656</c:v>
                </c:pt>
                <c:pt idx="2">
                  <c:v>0.2528953425365752</c:v>
                </c:pt>
                <c:pt idx="3">
                  <c:v>0.32598147369994074</c:v>
                </c:pt>
                <c:pt idx="4">
                  <c:v>0.42714306588086959</c:v>
                </c:pt>
                <c:pt idx="5">
                  <c:v>0.4942860353652368</c:v>
                </c:pt>
                <c:pt idx="6">
                  <c:v>0.53800270355763069</c:v>
                </c:pt>
                <c:pt idx="7">
                  <c:v>0.5613014827284778</c:v>
                </c:pt>
                <c:pt idx="8">
                  <c:v>0.59176854398525347</c:v>
                </c:pt>
                <c:pt idx="9">
                  <c:v>0.58885515465482263</c:v>
                </c:pt>
                <c:pt idx="10">
                  <c:v>0.59008265019733042</c:v>
                </c:pt>
                <c:pt idx="11">
                  <c:v>0.60724190588655624</c:v>
                </c:pt>
                <c:pt idx="12">
                  <c:v>0.62974947529345215</c:v>
                </c:pt>
                <c:pt idx="13">
                  <c:v>0.62590326624963999</c:v>
                </c:pt>
                <c:pt idx="14">
                  <c:v>0.63886147219325717</c:v>
                </c:pt>
                <c:pt idx="15">
                  <c:v>0.6645224110326331</c:v>
                </c:pt>
                <c:pt idx="16">
                  <c:v>0.66586210593717121</c:v>
                </c:pt>
                <c:pt idx="17">
                  <c:v>0.66620311079358308</c:v>
                </c:pt>
                <c:pt idx="18">
                  <c:v>0.67473019142237189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7-E148-A9C1-911A01B1F789}"/>
            </c:ext>
          </c:extLst>
        </c:ser>
        <c:ser>
          <c:idx val="4"/>
          <c:order val="4"/>
          <c:tx>
            <c:strRef>
              <c:f>'Dropout KPIs'!$AB$72</c:f>
              <c:strCache>
                <c:ptCount val="1"/>
                <c:pt idx="0">
                  <c:v>ROC-AUC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'Dropout KPIs'!$Q$73:$Q$91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KPIs'!$AB$73:$AB$91</c:f>
              <c:numCache>
                <c:formatCode>0.00%</c:formatCode>
                <c:ptCount val="19"/>
                <c:pt idx="0">
                  <c:v>0.50388409644452437</c:v>
                </c:pt>
                <c:pt idx="1">
                  <c:v>0.51278556707239786</c:v>
                </c:pt>
                <c:pt idx="2">
                  <c:v>0.51218198917639057</c:v>
                </c:pt>
                <c:pt idx="3">
                  <c:v>0.57106711856582659</c:v>
                </c:pt>
                <c:pt idx="4">
                  <c:v>0.65208196293073417</c:v>
                </c:pt>
                <c:pt idx="5">
                  <c:v>0.68787877317706336</c:v>
                </c:pt>
                <c:pt idx="6">
                  <c:v>0.71363864010289002</c:v>
                </c:pt>
                <c:pt idx="7">
                  <c:v>0.73071197633734697</c:v>
                </c:pt>
                <c:pt idx="8">
                  <c:v>0.76468692100375457</c:v>
                </c:pt>
                <c:pt idx="9">
                  <c:v>0.75947095111815266</c:v>
                </c:pt>
                <c:pt idx="10">
                  <c:v>0.76268844516440948</c:v>
                </c:pt>
                <c:pt idx="11">
                  <c:v>0.77488524722355523</c:v>
                </c:pt>
                <c:pt idx="12">
                  <c:v>0.79214508640420433</c:v>
                </c:pt>
                <c:pt idx="13">
                  <c:v>0.80157798709898587</c:v>
                </c:pt>
                <c:pt idx="14">
                  <c:v>0.8153385474321988</c:v>
                </c:pt>
                <c:pt idx="15">
                  <c:v>0.83686249405780144</c:v>
                </c:pt>
                <c:pt idx="16">
                  <c:v>0.84186998527911061</c:v>
                </c:pt>
                <c:pt idx="17">
                  <c:v>0.84744207866835342</c:v>
                </c:pt>
                <c:pt idx="18">
                  <c:v>0.84811087791433937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7-E148-A9C1-911A01B1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32912"/>
        <c:axId val="622190368"/>
      </c:lineChart>
      <c:catAx>
        <c:axId val="6225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90368"/>
        <c:crosses val="autoZero"/>
        <c:auto val="1"/>
        <c:lblAlgn val="ctr"/>
        <c:lblOffset val="100"/>
        <c:noMultiLvlLbl val="0"/>
      </c:catAx>
      <c:valAx>
        <c:axId val="6221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KPIs'!$AG$21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KPIs'!$AG$22:$AG$31</c:f>
              <c:numCache>
                <c:formatCode>0.0%</c:formatCode>
                <c:ptCount val="10"/>
                <c:pt idx="0">
                  <c:v>0.61893772893772891</c:v>
                </c:pt>
                <c:pt idx="1">
                  <c:v>0.65080760390447456</c:v>
                </c:pt>
                <c:pt idx="2">
                  <c:v>0.67186947658167462</c:v>
                </c:pt>
                <c:pt idx="3">
                  <c:v>0.68308115543328751</c:v>
                </c:pt>
                <c:pt idx="4">
                  <c:v>0.67276169992303703</c:v>
                </c:pt>
                <c:pt idx="5">
                  <c:v>0.65511196899473179</c:v>
                </c:pt>
                <c:pt idx="6">
                  <c:v>0.65600549073438574</c:v>
                </c:pt>
                <c:pt idx="7">
                  <c:v>0.63458856017463516</c:v>
                </c:pt>
                <c:pt idx="8">
                  <c:v>0.64930077490270555</c:v>
                </c:pt>
                <c:pt idx="9">
                  <c:v>0.65269899359560846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A-CD40-9763-6AE66CAF55DD}"/>
            </c:ext>
          </c:extLst>
        </c:ser>
        <c:ser>
          <c:idx val="1"/>
          <c:order val="1"/>
          <c:tx>
            <c:strRef>
              <c:f>'Dropout Early KPIs'!$AH$21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KPIs'!$AH$22:$AH$31</c:f>
              <c:numCache>
                <c:formatCode>0.0%</c:formatCode>
                <c:ptCount val="10"/>
                <c:pt idx="0">
                  <c:v>0.29238152198678508</c:v>
                </c:pt>
                <c:pt idx="1">
                  <c:v>0.2412375025518641</c:v>
                </c:pt>
                <c:pt idx="2">
                  <c:v>0.26056169693477849</c:v>
                </c:pt>
                <c:pt idx="3">
                  <c:v>0.27229434200461222</c:v>
                </c:pt>
                <c:pt idx="4">
                  <c:v>0.27443338188840499</c:v>
                </c:pt>
                <c:pt idx="5">
                  <c:v>0.26631895374972803</c:v>
                </c:pt>
                <c:pt idx="6">
                  <c:v>0.27568767311132347</c:v>
                </c:pt>
                <c:pt idx="7">
                  <c:v>0.25960590463525018</c:v>
                </c:pt>
                <c:pt idx="8">
                  <c:v>0.26068298599096751</c:v>
                </c:pt>
                <c:pt idx="9">
                  <c:v>0.26538267263917481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A-CD40-9763-6AE66CAF55DD}"/>
            </c:ext>
          </c:extLst>
        </c:ser>
        <c:ser>
          <c:idx val="2"/>
          <c:order val="2"/>
          <c:tx>
            <c:strRef>
              <c:f>'Dropout Early KPIs'!$AI$21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KPIs'!$AI$22:$AI$31</c:f>
              <c:numCache>
                <c:formatCode>0.0%</c:formatCode>
                <c:ptCount val="10"/>
                <c:pt idx="0">
                  <c:v>0.36599472633628227</c:v>
                </c:pt>
                <c:pt idx="1">
                  <c:v>0.40673845725471419</c:v>
                </c:pt>
                <c:pt idx="2">
                  <c:v>0.45105506991919581</c:v>
                </c:pt>
                <c:pt idx="3">
                  <c:v>0.45622953657351112</c:v>
                </c:pt>
                <c:pt idx="4">
                  <c:v>0.48053510447157821</c:v>
                </c:pt>
                <c:pt idx="5">
                  <c:v>0.48951386803538632</c:v>
                </c:pt>
                <c:pt idx="6">
                  <c:v>0.507310844632755</c:v>
                </c:pt>
                <c:pt idx="7">
                  <c:v>0.50394438085347271</c:v>
                </c:pt>
                <c:pt idx="8">
                  <c:v>0.50984077825678076</c:v>
                </c:pt>
                <c:pt idx="9">
                  <c:v>0.53207211594524551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A-CD40-9763-6AE66CAF55DD}"/>
            </c:ext>
          </c:extLst>
        </c:ser>
        <c:ser>
          <c:idx val="3"/>
          <c:order val="3"/>
          <c:tx>
            <c:strRef>
              <c:f>'Dropout Early KPIs'!$AJ$21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KPIs'!$AJ$22:$AJ$31</c:f>
              <c:numCache>
                <c:formatCode>0.0%</c:formatCode>
                <c:ptCount val="10"/>
                <c:pt idx="0">
                  <c:v>0.32438645910551023</c:v>
                </c:pt>
                <c:pt idx="1">
                  <c:v>0.29787072662314568</c:v>
                </c:pt>
                <c:pt idx="2">
                  <c:v>0.32597791542278742</c:v>
                </c:pt>
                <c:pt idx="3">
                  <c:v>0.33711767027257772</c:v>
                </c:pt>
                <c:pt idx="4">
                  <c:v>0.3435395142306451</c:v>
                </c:pt>
                <c:pt idx="5">
                  <c:v>0.33876487225752022</c:v>
                </c:pt>
                <c:pt idx="6">
                  <c:v>0.35005174340873391</c:v>
                </c:pt>
                <c:pt idx="7">
                  <c:v>0.33652338037218571</c:v>
                </c:pt>
                <c:pt idx="8">
                  <c:v>0.34108095434091251</c:v>
                </c:pt>
                <c:pt idx="9">
                  <c:v>0.35176474793154783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A-CD40-9763-6AE66CAF55DD}"/>
            </c:ext>
          </c:extLst>
        </c:ser>
        <c:ser>
          <c:idx val="4"/>
          <c:order val="4"/>
          <c:tx>
            <c:strRef>
              <c:f>'Dropout Early KPIs'!$AK$21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'Dropout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KPIs'!$AK$22:$AK$31</c:f>
              <c:numCache>
                <c:formatCode>0.0%</c:formatCode>
                <c:ptCount val="10"/>
                <c:pt idx="0">
                  <c:v>0.56732214875814846</c:v>
                </c:pt>
                <c:pt idx="1">
                  <c:v>0.59120079953766191</c:v>
                </c:pt>
                <c:pt idx="2">
                  <c:v>0.62249759519327053</c:v>
                </c:pt>
                <c:pt idx="3">
                  <c:v>0.63508254151621402</c:v>
                </c:pt>
                <c:pt idx="4">
                  <c:v>0.63401581062331491</c:v>
                </c:pt>
                <c:pt idx="5">
                  <c:v>0.63261257688827377</c:v>
                </c:pt>
                <c:pt idx="6">
                  <c:v>0.63589307616370516</c:v>
                </c:pt>
                <c:pt idx="7">
                  <c:v>0.62627619754180941</c:v>
                </c:pt>
                <c:pt idx="8">
                  <c:v>0.63783013684284973</c:v>
                </c:pt>
                <c:pt idx="9">
                  <c:v>0.65823868564451682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1A-CD40-9763-6AE66CAF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672"/>
        <c:axId val="2075538703"/>
      </c:lineChart>
      <c:catAx>
        <c:axId val="107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38703"/>
        <c:crosses val="autoZero"/>
        <c:auto val="1"/>
        <c:lblAlgn val="ctr"/>
        <c:lblOffset val="100"/>
        <c:noMultiLvlLbl val="0"/>
      </c:catAx>
      <c:valAx>
        <c:axId val="20755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KPIs!PivotTable15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KPIs'!$AN$4:$AN$5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KPIs'!$AM$6:$AM$15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KPIs'!$AN$6:$AN$15</c:f>
              <c:numCache>
                <c:formatCode>0.0%</c:formatCode>
                <c:ptCount val="10"/>
                <c:pt idx="0">
                  <c:v>0.34849983981862542</c:v>
                </c:pt>
                <c:pt idx="1">
                  <c:v>0.27465971071788148</c:v>
                </c:pt>
                <c:pt idx="2">
                  <c:v>0.28239445321971018</c:v>
                </c:pt>
                <c:pt idx="3">
                  <c:v>0.27178536521183749</c:v>
                </c:pt>
                <c:pt idx="4">
                  <c:v>0.29416243722525892</c:v>
                </c:pt>
                <c:pt idx="5">
                  <c:v>0.30063069115275659</c:v>
                </c:pt>
                <c:pt idx="6">
                  <c:v>0.31544921529224401</c:v>
                </c:pt>
                <c:pt idx="7">
                  <c:v>0.33797555279390101</c:v>
                </c:pt>
                <c:pt idx="8">
                  <c:v>0.32791237759250819</c:v>
                </c:pt>
                <c:pt idx="9">
                  <c:v>0.33270672744561303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7-8445-8EA3-12DF49669E20}"/>
            </c:ext>
          </c:extLst>
        </c:ser>
        <c:ser>
          <c:idx val="1"/>
          <c:order val="1"/>
          <c:tx>
            <c:strRef>
              <c:f>'Dropout Early KPIs'!$AO$4:$AO$5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KPIs'!$AM$6:$AM$15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KPIs'!$AO$6:$AO$15</c:f>
              <c:numCache>
                <c:formatCode>0.0%</c:formatCode>
                <c:ptCount val="10"/>
                <c:pt idx="0">
                  <c:v>0.16737187543639159</c:v>
                </c:pt>
                <c:pt idx="1">
                  <c:v>0.1227686424544064</c:v>
                </c:pt>
                <c:pt idx="2">
                  <c:v>0.1034857296602658</c:v>
                </c:pt>
                <c:pt idx="3">
                  <c:v>0.12704833664774651</c:v>
                </c:pt>
                <c:pt idx="4">
                  <c:v>0.13887238777594699</c:v>
                </c:pt>
                <c:pt idx="5">
                  <c:v>0.1429861941673988</c:v>
                </c:pt>
                <c:pt idx="6">
                  <c:v>0.15692144381873441</c:v>
                </c:pt>
                <c:pt idx="7">
                  <c:v>0.1619971631184777</c:v>
                </c:pt>
                <c:pt idx="8">
                  <c:v>0.16552390508936629</c:v>
                </c:pt>
                <c:pt idx="9">
                  <c:v>0.1609335270602032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7-8445-8EA3-12DF49669E20}"/>
            </c:ext>
          </c:extLst>
        </c:ser>
        <c:ser>
          <c:idx val="2"/>
          <c:order val="2"/>
          <c:tx>
            <c:strRef>
              <c:f>'Dropout Early KPIs'!$AP$4:$AP$5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KPIs'!$AM$6:$AM$15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KPIs'!$AP$6:$AP$15</c:f>
              <c:numCache>
                <c:formatCode>0.0%</c:formatCode>
                <c:ptCount val="10"/>
                <c:pt idx="0">
                  <c:v>0.17867184997166019</c:v>
                </c:pt>
                <c:pt idx="1">
                  <c:v>0.20164156947225781</c:v>
                </c:pt>
                <c:pt idx="2">
                  <c:v>0.18633442292414401</c:v>
                </c:pt>
                <c:pt idx="3">
                  <c:v>0.18237165931568519</c:v>
                </c:pt>
                <c:pt idx="4">
                  <c:v>0.1886925847645772</c:v>
                </c:pt>
                <c:pt idx="5">
                  <c:v>0.19089036589496</c:v>
                </c:pt>
                <c:pt idx="6">
                  <c:v>0.20310820928901349</c:v>
                </c:pt>
                <c:pt idx="7">
                  <c:v>0.20597723976086729</c:v>
                </c:pt>
                <c:pt idx="8">
                  <c:v>0.20556698695192049</c:v>
                </c:pt>
                <c:pt idx="9">
                  <c:v>0.21448438445825371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7-8445-8EA3-12DF49669E20}"/>
            </c:ext>
          </c:extLst>
        </c:ser>
        <c:ser>
          <c:idx val="3"/>
          <c:order val="3"/>
          <c:tx>
            <c:strRef>
              <c:f>'Dropout Early KPIs'!$AQ$4:$AQ$5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KPIs'!$AM$6:$AM$15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KPIs'!$AQ$6:$AQ$15</c:f>
              <c:numCache>
                <c:formatCode>0.0%</c:formatCode>
                <c:ptCount val="10"/>
                <c:pt idx="0">
                  <c:v>0.21803395845141579</c:v>
                </c:pt>
                <c:pt idx="1">
                  <c:v>0.1273864946840044</c:v>
                </c:pt>
                <c:pt idx="2">
                  <c:v>0.1272018647152881</c:v>
                </c:pt>
                <c:pt idx="3">
                  <c:v>0.13587427194171439</c:v>
                </c:pt>
                <c:pt idx="4">
                  <c:v>0.1585828445576099</c:v>
                </c:pt>
                <c:pt idx="5">
                  <c:v>0.17226651274309529</c:v>
                </c:pt>
                <c:pt idx="6">
                  <c:v>0.1803398391219237</c:v>
                </c:pt>
                <c:pt idx="7">
                  <c:v>0.18749051224738761</c:v>
                </c:pt>
                <c:pt idx="8">
                  <c:v>0.18380159635253179</c:v>
                </c:pt>
                <c:pt idx="9">
                  <c:v>0.2028996109287812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7-8445-8EA3-12DF4966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29327"/>
        <c:axId val="1867775999"/>
      </c:lineChart>
      <c:catAx>
        <c:axId val="210532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75999"/>
        <c:crosses val="autoZero"/>
        <c:auto val="1"/>
        <c:lblAlgn val="ctr"/>
        <c:lblOffset val="100"/>
        <c:noMultiLvlLbl val="0"/>
      </c:catAx>
      <c:valAx>
        <c:axId val="18677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KPIs!PivotTable16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KPIs'!$AN$21:$AN$22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KPIs'!$AM$23:$AM$32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KPIs'!$AN$23:$AN$32</c:f>
              <c:numCache>
                <c:formatCode>0.0%</c:formatCode>
                <c:ptCount val="10"/>
                <c:pt idx="0">
                  <c:v>0.39030615178622768</c:v>
                </c:pt>
                <c:pt idx="1">
                  <c:v>0.33732703520102791</c:v>
                </c:pt>
                <c:pt idx="2">
                  <c:v>0.39544402124329853</c:v>
                </c:pt>
                <c:pt idx="3">
                  <c:v>0.41260191462011148</c:v>
                </c:pt>
                <c:pt idx="4">
                  <c:v>0.39595358476410858</c:v>
                </c:pt>
                <c:pt idx="5">
                  <c:v>0.4022185244326687</c:v>
                </c:pt>
                <c:pt idx="6">
                  <c:v>0.42141501225918931</c:v>
                </c:pt>
                <c:pt idx="7">
                  <c:v>0.4161920897779402</c:v>
                </c:pt>
                <c:pt idx="8">
                  <c:v>0.42178948002017008</c:v>
                </c:pt>
                <c:pt idx="9">
                  <c:v>0.42679917636810299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8-2743-8B89-840788F77F34}"/>
            </c:ext>
          </c:extLst>
        </c:ser>
        <c:ser>
          <c:idx val="1"/>
          <c:order val="1"/>
          <c:tx>
            <c:strRef>
              <c:f>'Dropout Early KPIs'!$AO$21:$AO$22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KPIs'!$AM$23:$AM$32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KPIs'!$AO$23:$AO$32</c:f>
              <c:numCache>
                <c:formatCode>0.0%</c:formatCode>
                <c:ptCount val="10"/>
                <c:pt idx="0">
                  <c:v>0.34650681386924281</c:v>
                </c:pt>
                <c:pt idx="1">
                  <c:v>0.42931326032525369</c:v>
                </c:pt>
                <c:pt idx="2">
                  <c:v>0.48508777512773632</c:v>
                </c:pt>
                <c:pt idx="3">
                  <c:v>0.49082042159058348</c:v>
                </c:pt>
                <c:pt idx="4">
                  <c:v>0.48529914286280701</c:v>
                </c:pt>
                <c:pt idx="5">
                  <c:v>0.52878223514438338</c:v>
                </c:pt>
                <c:pt idx="6">
                  <c:v>0.5475401919688101</c:v>
                </c:pt>
                <c:pt idx="7">
                  <c:v>0.54451649136065072</c:v>
                </c:pt>
                <c:pt idx="8">
                  <c:v>0.53144787309560115</c:v>
                </c:pt>
                <c:pt idx="9">
                  <c:v>0.5796664395932154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8-2743-8B89-840788F77F34}"/>
            </c:ext>
          </c:extLst>
        </c:ser>
        <c:ser>
          <c:idx val="2"/>
          <c:order val="2"/>
          <c:tx>
            <c:strRef>
              <c:f>'Dropout Early KPIs'!$AP$21:$AP$22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KPIs'!$AM$23:$AM$32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KPIs'!$AP$23:$AP$32</c:f>
              <c:numCache>
                <c:formatCode>0.0%</c:formatCode>
                <c:ptCount val="10"/>
                <c:pt idx="0">
                  <c:v>0.31780005257234861</c:v>
                </c:pt>
                <c:pt idx="1">
                  <c:v>0.36391636873964622</c:v>
                </c:pt>
                <c:pt idx="2">
                  <c:v>0.37542403333728142</c:v>
                </c:pt>
                <c:pt idx="3">
                  <c:v>0.39113391632710981</c:v>
                </c:pt>
                <c:pt idx="4">
                  <c:v>0.39415475602898292</c:v>
                </c:pt>
                <c:pt idx="5">
                  <c:v>0.38352405535203588</c:v>
                </c:pt>
                <c:pt idx="6">
                  <c:v>0.41064529630646379</c:v>
                </c:pt>
                <c:pt idx="7">
                  <c:v>0.40814028385674189</c:v>
                </c:pt>
                <c:pt idx="8">
                  <c:v>0.4071911415860775</c:v>
                </c:pt>
                <c:pt idx="9">
                  <c:v>0.41295429872602701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8-2743-8B89-840788F77F34}"/>
            </c:ext>
          </c:extLst>
        </c:ser>
        <c:ser>
          <c:idx val="3"/>
          <c:order val="3"/>
          <c:tx>
            <c:strRef>
              <c:f>'Dropout Early KPIs'!$AQ$21:$AQ$22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KPIs'!$AM$23:$AM$32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KPIs'!$AQ$23:$AQ$32</c:f>
              <c:numCache>
                <c:formatCode>0.0%</c:formatCode>
                <c:ptCount val="10"/>
                <c:pt idx="0">
                  <c:v>0.36599472633628227</c:v>
                </c:pt>
                <c:pt idx="1">
                  <c:v>0.40673845725471419</c:v>
                </c:pt>
                <c:pt idx="2">
                  <c:v>0.45105506991919581</c:v>
                </c:pt>
                <c:pt idx="3">
                  <c:v>0.45622953657351112</c:v>
                </c:pt>
                <c:pt idx="4">
                  <c:v>0.48053510447157821</c:v>
                </c:pt>
                <c:pt idx="5">
                  <c:v>0.48951386803538632</c:v>
                </c:pt>
                <c:pt idx="6">
                  <c:v>0.507310844632755</c:v>
                </c:pt>
                <c:pt idx="7">
                  <c:v>0.50394438085347271</c:v>
                </c:pt>
                <c:pt idx="8">
                  <c:v>0.50984077825678076</c:v>
                </c:pt>
                <c:pt idx="9">
                  <c:v>0.53207211594524551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8-2743-8B89-840788F7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29183"/>
        <c:axId val="430274128"/>
      </c:lineChart>
      <c:catAx>
        <c:axId val="20891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128"/>
        <c:crosses val="autoZero"/>
        <c:auto val="1"/>
        <c:lblAlgn val="ctr"/>
        <c:lblOffset val="100"/>
        <c:noMultiLvlLbl val="0"/>
      </c:catAx>
      <c:valAx>
        <c:axId val="430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KPIs'!$AU$4:$AU$5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KPIs'!$AT$6:$AT$15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KPIs'!$AU$6:$AU$15</c:f>
              <c:numCache>
                <c:formatCode>0.0%</c:formatCode>
                <c:ptCount val="10"/>
                <c:pt idx="0">
                  <c:v>0.53652683523503819</c:v>
                </c:pt>
                <c:pt idx="1">
                  <c:v>0.52803541614215477</c:v>
                </c:pt>
                <c:pt idx="2">
                  <c:v>0.54512690435126809</c:v>
                </c:pt>
                <c:pt idx="3">
                  <c:v>0.54023712536767454</c:v>
                </c:pt>
                <c:pt idx="4">
                  <c:v>0.55241697813581092</c:v>
                </c:pt>
                <c:pt idx="5">
                  <c:v>0.55599878322845542</c:v>
                </c:pt>
                <c:pt idx="6">
                  <c:v>0.56710389644240955</c:v>
                </c:pt>
                <c:pt idx="7">
                  <c:v>0.58300967233403733</c:v>
                </c:pt>
                <c:pt idx="8">
                  <c:v>0.57627495203115153</c:v>
                </c:pt>
                <c:pt idx="9">
                  <c:v>0.57365591429949891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4-4823-AD5F-89F5D8DADFC5}"/>
            </c:ext>
          </c:extLst>
        </c:ser>
        <c:ser>
          <c:idx val="1"/>
          <c:order val="1"/>
          <c:tx>
            <c:strRef>
              <c:f>'Dropout Early KPIs'!$AV$4:$AV$5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KPIs'!$AT$6:$AT$15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KPIs'!$AV$6:$AV$15</c:f>
              <c:numCache>
                <c:formatCode>0.0%</c:formatCode>
                <c:ptCount val="10"/>
                <c:pt idx="0">
                  <c:v>0.54386059812531851</c:v>
                </c:pt>
                <c:pt idx="1">
                  <c:v>0.62428471498510663</c:v>
                </c:pt>
                <c:pt idx="2">
                  <c:v>0.6682614991258029</c:v>
                </c:pt>
                <c:pt idx="3">
                  <c:v>0.68273576090848809</c:v>
                </c:pt>
                <c:pt idx="4">
                  <c:v>0.69834451654378427</c:v>
                </c:pt>
                <c:pt idx="5">
                  <c:v>0.71229398928540921</c:v>
                </c:pt>
                <c:pt idx="6">
                  <c:v>0.7332471412737559</c:v>
                </c:pt>
                <c:pt idx="7">
                  <c:v>0.73928642208304596</c:v>
                </c:pt>
                <c:pt idx="8">
                  <c:v>0.74492239874515609</c:v>
                </c:pt>
                <c:pt idx="9">
                  <c:v>0.75047692315377845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4-4823-AD5F-89F5D8DADFC5}"/>
            </c:ext>
          </c:extLst>
        </c:ser>
        <c:ser>
          <c:idx val="2"/>
          <c:order val="2"/>
          <c:tx>
            <c:strRef>
              <c:f>'Dropout Early KPIs'!$AW$4:$AW$5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KPIs'!$AT$6:$AT$15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KPIs'!$AW$6:$AW$15</c:f>
              <c:numCache>
                <c:formatCode>0.0%</c:formatCode>
                <c:ptCount val="10"/>
                <c:pt idx="0">
                  <c:v>0.56342309452091899</c:v>
                </c:pt>
                <c:pt idx="1">
                  <c:v>0.57522994541872063</c:v>
                </c:pt>
                <c:pt idx="2">
                  <c:v>0.60349865405884762</c:v>
                </c:pt>
                <c:pt idx="3">
                  <c:v>0.61527855554884592</c:v>
                </c:pt>
                <c:pt idx="4">
                  <c:v>0.62687284963725154</c:v>
                </c:pt>
                <c:pt idx="5">
                  <c:v>0.6411208063056496</c:v>
                </c:pt>
                <c:pt idx="6">
                  <c:v>0.65995915885622591</c:v>
                </c:pt>
                <c:pt idx="7">
                  <c:v>0.67315314391826309</c:v>
                </c:pt>
                <c:pt idx="8">
                  <c:v>0.66400817697949377</c:v>
                </c:pt>
                <c:pt idx="9">
                  <c:v>0.67098960139641728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4-4823-AD5F-89F5D8DADFC5}"/>
            </c:ext>
          </c:extLst>
        </c:ser>
        <c:ser>
          <c:idx val="3"/>
          <c:order val="3"/>
          <c:tx>
            <c:strRef>
              <c:f>'Dropout Early KPIs'!$AX$4:$AX$5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KPIs'!$AT$6:$AT$15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KPIs'!$AX$6:$AX$15</c:f>
              <c:numCache>
                <c:formatCode>0.0%</c:formatCode>
                <c:ptCount val="10"/>
                <c:pt idx="0">
                  <c:v>0.54690750925113396</c:v>
                </c:pt>
                <c:pt idx="1">
                  <c:v>0.60263931058082654</c:v>
                </c:pt>
                <c:pt idx="2">
                  <c:v>0.64246117947190551</c:v>
                </c:pt>
                <c:pt idx="3">
                  <c:v>0.66059353186364933</c:v>
                </c:pt>
                <c:pt idx="4">
                  <c:v>0.6792546833551818</c:v>
                </c:pt>
                <c:pt idx="5">
                  <c:v>0.69233627417273258</c:v>
                </c:pt>
                <c:pt idx="6">
                  <c:v>0.71412182061437735</c:v>
                </c:pt>
                <c:pt idx="7">
                  <c:v>0.72031117240592712</c:v>
                </c:pt>
                <c:pt idx="8">
                  <c:v>0.72903325546696562</c:v>
                </c:pt>
                <c:pt idx="9">
                  <c:v>0.74059007508702812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24-4823-AD5F-89F5D8DA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07047"/>
        <c:axId val="230809095"/>
      </c:lineChart>
      <c:catAx>
        <c:axId val="230807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9095"/>
        <c:crosses val="autoZero"/>
        <c:auto val="1"/>
        <c:lblAlgn val="ctr"/>
        <c:lblOffset val="100"/>
        <c:noMultiLvlLbl val="0"/>
      </c:catAx>
      <c:valAx>
        <c:axId val="230809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7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KPIs'!$AU$21:$AU$22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KPIs'!$AT$23:$AT$32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KPIs'!$AU$23:$AU$32</c:f>
              <c:numCache>
                <c:formatCode>0.0%</c:formatCode>
                <c:ptCount val="10"/>
                <c:pt idx="0">
                  <c:v>0.53040817358082448</c:v>
                </c:pt>
                <c:pt idx="1">
                  <c:v>0.52070590497435687</c:v>
                </c:pt>
                <c:pt idx="2">
                  <c:v>0.52837599229335042</c:v>
                </c:pt>
                <c:pt idx="3">
                  <c:v>0.54304095422956089</c:v>
                </c:pt>
                <c:pt idx="4">
                  <c:v>0.54491655644898152</c:v>
                </c:pt>
                <c:pt idx="5">
                  <c:v>0.5512086596781014</c:v>
                </c:pt>
                <c:pt idx="6">
                  <c:v>0.56250116436458242</c:v>
                </c:pt>
                <c:pt idx="7">
                  <c:v>0.55259028447604341</c:v>
                </c:pt>
                <c:pt idx="8">
                  <c:v>0.55647046203847705</c:v>
                </c:pt>
                <c:pt idx="9">
                  <c:v>0.55448134108646463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2-4D17-A083-141930842417}"/>
            </c:ext>
          </c:extLst>
        </c:ser>
        <c:ser>
          <c:idx val="1"/>
          <c:order val="1"/>
          <c:tx>
            <c:strRef>
              <c:f>'Dropout Early KPIs'!$AV$21:$AV$22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KPIs'!$AT$23:$AT$32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KPIs'!$AV$23:$AV$32</c:f>
              <c:numCache>
                <c:formatCode>0.0%</c:formatCode>
                <c:ptCount val="10"/>
                <c:pt idx="0">
                  <c:v>0.57430896515487828</c:v>
                </c:pt>
                <c:pt idx="1">
                  <c:v>0.60135515663296013</c:v>
                </c:pt>
                <c:pt idx="2">
                  <c:v>0.64623026237050074</c:v>
                </c:pt>
                <c:pt idx="3">
                  <c:v>0.65417779932192588</c:v>
                </c:pt>
                <c:pt idx="4">
                  <c:v>0.66746089946249076</c:v>
                </c:pt>
                <c:pt idx="5">
                  <c:v>0.66766217608960221</c:v>
                </c:pt>
                <c:pt idx="6">
                  <c:v>0.66347861746886694</c:v>
                </c:pt>
                <c:pt idx="7">
                  <c:v>0.65137230814396418</c:v>
                </c:pt>
                <c:pt idx="8">
                  <c:v>0.67172660440361853</c:v>
                </c:pt>
                <c:pt idx="9">
                  <c:v>0.69078212236749348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2-4D17-A083-141930842417}"/>
            </c:ext>
          </c:extLst>
        </c:ser>
        <c:ser>
          <c:idx val="2"/>
          <c:order val="2"/>
          <c:tx>
            <c:strRef>
              <c:f>'Dropout Early KPIs'!$AW$21:$AW$22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KPIs'!$AT$23:$AT$32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KPIs'!$AW$23:$AW$32</c:f>
              <c:numCache>
                <c:formatCode>0.0%</c:formatCode>
                <c:ptCount val="10"/>
                <c:pt idx="0">
                  <c:v>0.56619910445473476</c:v>
                </c:pt>
                <c:pt idx="1">
                  <c:v>0.56679781633870063</c:v>
                </c:pt>
                <c:pt idx="2">
                  <c:v>0.59379310311413724</c:v>
                </c:pt>
                <c:pt idx="3">
                  <c:v>0.59578920769400356</c:v>
                </c:pt>
                <c:pt idx="4">
                  <c:v>0.59654242231924304</c:v>
                </c:pt>
                <c:pt idx="5">
                  <c:v>0.60286494395427037</c:v>
                </c:pt>
                <c:pt idx="6">
                  <c:v>0.61485298582801495</c:v>
                </c:pt>
                <c:pt idx="7">
                  <c:v>0.60704539264076396</c:v>
                </c:pt>
                <c:pt idx="8">
                  <c:v>0.61872891996608825</c:v>
                </c:pt>
                <c:pt idx="9">
                  <c:v>0.61932977164115799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2-4D17-A083-141930842417}"/>
            </c:ext>
          </c:extLst>
        </c:ser>
        <c:ser>
          <c:idx val="3"/>
          <c:order val="3"/>
          <c:tx>
            <c:strRef>
              <c:f>'Dropout Early KPIs'!$AX$21:$AX$22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KPIs'!$AT$23:$AT$32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KPIs'!$AX$23:$AX$32</c:f>
              <c:numCache>
                <c:formatCode>0.0%</c:formatCode>
                <c:ptCount val="10"/>
                <c:pt idx="0">
                  <c:v>0.56732214875814846</c:v>
                </c:pt>
                <c:pt idx="1">
                  <c:v>0.59120079953766191</c:v>
                </c:pt>
                <c:pt idx="2">
                  <c:v>0.62249759519327053</c:v>
                </c:pt>
                <c:pt idx="3">
                  <c:v>0.63508254151621402</c:v>
                </c:pt>
                <c:pt idx="4">
                  <c:v>0.63401581062331491</c:v>
                </c:pt>
                <c:pt idx="5">
                  <c:v>0.63261257688827377</c:v>
                </c:pt>
                <c:pt idx="6">
                  <c:v>0.63589307616370516</c:v>
                </c:pt>
                <c:pt idx="7">
                  <c:v>0.62627619754180941</c:v>
                </c:pt>
                <c:pt idx="8">
                  <c:v>0.63783013684284973</c:v>
                </c:pt>
                <c:pt idx="9">
                  <c:v>0.65823868564451682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12-4D17-A083-14193084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147271"/>
        <c:axId val="1575326727"/>
      </c:lineChart>
      <c:catAx>
        <c:axId val="747147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26727"/>
        <c:crosses val="autoZero"/>
        <c:auto val="1"/>
        <c:lblAlgn val="ctr"/>
        <c:lblOffset val="100"/>
        <c:noMultiLvlLbl val="0"/>
      </c:catAx>
      <c:valAx>
        <c:axId val="157532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4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 + TSF (Meta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'Dropout Early KPIs'!$BK$2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'Dropout Early KPIs'!$BJ$3:$BJ$12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KPIs'!$BK$3:$BK$12</c:f>
              <c:numCache>
                <c:formatCode>0%</c:formatCode>
                <c:ptCount val="10"/>
                <c:pt idx="0">
                  <c:v>0.82617460071328885</c:v>
                </c:pt>
                <c:pt idx="1">
                  <c:v>0.82555434951155215</c:v>
                </c:pt>
                <c:pt idx="2">
                  <c:v>0.82989610792370905</c:v>
                </c:pt>
                <c:pt idx="3">
                  <c:v>0.83982012715149634</c:v>
                </c:pt>
                <c:pt idx="4">
                  <c:v>0.84230113195844314</c:v>
                </c:pt>
                <c:pt idx="5">
                  <c:v>0.85439603039230894</c:v>
                </c:pt>
                <c:pt idx="6">
                  <c:v>0.86137385641184683</c:v>
                </c:pt>
                <c:pt idx="7">
                  <c:v>0.85935804000620253</c:v>
                </c:pt>
                <c:pt idx="8">
                  <c:v>0.86509536362226702</c:v>
                </c:pt>
                <c:pt idx="9">
                  <c:v>0.86618080322530622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0-9742-A321-B7AEE52467C3}"/>
            </c:ext>
          </c:extLst>
        </c:ser>
        <c:ser>
          <c:idx val="1"/>
          <c:order val="1"/>
          <c:tx>
            <c:strRef>
              <c:f>'Dropout Early KPIs'!$BL$2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'Dropout Early KPIs'!$BJ$3:$BJ$12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KPIs'!$BL$3:$BL$12</c:f>
              <c:numCache>
                <c:formatCode>0%</c:formatCode>
                <c:ptCount val="10"/>
                <c:pt idx="0">
                  <c:v>0.7142857142857143</c:v>
                </c:pt>
                <c:pt idx="1">
                  <c:v>0.68852459016393441</c:v>
                </c:pt>
                <c:pt idx="2">
                  <c:v>0.65838509316770188</c:v>
                </c:pt>
                <c:pt idx="3">
                  <c:v>0.67164179104477595</c:v>
                </c:pt>
                <c:pt idx="4">
                  <c:v>0.59939301972685888</c:v>
                </c:pt>
                <c:pt idx="5">
                  <c:v>0.61470911086717894</c:v>
                </c:pt>
                <c:pt idx="6">
                  <c:v>0.61824953445065178</c:v>
                </c:pt>
                <c:pt idx="7">
                  <c:v>0.60505666957279858</c:v>
                </c:pt>
                <c:pt idx="8">
                  <c:v>0.61468646864686471</c:v>
                </c:pt>
                <c:pt idx="9">
                  <c:v>0.61501210653753025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0-9742-A321-B7AEE52467C3}"/>
            </c:ext>
          </c:extLst>
        </c:ser>
        <c:ser>
          <c:idx val="2"/>
          <c:order val="2"/>
          <c:tx>
            <c:strRef>
              <c:f>'Dropout Early KPIs'!$BM$2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'Dropout Early KPIs'!$BJ$3:$BJ$12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KPIs'!$BM$3:$BM$12</c:f>
              <c:numCache>
                <c:formatCode>0%</c:formatCode>
                <c:ptCount val="10"/>
                <c:pt idx="0">
                  <c:v>3.9198606271777001E-2</c:v>
                </c:pt>
                <c:pt idx="1">
                  <c:v>3.6585365853658527E-2</c:v>
                </c:pt>
                <c:pt idx="2">
                  <c:v>9.2334494773519168E-2</c:v>
                </c:pt>
                <c:pt idx="3">
                  <c:v>0.19599303135888499</c:v>
                </c:pt>
                <c:pt idx="4">
                  <c:v>0.34407665505226481</c:v>
                </c:pt>
                <c:pt idx="5">
                  <c:v>0.48780487804878048</c:v>
                </c:pt>
                <c:pt idx="6">
                  <c:v>0.57839721254355403</c:v>
                </c:pt>
                <c:pt idx="7">
                  <c:v>0.60452961672473871</c:v>
                </c:pt>
                <c:pt idx="8">
                  <c:v>0.64895470383275267</c:v>
                </c:pt>
                <c:pt idx="9">
                  <c:v>0.66376306620209058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0-9742-A321-B7AEE52467C3}"/>
            </c:ext>
          </c:extLst>
        </c:ser>
        <c:ser>
          <c:idx val="3"/>
          <c:order val="3"/>
          <c:tx>
            <c:strRef>
              <c:f>'Dropout Early KPIs'!$BN$2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'Dropout Early KPIs'!$BJ$3:$BJ$12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KPIs'!$BN$3:$BN$12</c:f>
              <c:numCache>
                <c:formatCode>0%</c:formatCode>
                <c:ptCount val="10"/>
                <c:pt idx="0">
                  <c:v>7.4318744838976061E-2</c:v>
                </c:pt>
                <c:pt idx="1">
                  <c:v>6.9478908188585597E-2</c:v>
                </c:pt>
                <c:pt idx="2">
                  <c:v>0.16195569136745611</c:v>
                </c:pt>
                <c:pt idx="3">
                  <c:v>0.30343897505057321</c:v>
                </c:pt>
                <c:pt idx="4">
                  <c:v>0.43718871057000558</c:v>
                </c:pt>
                <c:pt idx="5">
                  <c:v>0.54395337542496358</c:v>
                </c:pt>
                <c:pt idx="6">
                  <c:v>0.59765976597659765</c:v>
                </c:pt>
                <c:pt idx="7">
                  <c:v>0.60479302832244008</c:v>
                </c:pt>
                <c:pt idx="8">
                  <c:v>0.63135593220338981</c:v>
                </c:pt>
                <c:pt idx="9">
                  <c:v>0.63845831587767066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0-9742-A321-B7AEE52467C3}"/>
            </c:ext>
          </c:extLst>
        </c:ser>
        <c:ser>
          <c:idx val="4"/>
          <c:order val="4"/>
          <c:tx>
            <c:strRef>
              <c:f>'Dropout Early KPIs'!$BO$2</c:f>
              <c:strCache>
                <c:ptCount val="1"/>
                <c:pt idx="0">
                  <c:v>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'Dropout Early KPIs'!$BJ$3:$BJ$12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KPIs'!$BO$3:$BO$12</c:f>
              <c:numCache>
                <c:formatCode>0%</c:formatCode>
                <c:ptCount val="10"/>
                <c:pt idx="0">
                  <c:v>0.69630269944465151</c:v>
                </c:pt>
                <c:pt idx="1">
                  <c:v>0.69633835769597086</c:v>
                </c:pt>
                <c:pt idx="2">
                  <c:v>0.71628504121568015</c:v>
                </c:pt>
                <c:pt idx="3">
                  <c:v>0.75088389739099914</c:v>
                </c:pt>
                <c:pt idx="4">
                  <c:v>0.82197092192847709</c:v>
                </c:pt>
                <c:pt idx="5">
                  <c:v>0.86654242148776095</c:v>
                </c:pt>
                <c:pt idx="6">
                  <c:v>0.89778521178372095</c:v>
                </c:pt>
                <c:pt idx="7">
                  <c:v>0.91004203729885957</c:v>
                </c:pt>
                <c:pt idx="8">
                  <c:v>0.92456151853538904</c:v>
                </c:pt>
                <c:pt idx="9">
                  <c:v>0.92870444863798629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0-9742-A321-B7AEE524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53775"/>
        <c:axId val="1800883727"/>
      </c:lineChart>
      <c:catAx>
        <c:axId val="180075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83727"/>
        <c:crosses val="autoZero"/>
        <c:auto val="1"/>
        <c:lblAlgn val="ctr"/>
        <c:lblOffset val="100"/>
        <c:noMultiLvlLbl val="0"/>
      </c:catAx>
      <c:valAx>
        <c:axId val="18008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5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'Dropout Early KPIs'!$BU$2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'Dropout Early KPIs'!$BT$3:$BT$12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KPIs'!$BU$3:$BU$12</c:f>
              <c:numCache>
                <c:formatCode>0%</c:formatCode>
                <c:ptCount val="10"/>
                <c:pt idx="0">
                  <c:v>0.66056752984958911</c:v>
                </c:pt>
                <c:pt idx="1">
                  <c:v>0.71359900759807726</c:v>
                </c:pt>
                <c:pt idx="2">
                  <c:v>0.75376027291052872</c:v>
                </c:pt>
                <c:pt idx="3">
                  <c:v>0.78570320979996899</c:v>
                </c:pt>
                <c:pt idx="4">
                  <c:v>0.81516514188246236</c:v>
                </c:pt>
                <c:pt idx="5">
                  <c:v>0.83749418514498375</c:v>
                </c:pt>
                <c:pt idx="6">
                  <c:v>0.84803845557450763</c:v>
                </c:pt>
                <c:pt idx="7">
                  <c:v>0.84927895797798103</c:v>
                </c:pt>
                <c:pt idx="8">
                  <c:v>0.85517134439447973</c:v>
                </c:pt>
                <c:pt idx="9">
                  <c:v>0.85656690959838733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0244-B5B8-D053D0600D9B}"/>
            </c:ext>
          </c:extLst>
        </c:ser>
        <c:ser>
          <c:idx val="1"/>
          <c:order val="1"/>
          <c:tx>
            <c:strRef>
              <c:f>'Dropout Early KPIs'!$BV$2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'Dropout Early KPIs'!$BT$3:$BT$12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KPIs'!$BV$3:$BV$12</c:f>
              <c:numCache>
                <c:formatCode>0%</c:formatCode>
                <c:ptCount val="10"/>
                <c:pt idx="0">
                  <c:v>0.21195351411178751</c:v>
                </c:pt>
                <c:pt idx="1">
                  <c:v>0.22017614091273019</c:v>
                </c:pt>
                <c:pt idx="2">
                  <c:v>0.32945736434108519</c:v>
                </c:pt>
                <c:pt idx="3">
                  <c:v>0.40729001584786062</c:v>
                </c:pt>
                <c:pt idx="4">
                  <c:v>0.48472222222222222</c:v>
                </c:pt>
                <c:pt idx="5">
                  <c:v>0.53192848020434225</c:v>
                </c:pt>
                <c:pt idx="6">
                  <c:v>0.54988123515439435</c:v>
                </c:pt>
                <c:pt idx="7">
                  <c:v>0.54938271604938271</c:v>
                </c:pt>
                <c:pt idx="8">
                  <c:v>0.55846994535519123</c:v>
                </c:pt>
                <c:pt idx="9">
                  <c:v>0.55984970477724105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0244-B5B8-D053D0600D9B}"/>
            </c:ext>
          </c:extLst>
        </c:ser>
        <c:ser>
          <c:idx val="2"/>
          <c:order val="2"/>
          <c:tx>
            <c:strRef>
              <c:f>'Dropout Early KPIs'!$BW$2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'Dropout Early KPIs'!$BT$3:$BT$12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KPIs'!$BW$3:$BW$12</c:f>
              <c:numCache>
                <c:formatCode>0%</c:formatCode>
                <c:ptCount val="10"/>
                <c:pt idx="0">
                  <c:v>0.33362369337979092</c:v>
                </c:pt>
                <c:pt idx="1">
                  <c:v>0.23954703832752611</c:v>
                </c:pt>
                <c:pt idx="2">
                  <c:v>0.37020905923344949</c:v>
                </c:pt>
                <c:pt idx="3">
                  <c:v>0.44773519163763059</c:v>
                </c:pt>
                <c:pt idx="4">
                  <c:v>0.60801393728222997</c:v>
                </c:pt>
                <c:pt idx="5">
                  <c:v>0.72560975609756095</c:v>
                </c:pt>
                <c:pt idx="6">
                  <c:v>0.80662020905923348</c:v>
                </c:pt>
                <c:pt idx="7">
                  <c:v>0.85278745644599308</c:v>
                </c:pt>
                <c:pt idx="8">
                  <c:v>0.89024390243902396</c:v>
                </c:pt>
                <c:pt idx="9">
                  <c:v>0.90853658536585369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F-0244-B5B8-D053D0600D9B}"/>
            </c:ext>
          </c:extLst>
        </c:ser>
        <c:ser>
          <c:idx val="3"/>
          <c:order val="3"/>
          <c:tx>
            <c:strRef>
              <c:f>'Dropout Early KPIs'!$BX$2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'Dropout Early KPIs'!$BT$3:$BT$12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KPIs'!$BX$3:$BX$12</c:f>
              <c:numCache>
                <c:formatCode>0%</c:formatCode>
                <c:ptCount val="10"/>
                <c:pt idx="0">
                  <c:v>0.25922165820642978</c:v>
                </c:pt>
                <c:pt idx="1">
                  <c:v>0.22945348352106801</c:v>
                </c:pt>
                <c:pt idx="2">
                  <c:v>0.34864643150123048</c:v>
                </c:pt>
                <c:pt idx="3">
                  <c:v>0.42655601659751041</c:v>
                </c:pt>
                <c:pt idx="4">
                  <c:v>0.53941267387944358</c:v>
                </c:pt>
                <c:pt idx="5">
                  <c:v>0.61385408990420043</c:v>
                </c:pt>
                <c:pt idx="6">
                  <c:v>0.653954802259887</c:v>
                </c:pt>
                <c:pt idx="7">
                  <c:v>0.668259385665529</c:v>
                </c:pt>
                <c:pt idx="8">
                  <c:v>0.68636668905305576</c:v>
                </c:pt>
                <c:pt idx="9">
                  <c:v>0.69279309199601469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F-0244-B5B8-D053D0600D9B}"/>
            </c:ext>
          </c:extLst>
        </c:ser>
        <c:ser>
          <c:idx val="4"/>
          <c:order val="4"/>
          <c:tx>
            <c:strRef>
              <c:f>'Dropout Early KPIs'!$BY$2</c:f>
              <c:strCache>
                <c:ptCount val="1"/>
                <c:pt idx="0">
                  <c:v>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'Dropout Early KPIs'!$BT$3:$BT$12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numCache>
            </c:numRef>
          </c:cat>
          <c:val>
            <c:numRef>
              <c:f>'Dropout Early KPIs'!$BY$3:$BY$12</c:f>
              <c:numCache>
                <c:formatCode>0%</c:formatCode>
                <c:ptCount val="10"/>
                <c:pt idx="0">
                  <c:v>0.54397714059604818</c:v>
                </c:pt>
                <c:pt idx="1">
                  <c:v>0.55086575605023569</c:v>
                </c:pt>
                <c:pt idx="2">
                  <c:v>0.65311948899261019</c:v>
                </c:pt>
                <c:pt idx="3">
                  <c:v>0.71649964801855148</c:v>
                </c:pt>
                <c:pt idx="4">
                  <c:v>0.80652112184473779</c:v>
                </c:pt>
                <c:pt idx="5">
                  <c:v>0.8591064436596344</c:v>
                </c:pt>
                <c:pt idx="6">
                  <c:v>0.89337517344370632</c:v>
                </c:pt>
                <c:pt idx="7">
                  <c:v>0.90704148582839217</c:v>
                </c:pt>
                <c:pt idx="8">
                  <c:v>0.92396683092467591</c:v>
                </c:pt>
                <c:pt idx="9">
                  <c:v>0.9277428261185352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F-0244-B5B8-D053D060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53775"/>
        <c:axId val="1800883727"/>
      </c:lineChart>
      <c:catAx>
        <c:axId val="180075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83727"/>
        <c:crosses val="autoZero"/>
        <c:auto val="1"/>
        <c:lblAlgn val="ctr"/>
        <c:lblOffset val="100"/>
        <c:noMultiLvlLbl val="0"/>
      </c:catAx>
      <c:valAx>
        <c:axId val="18008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5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KPIs'!$L$4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KPIs'!$L$5:$L$14</c:f>
              <c:numCache>
                <c:formatCode>0.0%</c:formatCode>
                <c:ptCount val="10"/>
                <c:pt idx="0">
                  <c:v>0.55948717948717941</c:v>
                </c:pt>
                <c:pt idx="1">
                  <c:v>0.57336728215989885</c:v>
                </c:pt>
                <c:pt idx="2">
                  <c:v>0.59439779327939191</c:v>
                </c:pt>
                <c:pt idx="3">
                  <c:v>0.61137093076570381</c:v>
                </c:pt>
                <c:pt idx="4">
                  <c:v>0.62924793780363086</c:v>
                </c:pt>
                <c:pt idx="5">
                  <c:v>0.6515823607540232</c:v>
                </c:pt>
                <c:pt idx="6">
                  <c:v>0.66108442004118051</c:v>
                </c:pt>
                <c:pt idx="7">
                  <c:v>0.67044976214562291</c:v>
                </c:pt>
                <c:pt idx="8">
                  <c:v>0.67057169822813301</c:v>
                </c:pt>
                <c:pt idx="9">
                  <c:v>0.67488563586459283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85-5943-B97B-50049C54338A}"/>
            </c:ext>
          </c:extLst>
        </c:ser>
        <c:ser>
          <c:idx val="1"/>
          <c:order val="1"/>
          <c:tx>
            <c:strRef>
              <c:f>'At risk Early KPIs'!$M$4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KPIs'!$M$5:$M$14</c:f>
              <c:numCache>
                <c:formatCode>0.0%</c:formatCode>
                <c:ptCount val="10"/>
                <c:pt idx="0">
                  <c:v>0.6008527673043802</c:v>
                </c:pt>
                <c:pt idx="1">
                  <c:v>0.46005918890512021</c:v>
                </c:pt>
                <c:pt idx="2">
                  <c:v>0.47164651763413279</c:v>
                </c:pt>
                <c:pt idx="3">
                  <c:v>0.49627591667970838</c:v>
                </c:pt>
                <c:pt idx="4">
                  <c:v>0.51506289461076649</c:v>
                </c:pt>
                <c:pt idx="5">
                  <c:v>0.54047089298818651</c:v>
                </c:pt>
                <c:pt idx="6">
                  <c:v>0.55201171528495385</c:v>
                </c:pt>
                <c:pt idx="7">
                  <c:v>0.56049362059094721</c:v>
                </c:pt>
                <c:pt idx="8">
                  <c:v>0.56139406444628492</c:v>
                </c:pt>
                <c:pt idx="9">
                  <c:v>0.56296684132539643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85-5943-B97B-50049C54338A}"/>
            </c:ext>
          </c:extLst>
        </c:ser>
        <c:ser>
          <c:idx val="2"/>
          <c:order val="2"/>
          <c:tx>
            <c:strRef>
              <c:f>'At risk Early KPIs'!$N$4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KPIs'!$N$5:$N$14</c:f>
              <c:numCache>
                <c:formatCode>0.0%</c:formatCode>
                <c:ptCount val="10"/>
                <c:pt idx="0">
                  <c:v>0.6037185018139033</c:v>
                </c:pt>
                <c:pt idx="1">
                  <c:v>0.5016890852210395</c:v>
                </c:pt>
                <c:pt idx="2">
                  <c:v>0.5315285154832543</c:v>
                </c:pt>
                <c:pt idx="3">
                  <c:v>0.54325632977707572</c:v>
                </c:pt>
                <c:pt idx="4">
                  <c:v>0.56242927432869116</c:v>
                </c:pt>
                <c:pt idx="5">
                  <c:v>0.59367359461249902</c:v>
                </c:pt>
                <c:pt idx="6">
                  <c:v>0.60149779465449404</c:v>
                </c:pt>
                <c:pt idx="7">
                  <c:v>0.6091459086604345</c:v>
                </c:pt>
                <c:pt idx="8">
                  <c:v>0.61686516315883133</c:v>
                </c:pt>
                <c:pt idx="9">
                  <c:v>0.63653170448727214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85-5943-B97B-50049C54338A}"/>
            </c:ext>
          </c:extLst>
        </c:ser>
        <c:ser>
          <c:idx val="3"/>
          <c:order val="3"/>
          <c:tx>
            <c:strRef>
              <c:f>'At risk Early KPIs'!$O$4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KPIs'!$O$5:$O$14</c:f>
              <c:numCache>
                <c:formatCode>0.0%</c:formatCode>
                <c:ptCount val="10"/>
                <c:pt idx="0">
                  <c:v>0.60038675582237089</c:v>
                </c:pt>
                <c:pt idx="1">
                  <c:v>0.47229260024793202</c:v>
                </c:pt>
                <c:pt idx="2">
                  <c:v>0.49490893360230809</c:v>
                </c:pt>
                <c:pt idx="3">
                  <c:v>0.51373267704716974</c:v>
                </c:pt>
                <c:pt idx="4">
                  <c:v>0.53388899325826134</c:v>
                </c:pt>
                <c:pt idx="5">
                  <c:v>0.56268252991572043</c:v>
                </c:pt>
                <c:pt idx="6">
                  <c:v>0.57343073234680042</c:v>
                </c:pt>
                <c:pt idx="7">
                  <c:v>0.5816067402025995</c:v>
                </c:pt>
                <c:pt idx="8">
                  <c:v>0.58473073074087034</c:v>
                </c:pt>
                <c:pt idx="9">
                  <c:v>0.59469537988962207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85-5943-B97B-50049C54338A}"/>
            </c:ext>
          </c:extLst>
        </c:ser>
        <c:ser>
          <c:idx val="4"/>
          <c:order val="4"/>
          <c:tx>
            <c:strRef>
              <c:f>'At risk Early KPIs'!$P$4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 risk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KPIs'!$P$5:$P$14</c:f>
              <c:numCache>
                <c:formatCode>0.0%</c:formatCode>
                <c:ptCount val="10"/>
                <c:pt idx="0">
                  <c:v>0.5513280225037176</c:v>
                </c:pt>
                <c:pt idx="1">
                  <c:v>0.56233112069629154</c:v>
                </c:pt>
                <c:pt idx="2">
                  <c:v>0.58130253305992752</c:v>
                </c:pt>
                <c:pt idx="3">
                  <c:v>0.59841198154777664</c:v>
                </c:pt>
                <c:pt idx="4">
                  <c:v>0.61514448826629686</c:v>
                </c:pt>
                <c:pt idx="5">
                  <c:v>0.63724609620131623</c:v>
                </c:pt>
                <c:pt idx="6">
                  <c:v>0.64663594269677305</c:v>
                </c:pt>
                <c:pt idx="7">
                  <c:v>0.65435190888796302</c:v>
                </c:pt>
                <c:pt idx="8">
                  <c:v>0.6541756379559347</c:v>
                </c:pt>
                <c:pt idx="9">
                  <c:v>0.6615933044882063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85-5943-B97B-50049C54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79679"/>
        <c:axId val="2097206559"/>
      </c:lineChart>
      <c:catAx>
        <c:axId val="19991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06559"/>
        <c:crosses val="autoZero"/>
        <c:auto val="1"/>
        <c:lblAlgn val="ctr"/>
        <c:lblOffset val="100"/>
        <c:noMultiLvlLbl val="0"/>
      </c:catAx>
      <c:valAx>
        <c:axId val="20972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KPIs'!$L$21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KPIs'!$L$22:$L$31</c:f>
              <c:numCache>
                <c:formatCode>0.0%</c:formatCode>
                <c:ptCount val="10"/>
                <c:pt idx="0">
                  <c:v>0.548040293040293</c:v>
                </c:pt>
                <c:pt idx="1">
                  <c:v>0.5693980877363638</c:v>
                </c:pt>
                <c:pt idx="2">
                  <c:v>0.58855250773682033</c:v>
                </c:pt>
                <c:pt idx="3">
                  <c:v>0.60357634112792302</c:v>
                </c:pt>
                <c:pt idx="4">
                  <c:v>0.61866814165836481</c:v>
                </c:pt>
                <c:pt idx="5">
                  <c:v>0.63089854234823128</c:v>
                </c:pt>
                <c:pt idx="6">
                  <c:v>0.63550674902768256</c:v>
                </c:pt>
                <c:pt idx="7">
                  <c:v>0.63751010726733193</c:v>
                </c:pt>
                <c:pt idx="8">
                  <c:v>0.6412923864202702</c:v>
                </c:pt>
                <c:pt idx="9">
                  <c:v>0.62827081427264408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C-6E45-95C0-5D39B57E9BC0}"/>
            </c:ext>
          </c:extLst>
        </c:ser>
        <c:ser>
          <c:idx val="1"/>
          <c:order val="1"/>
          <c:tx>
            <c:strRef>
              <c:f>'At risk Early KPIs'!$M$21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KPIs'!$M$22:$M$31</c:f>
              <c:numCache>
                <c:formatCode>0.0%</c:formatCode>
                <c:ptCount val="10"/>
                <c:pt idx="0">
                  <c:v>0.59823971727197534</c:v>
                </c:pt>
                <c:pt idx="1">
                  <c:v>0.45582859896649203</c:v>
                </c:pt>
                <c:pt idx="2">
                  <c:v>0.46501773354179898</c:v>
                </c:pt>
                <c:pt idx="3">
                  <c:v>0.48510337962421052</c:v>
                </c:pt>
                <c:pt idx="4">
                  <c:v>0.50161343586126772</c:v>
                </c:pt>
                <c:pt idx="5">
                  <c:v>0.51159036272269121</c:v>
                </c:pt>
                <c:pt idx="6">
                  <c:v>0.51907568346853294</c:v>
                </c:pt>
                <c:pt idx="7">
                  <c:v>0.52226517345274803</c:v>
                </c:pt>
                <c:pt idx="8">
                  <c:v>0.52278277266114448</c:v>
                </c:pt>
                <c:pt idx="9">
                  <c:v>0.50764626932957368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C-6E45-95C0-5D39B57E9BC0}"/>
            </c:ext>
          </c:extLst>
        </c:ser>
        <c:ser>
          <c:idx val="2"/>
          <c:order val="2"/>
          <c:tx>
            <c:strRef>
              <c:f>'At risk Early KPIs'!$N$21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KPIs'!$N$22:$N$31</c:f>
              <c:numCache>
                <c:formatCode>0.0%</c:formatCode>
                <c:ptCount val="10"/>
                <c:pt idx="0">
                  <c:v>0.56431022649279339</c:v>
                </c:pt>
                <c:pt idx="1">
                  <c:v>0.52659722738106118</c:v>
                </c:pt>
                <c:pt idx="2">
                  <c:v>0.57458276746408754</c:v>
                </c:pt>
                <c:pt idx="3">
                  <c:v>0.57813508956762882</c:v>
                </c:pt>
                <c:pt idx="4">
                  <c:v>0.60919476028454267</c:v>
                </c:pt>
                <c:pt idx="5">
                  <c:v>0.63033082171355392</c:v>
                </c:pt>
                <c:pt idx="6">
                  <c:v>0.63891445144690384</c:v>
                </c:pt>
                <c:pt idx="7">
                  <c:v>0.64105413169207026</c:v>
                </c:pt>
                <c:pt idx="8">
                  <c:v>0.65121871338779314</c:v>
                </c:pt>
                <c:pt idx="9">
                  <c:v>0.661298673236273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DC-6E45-95C0-5D39B57E9BC0}"/>
            </c:ext>
          </c:extLst>
        </c:ser>
        <c:ser>
          <c:idx val="3"/>
          <c:order val="3"/>
          <c:tx>
            <c:strRef>
              <c:f>'At risk Early KPIs'!$O$21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KPIs'!$O$22:$O$31</c:f>
              <c:numCache>
                <c:formatCode>0.0%</c:formatCode>
                <c:ptCount val="10"/>
                <c:pt idx="0">
                  <c:v>0.5775834946763776</c:v>
                </c:pt>
                <c:pt idx="1">
                  <c:v>0.48466528501547562</c:v>
                </c:pt>
                <c:pt idx="2">
                  <c:v>0.51067338163176657</c:v>
                </c:pt>
                <c:pt idx="3">
                  <c:v>0.52407375774164611</c:v>
                </c:pt>
                <c:pt idx="4">
                  <c:v>0.54697301849918745</c:v>
                </c:pt>
                <c:pt idx="5">
                  <c:v>0.56321462782779286</c:v>
                </c:pt>
                <c:pt idx="6">
                  <c:v>0.56987571674235082</c:v>
                </c:pt>
                <c:pt idx="7">
                  <c:v>0.5721106850821901</c:v>
                </c:pt>
                <c:pt idx="8">
                  <c:v>0.57745343686518746</c:v>
                </c:pt>
                <c:pt idx="9">
                  <c:v>0.57214355166865549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DC-6E45-95C0-5D39B57E9BC0}"/>
            </c:ext>
          </c:extLst>
        </c:ser>
        <c:ser>
          <c:idx val="4"/>
          <c:order val="4"/>
          <c:tx>
            <c:strRef>
              <c:f>'At risk Early KPIs'!$P$21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 risk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KPIs'!$P$22:$P$31</c:f>
              <c:numCache>
                <c:formatCode>0.0%</c:formatCode>
                <c:ptCount val="10"/>
                <c:pt idx="0">
                  <c:v>0.54574515146486635</c:v>
                </c:pt>
                <c:pt idx="1">
                  <c:v>0.56292212670643649</c:v>
                </c:pt>
                <c:pt idx="2">
                  <c:v>0.58310429516164641</c:v>
                </c:pt>
                <c:pt idx="3">
                  <c:v>0.5983138921781086</c:v>
                </c:pt>
                <c:pt idx="4">
                  <c:v>0.61425697152749559</c:v>
                </c:pt>
                <c:pt idx="5">
                  <c:v>0.62664211743906928</c:v>
                </c:pt>
                <c:pt idx="6">
                  <c:v>0.63235780490852489</c:v>
                </c:pt>
                <c:pt idx="7">
                  <c:v>0.63452391871144198</c:v>
                </c:pt>
                <c:pt idx="8">
                  <c:v>0.63767986852109371</c:v>
                </c:pt>
                <c:pt idx="9">
                  <c:v>0.6278395443911664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DC-6E45-95C0-5D39B57E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137119"/>
        <c:axId val="1950120591"/>
      </c:lineChart>
      <c:catAx>
        <c:axId val="19501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20591"/>
        <c:crosses val="autoZero"/>
        <c:auto val="1"/>
        <c:lblAlgn val="ctr"/>
        <c:lblOffset val="100"/>
        <c:noMultiLvlLbl val="0"/>
      </c:catAx>
      <c:valAx>
        <c:axId val="19501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KPIs'!$S$4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KPIs'!$S$5:$S$14</c:f>
              <c:numCache>
                <c:formatCode>0.0%</c:formatCode>
                <c:ptCount val="10"/>
                <c:pt idx="0">
                  <c:v>0.59791208791208805</c:v>
                </c:pt>
                <c:pt idx="1">
                  <c:v>0.643623868282579</c:v>
                </c:pt>
                <c:pt idx="2">
                  <c:v>0.6831342912315177</c:v>
                </c:pt>
                <c:pt idx="3">
                  <c:v>0.69656121045392028</c:v>
                </c:pt>
                <c:pt idx="4">
                  <c:v>0.71251211429241568</c:v>
                </c:pt>
                <c:pt idx="5">
                  <c:v>0.72333447985395727</c:v>
                </c:pt>
                <c:pt idx="6">
                  <c:v>0.73511782200869369</c:v>
                </c:pt>
                <c:pt idx="7">
                  <c:v>0.74314939205689667</c:v>
                </c:pt>
                <c:pt idx="8">
                  <c:v>0.74939489310629426</c:v>
                </c:pt>
                <c:pt idx="9">
                  <c:v>0.74277218664226896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4-8D40-A09B-07B3D5835A85}"/>
            </c:ext>
          </c:extLst>
        </c:ser>
        <c:ser>
          <c:idx val="1"/>
          <c:order val="1"/>
          <c:tx>
            <c:strRef>
              <c:f>'At risk Early KPIs'!$T$4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KPIs'!$T$5:$T$14</c:f>
              <c:numCache>
                <c:formatCode>0.0%</c:formatCode>
                <c:ptCount val="10"/>
                <c:pt idx="0">
                  <c:v>0.6330538302277432</c:v>
                </c:pt>
                <c:pt idx="1">
                  <c:v>0.59785385509622502</c:v>
                </c:pt>
                <c:pt idx="2">
                  <c:v>0.61393834527574764</c:v>
                </c:pt>
                <c:pt idx="3">
                  <c:v>0.63761924788821778</c:v>
                </c:pt>
                <c:pt idx="4">
                  <c:v>0.65181504350291797</c:v>
                </c:pt>
                <c:pt idx="5">
                  <c:v>0.66329116671747479</c:v>
                </c:pt>
                <c:pt idx="6">
                  <c:v>0.68528586922291657</c:v>
                </c:pt>
                <c:pt idx="7">
                  <c:v>0.70040992783047118</c:v>
                </c:pt>
                <c:pt idx="8">
                  <c:v>0.71251635777527655</c:v>
                </c:pt>
                <c:pt idx="9">
                  <c:v>0.69104247462979951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14-8D40-A09B-07B3D5835A85}"/>
            </c:ext>
          </c:extLst>
        </c:ser>
        <c:ser>
          <c:idx val="2"/>
          <c:order val="2"/>
          <c:tx>
            <c:strRef>
              <c:f>'At risk Early KPIs'!$U$4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KPIs'!$U$5:$U$14</c:f>
              <c:numCache>
                <c:formatCode>0.0%</c:formatCode>
                <c:ptCount val="10"/>
                <c:pt idx="0">
                  <c:v>0.65333611138346892</c:v>
                </c:pt>
                <c:pt idx="1">
                  <c:v>0.46690278124011858</c:v>
                </c:pt>
                <c:pt idx="2">
                  <c:v>0.51357948217028526</c:v>
                </c:pt>
                <c:pt idx="3">
                  <c:v>0.53870404819497542</c:v>
                </c:pt>
                <c:pt idx="4">
                  <c:v>0.574570430434728</c:v>
                </c:pt>
                <c:pt idx="5">
                  <c:v>0.5913111846321043</c:v>
                </c:pt>
                <c:pt idx="6">
                  <c:v>0.59491254721553299</c:v>
                </c:pt>
                <c:pt idx="7">
                  <c:v>0.59610942152071622</c:v>
                </c:pt>
                <c:pt idx="8">
                  <c:v>0.6095755536321541</c:v>
                </c:pt>
                <c:pt idx="9">
                  <c:v>0.62754351256602359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14-8D40-A09B-07B3D5835A85}"/>
            </c:ext>
          </c:extLst>
        </c:ser>
        <c:ser>
          <c:idx val="3"/>
          <c:order val="3"/>
          <c:tx>
            <c:strRef>
              <c:f>'At risk Early KPIs'!$V$4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KPIs'!$V$5:$V$14</c:f>
              <c:numCache>
                <c:formatCode>0.0%</c:formatCode>
                <c:ptCount val="10"/>
                <c:pt idx="0">
                  <c:v>0.6419722975972848</c:v>
                </c:pt>
                <c:pt idx="1">
                  <c:v>0.4776532327014486</c:v>
                </c:pt>
                <c:pt idx="2">
                  <c:v>0.53979288925764768</c:v>
                </c:pt>
                <c:pt idx="3">
                  <c:v>0.56418122416887317</c:v>
                </c:pt>
                <c:pt idx="4">
                  <c:v>0.59545721809585161</c:v>
                </c:pt>
                <c:pt idx="5">
                  <c:v>0.61269741731650562</c:v>
                </c:pt>
                <c:pt idx="6">
                  <c:v>0.62356715374060145</c:v>
                </c:pt>
                <c:pt idx="7">
                  <c:v>0.62862452572773542</c:v>
                </c:pt>
                <c:pt idx="8">
                  <c:v>0.64130303048952564</c:v>
                </c:pt>
                <c:pt idx="9">
                  <c:v>0.64128373205539357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14-8D40-A09B-07B3D5835A85}"/>
            </c:ext>
          </c:extLst>
        </c:ser>
        <c:ser>
          <c:idx val="4"/>
          <c:order val="4"/>
          <c:tx>
            <c:strRef>
              <c:f>'At risk Early KPIs'!$W$4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 risk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KPIs'!$W$5:$W$14</c:f>
              <c:numCache>
                <c:formatCode>0.0%</c:formatCode>
                <c:ptCount val="10"/>
                <c:pt idx="0">
                  <c:v>0.61719088584695347</c:v>
                </c:pt>
                <c:pt idx="1">
                  <c:v>0.6705535685608538</c:v>
                </c:pt>
                <c:pt idx="2">
                  <c:v>0.73434972393871611</c:v>
                </c:pt>
                <c:pt idx="3">
                  <c:v>0.75140471383130869</c:v>
                </c:pt>
                <c:pt idx="4">
                  <c:v>0.77164377928885741</c:v>
                </c:pt>
                <c:pt idx="5">
                  <c:v>0.78387137594713652</c:v>
                </c:pt>
                <c:pt idx="6">
                  <c:v>0.79516509417309833</c:v>
                </c:pt>
                <c:pt idx="7">
                  <c:v>0.80213616759853024</c:v>
                </c:pt>
                <c:pt idx="8">
                  <c:v>0.80438150766992034</c:v>
                </c:pt>
                <c:pt idx="9">
                  <c:v>0.80103021227544358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14-8D40-A09B-07B3D583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024"/>
        <c:axId val="17887392"/>
      </c:lineChart>
      <c:catAx>
        <c:axId val="118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392"/>
        <c:crosses val="autoZero"/>
        <c:auto val="1"/>
        <c:lblAlgn val="ctr"/>
        <c:lblOffset val="100"/>
        <c:noMultiLvlLbl val="0"/>
      </c:catAx>
      <c:valAx>
        <c:axId val="178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Iteration-2.1</a:t>
            </a:r>
          </a:p>
          <a:p>
            <a:pPr>
              <a:defRPr/>
            </a:pPr>
            <a:r>
              <a:rPr lang="en-US"/>
              <a:t>KPIs wrt</a:t>
            </a:r>
            <a:r>
              <a:rPr lang="en-US" baseline="0"/>
              <a:t> to diff % of data for CCC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'Dropout KPIs'!$AD$72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'Dropout KPIs'!$AI$73:$AI$91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KPIs'!$AD$73:$AD$91</c:f>
              <c:numCache>
                <c:formatCode>0.00%</c:formatCode>
                <c:ptCount val="19"/>
                <c:pt idx="0">
                  <c:v>0.58849912678114769</c:v>
                </c:pt>
                <c:pt idx="1">
                  <c:v>0.58699466450920457</c:v>
                </c:pt>
                <c:pt idx="2">
                  <c:v>0.64925720511283991</c:v>
                </c:pt>
                <c:pt idx="3">
                  <c:v>0.70374264346648618</c:v>
                </c:pt>
                <c:pt idx="4">
                  <c:v>0.73261565581158927</c:v>
                </c:pt>
                <c:pt idx="5">
                  <c:v>0.75546290934137272</c:v>
                </c:pt>
                <c:pt idx="6">
                  <c:v>0.78031660763584676</c:v>
                </c:pt>
                <c:pt idx="7">
                  <c:v>0.78910246243153082</c:v>
                </c:pt>
                <c:pt idx="8">
                  <c:v>0.80642608961650231</c:v>
                </c:pt>
                <c:pt idx="9">
                  <c:v>0.81898078654108963</c:v>
                </c:pt>
                <c:pt idx="10">
                  <c:v>0.83002833527686037</c:v>
                </c:pt>
                <c:pt idx="11">
                  <c:v>0.84584526136311466</c:v>
                </c:pt>
                <c:pt idx="12">
                  <c:v>0.84835488684334381</c:v>
                </c:pt>
                <c:pt idx="13">
                  <c:v>0.85362774326559698</c:v>
                </c:pt>
                <c:pt idx="14">
                  <c:v>0.85036431854662076</c:v>
                </c:pt>
                <c:pt idx="15">
                  <c:v>0.86593032722033947</c:v>
                </c:pt>
                <c:pt idx="16">
                  <c:v>0.86768854368794579</c:v>
                </c:pt>
                <c:pt idx="17">
                  <c:v>0.87195623565802127</c:v>
                </c:pt>
                <c:pt idx="18">
                  <c:v>0.87245807030539446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8-1B42-8692-8BFFF06F3165}"/>
            </c:ext>
          </c:extLst>
        </c:ser>
        <c:ser>
          <c:idx val="1"/>
          <c:order val="1"/>
          <c:tx>
            <c:strRef>
              <c:f>'Dropout KPIs'!$AE$72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'Dropout KPIs'!$AI$73:$AI$91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KPIs'!$AE$73:$AE$91</c:f>
              <c:numCache>
                <c:formatCode>0.00%</c:formatCode>
                <c:ptCount val="19"/>
                <c:pt idx="0">
                  <c:v>0.43516362757301641</c:v>
                </c:pt>
                <c:pt idx="1">
                  <c:v>0.45397787423059449</c:v>
                </c:pt>
                <c:pt idx="2">
                  <c:v>0.58914067296272421</c:v>
                </c:pt>
                <c:pt idx="3">
                  <c:v>0.68153448271104</c:v>
                </c:pt>
                <c:pt idx="4">
                  <c:v>0.73117534356643266</c:v>
                </c:pt>
                <c:pt idx="5">
                  <c:v>0.74245705724842681</c:v>
                </c:pt>
                <c:pt idx="6">
                  <c:v>0.7690793350374</c:v>
                </c:pt>
                <c:pt idx="7">
                  <c:v>0.78464860215362564</c:v>
                </c:pt>
                <c:pt idx="8">
                  <c:v>0.79681203891027796</c:v>
                </c:pt>
                <c:pt idx="9">
                  <c:v>0.7974436859484092</c:v>
                </c:pt>
                <c:pt idx="10">
                  <c:v>0.80112687049754427</c:v>
                </c:pt>
                <c:pt idx="11">
                  <c:v>0.80702517057273282</c:v>
                </c:pt>
                <c:pt idx="12">
                  <c:v>0.7993405626595097</c:v>
                </c:pt>
                <c:pt idx="13">
                  <c:v>0.80298771452016227</c:v>
                </c:pt>
                <c:pt idx="14">
                  <c:v>0.79510230266683479</c:v>
                </c:pt>
                <c:pt idx="15">
                  <c:v>0.79925261223611244</c:v>
                </c:pt>
                <c:pt idx="16">
                  <c:v>0.79577225669433649</c:v>
                </c:pt>
                <c:pt idx="17">
                  <c:v>0.79852638430378897</c:v>
                </c:pt>
                <c:pt idx="18">
                  <c:v>0.80136140691020941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8-1B42-8692-8BFFF06F3165}"/>
            </c:ext>
          </c:extLst>
        </c:ser>
        <c:ser>
          <c:idx val="2"/>
          <c:order val="2"/>
          <c:tx>
            <c:strRef>
              <c:f>'Dropout KPIs'!$AF$72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'Dropout KPIs'!$AI$73:$AI$91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KPIs'!$AF$73:$AF$91</c:f>
              <c:numCache>
                <c:formatCode>0.00%</c:formatCode>
                <c:ptCount val="19"/>
                <c:pt idx="0">
                  <c:v>0.18455827106228229</c:v>
                </c:pt>
                <c:pt idx="1">
                  <c:v>0.28661174698141351</c:v>
                </c:pt>
                <c:pt idx="2">
                  <c:v>0.36611959936854999</c:v>
                </c:pt>
                <c:pt idx="3">
                  <c:v>0.45673436982374316</c:v>
                </c:pt>
                <c:pt idx="4">
                  <c:v>0.49741510577690029</c:v>
                </c:pt>
                <c:pt idx="5">
                  <c:v>0.57199034406027072</c:v>
                </c:pt>
                <c:pt idx="6">
                  <c:v>0.62535917814116604</c:v>
                </c:pt>
                <c:pt idx="7">
                  <c:v>0.63488719745229871</c:v>
                </c:pt>
                <c:pt idx="8">
                  <c:v>0.67869050928286201</c:v>
                </c:pt>
                <c:pt idx="9">
                  <c:v>0.71883820546786825</c:v>
                </c:pt>
                <c:pt idx="10">
                  <c:v>0.75282759492730333</c:v>
                </c:pt>
                <c:pt idx="11">
                  <c:v>0.79796910819726985</c:v>
                </c:pt>
                <c:pt idx="12">
                  <c:v>0.82051021260437118</c:v>
                </c:pt>
                <c:pt idx="13">
                  <c:v>0.83273801727991048</c:v>
                </c:pt>
                <c:pt idx="14">
                  <c:v>0.83416692602034781</c:v>
                </c:pt>
                <c:pt idx="15">
                  <c:v>0.87999149081526273</c:v>
                </c:pt>
                <c:pt idx="16">
                  <c:v>0.89167247456575716</c:v>
                </c:pt>
                <c:pt idx="17">
                  <c:v>0.90065367295184506</c:v>
                </c:pt>
                <c:pt idx="18">
                  <c:v>0.89809938021934244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8-1B42-8692-8BFFF06F3165}"/>
            </c:ext>
          </c:extLst>
        </c:ser>
        <c:ser>
          <c:idx val="3"/>
          <c:order val="3"/>
          <c:tx>
            <c:strRef>
              <c:f>'Dropout KPIs'!$AG$72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'Dropout KPIs'!$AI$73:$AI$91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KPIs'!$AG$73:$AG$91</c:f>
              <c:numCache>
                <c:formatCode>0.00%</c:formatCode>
                <c:ptCount val="19"/>
                <c:pt idx="0">
                  <c:v>0.25596024608519258</c:v>
                </c:pt>
                <c:pt idx="1">
                  <c:v>0.34983169961068472</c:v>
                </c:pt>
                <c:pt idx="2">
                  <c:v>0.44857468899668484</c:v>
                </c:pt>
                <c:pt idx="3">
                  <c:v>0.54657859951494858</c:v>
                </c:pt>
                <c:pt idx="4">
                  <c:v>0.59174020474352362</c:v>
                </c:pt>
                <c:pt idx="5">
                  <c:v>0.64599669001705029</c:v>
                </c:pt>
                <c:pt idx="6">
                  <c:v>0.68968295852877071</c:v>
                </c:pt>
                <c:pt idx="7">
                  <c:v>0.7015916281353195</c:v>
                </c:pt>
                <c:pt idx="8">
                  <c:v>0.7326466695571564</c:v>
                </c:pt>
                <c:pt idx="9">
                  <c:v>0.75605877711930791</c:v>
                </c:pt>
                <c:pt idx="10">
                  <c:v>0.77589710768443043</c:v>
                </c:pt>
                <c:pt idx="11">
                  <c:v>0.80200755800053658</c:v>
                </c:pt>
                <c:pt idx="12">
                  <c:v>0.80896660969672829</c:v>
                </c:pt>
                <c:pt idx="13">
                  <c:v>0.81660766529947504</c:v>
                </c:pt>
                <c:pt idx="14">
                  <c:v>0.81335290053395604</c:v>
                </c:pt>
                <c:pt idx="15">
                  <c:v>0.83685510445135836</c:v>
                </c:pt>
                <c:pt idx="16">
                  <c:v>0.8400149443573478</c:v>
                </c:pt>
                <c:pt idx="17">
                  <c:v>0.84593023765519004</c:v>
                </c:pt>
                <c:pt idx="18">
                  <c:v>0.84620416518079977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8-1B42-8692-8BFFF06F3165}"/>
            </c:ext>
          </c:extLst>
        </c:ser>
        <c:ser>
          <c:idx val="4"/>
          <c:order val="4"/>
          <c:tx>
            <c:strRef>
              <c:f>'Dropout KPIs'!$AH$72</c:f>
              <c:strCache>
                <c:ptCount val="1"/>
                <c:pt idx="0">
                  <c:v>ROC-AUC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'Dropout KPIs'!$AI$73:$AI$91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'Dropout KPIs'!$AH$73:$AH$91</c:f>
              <c:numCache>
                <c:formatCode>0.00%</c:formatCode>
                <c:ptCount val="19"/>
                <c:pt idx="0">
                  <c:v>0.55444628407710095</c:v>
                </c:pt>
                <c:pt idx="1">
                  <c:v>0.56201289086311879</c:v>
                </c:pt>
                <c:pt idx="2">
                  <c:v>0.65126877212145207</c:v>
                </c:pt>
                <c:pt idx="3">
                  <c:v>0.71697144954539416</c:v>
                </c:pt>
                <c:pt idx="4">
                  <c:v>0.76909328016462053</c:v>
                </c:pt>
                <c:pt idx="5">
                  <c:v>0.79633022653596874</c:v>
                </c:pt>
                <c:pt idx="6">
                  <c:v>0.80960996999022528</c:v>
                </c:pt>
                <c:pt idx="7">
                  <c:v>0.82735804408564417</c:v>
                </c:pt>
                <c:pt idx="8">
                  <c:v>0.8532239048229342</c:v>
                </c:pt>
                <c:pt idx="9">
                  <c:v>0.86554642459529818</c:v>
                </c:pt>
                <c:pt idx="10">
                  <c:v>0.881899251180295</c:v>
                </c:pt>
                <c:pt idx="11">
                  <c:v>0.89446996237737353</c:v>
                </c:pt>
                <c:pt idx="12">
                  <c:v>0.90762834598664777</c:v>
                </c:pt>
                <c:pt idx="13">
                  <c:v>0.91021694557070953</c:v>
                </c:pt>
                <c:pt idx="14">
                  <c:v>0.91895714101746151</c:v>
                </c:pt>
                <c:pt idx="15">
                  <c:v>0.92857874736135182</c:v>
                </c:pt>
                <c:pt idx="16">
                  <c:v>0.93011120563421223</c:v>
                </c:pt>
                <c:pt idx="17">
                  <c:v>0.93546559573761479</c:v>
                </c:pt>
                <c:pt idx="18">
                  <c:v>0.93722694625380676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8-1B42-8692-8BFFF06F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32912"/>
        <c:axId val="622190368"/>
      </c:lineChart>
      <c:catAx>
        <c:axId val="6225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90368"/>
        <c:crosses val="autoZero"/>
        <c:auto val="1"/>
        <c:lblAlgn val="ctr"/>
        <c:lblOffset val="100"/>
        <c:noMultiLvlLbl val="0"/>
      </c:catAx>
      <c:valAx>
        <c:axId val="62219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KPIs'!$S$21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KPIs'!$S$22:$S$31</c:f>
              <c:numCache>
                <c:formatCode>0.0%</c:formatCode>
                <c:ptCount val="10"/>
                <c:pt idx="0">
                  <c:v>0.60556776556776559</c:v>
                </c:pt>
                <c:pt idx="1">
                  <c:v>0.62410402633658235</c:v>
                </c:pt>
                <c:pt idx="2">
                  <c:v>0.65298523344303239</c:v>
                </c:pt>
                <c:pt idx="3">
                  <c:v>0.66671251719394775</c:v>
                </c:pt>
                <c:pt idx="4">
                  <c:v>0.67527821044876934</c:v>
                </c:pt>
                <c:pt idx="5">
                  <c:v>0.69034328083944152</c:v>
                </c:pt>
                <c:pt idx="6">
                  <c:v>0.6878975062914664</c:v>
                </c:pt>
                <c:pt idx="7">
                  <c:v>0.6799269409145321</c:v>
                </c:pt>
                <c:pt idx="8">
                  <c:v>0.69765538608766964</c:v>
                </c:pt>
                <c:pt idx="9">
                  <c:v>0.6844464775846294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0-D649-BDB6-5979CD32B770}"/>
            </c:ext>
          </c:extLst>
        </c:ser>
        <c:ser>
          <c:idx val="1"/>
          <c:order val="1"/>
          <c:tx>
            <c:strRef>
              <c:f>'At risk Early KPIs'!$T$21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KPIs'!$T$22:$T$31</c:f>
              <c:numCache>
                <c:formatCode>0.0%</c:formatCode>
                <c:ptCount val="10"/>
                <c:pt idx="0">
                  <c:v>0.65158655089571116</c:v>
                </c:pt>
                <c:pt idx="1">
                  <c:v>0.52807207642594145</c:v>
                </c:pt>
                <c:pt idx="2">
                  <c:v>0.54909434170695659</c:v>
                </c:pt>
                <c:pt idx="3">
                  <c:v>0.56776625736846786</c:v>
                </c:pt>
                <c:pt idx="4">
                  <c:v>0.58548456861733089</c:v>
                </c:pt>
                <c:pt idx="5">
                  <c:v>0.59039505734572639</c:v>
                </c:pt>
                <c:pt idx="6">
                  <c:v>0.59602723409066827</c:v>
                </c:pt>
                <c:pt idx="7">
                  <c:v>0.59796807896440329</c:v>
                </c:pt>
                <c:pt idx="8">
                  <c:v>0.6087025147052092</c:v>
                </c:pt>
                <c:pt idx="9">
                  <c:v>0.58555864721745388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40-D649-BDB6-5979CD32B770}"/>
            </c:ext>
          </c:extLst>
        </c:ser>
        <c:ser>
          <c:idx val="2"/>
          <c:order val="2"/>
          <c:tx>
            <c:strRef>
              <c:f>'At risk Early KPIs'!$U$21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KPIs'!$U$22:$U$31</c:f>
              <c:numCache>
                <c:formatCode>0.0%</c:formatCode>
                <c:ptCount val="10"/>
                <c:pt idx="0">
                  <c:v>0.62259045004412195</c:v>
                </c:pt>
                <c:pt idx="1">
                  <c:v>0.61632902838606474</c:v>
                </c:pt>
                <c:pt idx="2">
                  <c:v>0.67837109189113376</c:v>
                </c:pt>
                <c:pt idx="3">
                  <c:v>0.67834804759899581</c:v>
                </c:pt>
                <c:pt idx="4">
                  <c:v>0.68401903431364663</c:v>
                </c:pt>
                <c:pt idx="5">
                  <c:v>0.69756130406081029</c:v>
                </c:pt>
                <c:pt idx="6">
                  <c:v>0.69595171880997397</c:v>
                </c:pt>
                <c:pt idx="7">
                  <c:v>0.697662762014158</c:v>
                </c:pt>
                <c:pt idx="8">
                  <c:v>0.69093214415532767</c:v>
                </c:pt>
                <c:pt idx="9">
                  <c:v>0.72235871839474231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40-D649-BDB6-5979CD32B770}"/>
            </c:ext>
          </c:extLst>
        </c:ser>
        <c:ser>
          <c:idx val="3"/>
          <c:order val="3"/>
          <c:tx>
            <c:strRef>
              <c:f>'At risk Early KPIs'!$V$21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KPIs'!$V$22:$V$31</c:f>
              <c:numCache>
                <c:formatCode>0.0%</c:formatCode>
                <c:ptCount val="10"/>
                <c:pt idx="0">
                  <c:v>0.63584899285161911</c:v>
                </c:pt>
                <c:pt idx="1">
                  <c:v>0.55195721546586562</c:v>
                </c:pt>
                <c:pt idx="2">
                  <c:v>0.59259354120108187</c:v>
                </c:pt>
                <c:pt idx="3">
                  <c:v>0.60395159785592711</c:v>
                </c:pt>
                <c:pt idx="4">
                  <c:v>0.61224081934791419</c:v>
                </c:pt>
                <c:pt idx="5">
                  <c:v>0.62784493642659123</c:v>
                </c:pt>
                <c:pt idx="6">
                  <c:v>0.62665029033940267</c:v>
                </c:pt>
                <c:pt idx="7">
                  <c:v>0.62439344664289786</c:v>
                </c:pt>
                <c:pt idx="8">
                  <c:v>0.63104314095112224</c:v>
                </c:pt>
                <c:pt idx="9">
                  <c:v>0.63391166565021861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40-D649-BDB6-5979CD32B770}"/>
            </c:ext>
          </c:extLst>
        </c:ser>
        <c:ser>
          <c:idx val="4"/>
          <c:order val="4"/>
          <c:tx>
            <c:strRef>
              <c:f>'At risk Early KPIs'!$W$21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 risk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KPIs'!$W$22:$W$31</c:f>
              <c:numCache>
                <c:formatCode>0.0%</c:formatCode>
                <c:ptCount val="10"/>
                <c:pt idx="0">
                  <c:v>0.60999294698943674</c:v>
                </c:pt>
                <c:pt idx="1">
                  <c:v>0.66096712647291378</c:v>
                </c:pt>
                <c:pt idx="2">
                  <c:v>0.7307706569684661</c:v>
                </c:pt>
                <c:pt idx="3">
                  <c:v>0.74670282976911539</c:v>
                </c:pt>
                <c:pt idx="4">
                  <c:v>0.76040246217292484</c:v>
                </c:pt>
                <c:pt idx="5">
                  <c:v>0.76844014687626305</c:v>
                </c:pt>
                <c:pt idx="6">
                  <c:v>0.77085023599234737</c:v>
                </c:pt>
                <c:pt idx="7">
                  <c:v>0.76260907765522201</c:v>
                </c:pt>
                <c:pt idx="8">
                  <c:v>0.77493969673990537</c:v>
                </c:pt>
                <c:pt idx="9">
                  <c:v>0.77136947771714648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40-D649-BDB6-5979CD32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36495"/>
        <c:axId val="1897860127"/>
      </c:lineChart>
      <c:catAx>
        <c:axId val="21421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60127"/>
        <c:crosses val="autoZero"/>
        <c:auto val="1"/>
        <c:lblAlgn val="ctr"/>
        <c:lblOffset val="100"/>
        <c:noMultiLvlLbl val="0"/>
      </c:catAx>
      <c:valAx>
        <c:axId val="18978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KPIs'!$Z$4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KPIs'!$Z$5:$Z$14</c:f>
              <c:numCache>
                <c:formatCode>0.0%</c:formatCode>
                <c:ptCount val="10"/>
                <c:pt idx="0">
                  <c:v>0.6229304029304028</c:v>
                </c:pt>
                <c:pt idx="1">
                  <c:v>0.60570737146788778</c:v>
                </c:pt>
                <c:pt idx="2">
                  <c:v>0.64171181156716495</c:v>
                </c:pt>
                <c:pt idx="3">
                  <c:v>0.66322787712058684</c:v>
                </c:pt>
                <c:pt idx="4">
                  <c:v>0.68017756125171913</c:v>
                </c:pt>
                <c:pt idx="5">
                  <c:v>0.70045395934406451</c:v>
                </c:pt>
                <c:pt idx="6">
                  <c:v>0.71251429878746264</c:v>
                </c:pt>
                <c:pt idx="7">
                  <c:v>0.71551496670959713</c:v>
                </c:pt>
                <c:pt idx="8">
                  <c:v>0.71654777610814691</c:v>
                </c:pt>
                <c:pt idx="9">
                  <c:v>0.71861848124428174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5-0842-B9B1-5F66F18D3779}"/>
            </c:ext>
          </c:extLst>
        </c:ser>
        <c:ser>
          <c:idx val="1"/>
          <c:order val="1"/>
          <c:tx>
            <c:strRef>
              <c:f>'At risk Early KPIs'!$AA$4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KPIs'!$AA$5:$AA$14</c:f>
              <c:numCache>
                <c:formatCode>0.0%</c:formatCode>
                <c:ptCount val="10"/>
                <c:pt idx="0">
                  <c:v>0.64820202020202022</c:v>
                </c:pt>
                <c:pt idx="1">
                  <c:v>0.50148767779946046</c:v>
                </c:pt>
                <c:pt idx="2">
                  <c:v>0.53414304580820005</c:v>
                </c:pt>
                <c:pt idx="3">
                  <c:v>0.56823348998395073</c:v>
                </c:pt>
                <c:pt idx="4">
                  <c:v>0.58970618479702253</c:v>
                </c:pt>
                <c:pt idx="5">
                  <c:v>0.61611939334136578</c:v>
                </c:pt>
                <c:pt idx="6">
                  <c:v>0.63772684089104759</c:v>
                </c:pt>
                <c:pt idx="7">
                  <c:v>0.64168873693616135</c:v>
                </c:pt>
                <c:pt idx="8">
                  <c:v>0.64579832069614018</c:v>
                </c:pt>
                <c:pt idx="9">
                  <c:v>0.64020777635368831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25-0842-B9B1-5F66F18D3779}"/>
            </c:ext>
          </c:extLst>
        </c:ser>
        <c:ser>
          <c:idx val="2"/>
          <c:order val="2"/>
          <c:tx>
            <c:strRef>
              <c:f>'At risk Early KPIs'!$AB$4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KPIs'!$AB$5:$AB$14</c:f>
              <c:numCache>
                <c:formatCode>0.0%</c:formatCode>
                <c:ptCount val="10"/>
                <c:pt idx="0">
                  <c:v>0.70853515050495142</c:v>
                </c:pt>
                <c:pt idx="1">
                  <c:v>0.52288795861500648</c:v>
                </c:pt>
                <c:pt idx="2">
                  <c:v>0.53327023249751049</c:v>
                </c:pt>
                <c:pt idx="3">
                  <c:v>0.53775754134828047</c:v>
                </c:pt>
                <c:pt idx="4">
                  <c:v>0.56174004479050577</c:v>
                </c:pt>
                <c:pt idx="5">
                  <c:v>0.57469881613718576</c:v>
                </c:pt>
                <c:pt idx="6">
                  <c:v>0.58603674439189013</c:v>
                </c:pt>
                <c:pt idx="7">
                  <c:v>0.58306402610825592</c:v>
                </c:pt>
                <c:pt idx="8">
                  <c:v>0.57657638849137582</c:v>
                </c:pt>
                <c:pt idx="9">
                  <c:v>0.59449964614012152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25-0842-B9B1-5F66F18D3779}"/>
            </c:ext>
          </c:extLst>
        </c:ser>
        <c:ser>
          <c:idx val="3"/>
          <c:order val="3"/>
          <c:tx>
            <c:strRef>
              <c:f>'At risk Early KPIs'!$AC$4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KPIs'!$AC$5:$AC$14</c:f>
              <c:numCache>
                <c:formatCode>0.0%</c:formatCode>
                <c:ptCount val="10"/>
                <c:pt idx="0">
                  <c:v>0.67414932448716869</c:v>
                </c:pt>
                <c:pt idx="1">
                  <c:v>0.49829881655105462</c:v>
                </c:pt>
                <c:pt idx="2">
                  <c:v>0.52416771673903884</c:v>
                </c:pt>
                <c:pt idx="3">
                  <c:v>0.54308944028274442</c:v>
                </c:pt>
                <c:pt idx="4">
                  <c:v>0.56605076058266213</c:v>
                </c:pt>
                <c:pt idx="5">
                  <c:v>0.58843854074779001</c:v>
                </c:pt>
                <c:pt idx="6">
                  <c:v>0.60428182002975972</c:v>
                </c:pt>
                <c:pt idx="7">
                  <c:v>0.60292474213245628</c:v>
                </c:pt>
                <c:pt idx="8">
                  <c:v>0.59900881405782547</c:v>
                </c:pt>
                <c:pt idx="9">
                  <c:v>0.6069550866519664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25-0842-B9B1-5F66F18D3779}"/>
            </c:ext>
          </c:extLst>
        </c:ser>
        <c:ser>
          <c:idx val="4"/>
          <c:order val="4"/>
          <c:tx>
            <c:strRef>
              <c:f>'At risk Early KPIs'!$AD$4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 risk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KPIs'!$AD$5:$AD$14</c:f>
              <c:numCache>
                <c:formatCode>0.0%</c:formatCode>
                <c:ptCount val="10"/>
                <c:pt idx="0">
                  <c:v>0.61437758710896373</c:v>
                </c:pt>
                <c:pt idx="1">
                  <c:v>0.62337898690855276</c:v>
                </c:pt>
                <c:pt idx="2">
                  <c:v>0.67674253363109016</c:v>
                </c:pt>
                <c:pt idx="3">
                  <c:v>0.69828752887440315</c:v>
                </c:pt>
                <c:pt idx="4">
                  <c:v>0.72393705109892736</c:v>
                </c:pt>
                <c:pt idx="5">
                  <c:v>0.74453313261582288</c:v>
                </c:pt>
                <c:pt idx="6">
                  <c:v>0.75313702607060073</c:v>
                </c:pt>
                <c:pt idx="7">
                  <c:v>0.76196126018122756</c:v>
                </c:pt>
                <c:pt idx="8">
                  <c:v>0.76140664810446734</c:v>
                </c:pt>
                <c:pt idx="9">
                  <c:v>0.76276588916574739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25-0842-B9B1-5F66F18D3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376511"/>
        <c:axId val="1732934847"/>
      </c:lineChart>
      <c:catAx>
        <c:axId val="18973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34847"/>
        <c:crosses val="autoZero"/>
        <c:auto val="1"/>
        <c:lblAlgn val="ctr"/>
        <c:lblOffset val="100"/>
        <c:noMultiLvlLbl val="0"/>
      </c:catAx>
      <c:valAx>
        <c:axId val="17329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KPIs'!$Z$21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KPIs'!$Z$22:$Z$31</c:f>
              <c:numCache>
                <c:formatCode>0.0%</c:formatCode>
                <c:ptCount val="10"/>
                <c:pt idx="0">
                  <c:v>0.59990842490842489</c:v>
                </c:pt>
                <c:pt idx="1">
                  <c:v>0.59128093193195563</c:v>
                </c:pt>
                <c:pt idx="2">
                  <c:v>0.62227588827648472</c:v>
                </c:pt>
                <c:pt idx="3">
                  <c:v>0.64552957359009633</c:v>
                </c:pt>
                <c:pt idx="4">
                  <c:v>0.65888065878673407</c:v>
                </c:pt>
                <c:pt idx="5">
                  <c:v>0.67578993438656165</c:v>
                </c:pt>
                <c:pt idx="6">
                  <c:v>0.68258979638526651</c:v>
                </c:pt>
                <c:pt idx="7">
                  <c:v>0.67781834987858725</c:v>
                </c:pt>
                <c:pt idx="8">
                  <c:v>0.68740731298337221</c:v>
                </c:pt>
                <c:pt idx="9">
                  <c:v>0.68430924062214094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A9-8542-9C4A-17AC90EABF01}"/>
            </c:ext>
          </c:extLst>
        </c:ser>
        <c:ser>
          <c:idx val="1"/>
          <c:order val="1"/>
          <c:tx>
            <c:strRef>
              <c:f>'At risk Early KPIs'!$AA$21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KPIs'!$AA$22:$AA$31</c:f>
              <c:numCache>
                <c:formatCode>0.0%</c:formatCode>
                <c:ptCount val="10"/>
                <c:pt idx="0">
                  <c:v>0.63676951779563717</c:v>
                </c:pt>
                <c:pt idx="1">
                  <c:v>0.48350650506191162</c:v>
                </c:pt>
                <c:pt idx="2">
                  <c:v>0.50611253000067102</c:v>
                </c:pt>
                <c:pt idx="3">
                  <c:v>0.53581924426297545</c:v>
                </c:pt>
                <c:pt idx="4">
                  <c:v>0.55223561323435244</c:v>
                </c:pt>
                <c:pt idx="5">
                  <c:v>0.56747053507026302</c:v>
                </c:pt>
                <c:pt idx="6">
                  <c:v>0.57905649220163147</c:v>
                </c:pt>
                <c:pt idx="7">
                  <c:v>0.57732105169669024</c:v>
                </c:pt>
                <c:pt idx="8">
                  <c:v>0.58655849053175602</c:v>
                </c:pt>
                <c:pt idx="9">
                  <c:v>0.57803935794121586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A9-8542-9C4A-17AC90EABF01}"/>
            </c:ext>
          </c:extLst>
        </c:ser>
        <c:ser>
          <c:idx val="2"/>
          <c:order val="2"/>
          <c:tx>
            <c:strRef>
              <c:f>'At risk Early KPIs'!$AB$21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KPIs'!$AB$22:$AB$31</c:f>
              <c:numCache>
                <c:formatCode>0.0%</c:formatCode>
                <c:ptCount val="10"/>
                <c:pt idx="0">
                  <c:v>0.65484851456025095</c:v>
                </c:pt>
                <c:pt idx="1">
                  <c:v>0.57606223900384956</c:v>
                </c:pt>
                <c:pt idx="2">
                  <c:v>0.60551830702378551</c:v>
                </c:pt>
                <c:pt idx="3">
                  <c:v>0.60585883362384274</c:v>
                </c:pt>
                <c:pt idx="4">
                  <c:v>0.63047399146870398</c:v>
                </c:pt>
                <c:pt idx="5">
                  <c:v>0.64326011503604019</c:v>
                </c:pt>
                <c:pt idx="6">
                  <c:v>0.65113342415535969</c:v>
                </c:pt>
                <c:pt idx="7">
                  <c:v>0.64677445666013966</c:v>
                </c:pt>
                <c:pt idx="8">
                  <c:v>0.63915370532020632</c:v>
                </c:pt>
                <c:pt idx="9">
                  <c:v>0.65619065953953559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A9-8542-9C4A-17AC90EABF01}"/>
            </c:ext>
          </c:extLst>
        </c:ser>
        <c:ser>
          <c:idx val="3"/>
          <c:order val="3"/>
          <c:tx>
            <c:strRef>
              <c:f>'At risk Early KPIs'!$AC$21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KPIs'!$AC$22:$AC$31</c:f>
              <c:numCache>
                <c:formatCode>0.0%</c:formatCode>
                <c:ptCount val="10"/>
                <c:pt idx="0">
                  <c:v>0.64357556874880328</c:v>
                </c:pt>
                <c:pt idx="1">
                  <c:v>0.51759295739614752</c:v>
                </c:pt>
                <c:pt idx="2">
                  <c:v>0.54419468802428561</c:v>
                </c:pt>
                <c:pt idx="3">
                  <c:v>0.5614451561910061</c:v>
                </c:pt>
                <c:pt idx="4">
                  <c:v>0.58055773752002493</c:v>
                </c:pt>
                <c:pt idx="5">
                  <c:v>0.59794313941414756</c:v>
                </c:pt>
                <c:pt idx="6">
                  <c:v>0.60687268131620242</c:v>
                </c:pt>
                <c:pt idx="7">
                  <c:v>0.60154515020583588</c:v>
                </c:pt>
                <c:pt idx="8">
                  <c:v>0.60356334927862532</c:v>
                </c:pt>
                <c:pt idx="9">
                  <c:v>0.60722163869963075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A9-8542-9C4A-17AC90EABF01}"/>
            </c:ext>
          </c:extLst>
        </c:ser>
        <c:ser>
          <c:idx val="4"/>
          <c:order val="4"/>
          <c:tx>
            <c:strRef>
              <c:f>'At risk Early KPIs'!$AD$21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 risk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KPIs'!$AD$22:$AD$31</c:f>
              <c:numCache>
                <c:formatCode>0.0%</c:formatCode>
                <c:ptCount val="10"/>
                <c:pt idx="0">
                  <c:v>0.62169801375038258</c:v>
                </c:pt>
                <c:pt idx="1">
                  <c:v>0.62077521368525179</c:v>
                </c:pt>
                <c:pt idx="2">
                  <c:v>0.67126230297389744</c:v>
                </c:pt>
                <c:pt idx="3">
                  <c:v>0.69289736653083678</c:v>
                </c:pt>
                <c:pt idx="4">
                  <c:v>0.7141326716707288</c:v>
                </c:pt>
                <c:pt idx="5">
                  <c:v>0.73256352468173513</c:v>
                </c:pt>
                <c:pt idx="6">
                  <c:v>0.7377811647529241</c:v>
                </c:pt>
                <c:pt idx="7">
                  <c:v>0.73823595819466115</c:v>
                </c:pt>
                <c:pt idx="8">
                  <c:v>0.742029677356566</c:v>
                </c:pt>
                <c:pt idx="9">
                  <c:v>0.74517908911313691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A9-8542-9C4A-17AC90EA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190255"/>
        <c:axId val="9944416"/>
      </c:lineChart>
      <c:catAx>
        <c:axId val="199219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416"/>
        <c:crosses val="autoZero"/>
        <c:auto val="1"/>
        <c:lblAlgn val="ctr"/>
        <c:lblOffset val="100"/>
        <c:noMultiLvlLbl val="0"/>
      </c:catAx>
      <c:valAx>
        <c:axId val="99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9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KPIs'!$AG$4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KPIs'!$AG$5:$AG$14</c:f>
              <c:numCache>
                <c:formatCode>0.0%</c:formatCode>
                <c:ptCount val="10"/>
                <c:pt idx="0">
                  <c:v>0.59023809523809523</c:v>
                </c:pt>
                <c:pt idx="1">
                  <c:v>0.63461417180176816</c:v>
                </c:pt>
                <c:pt idx="2">
                  <c:v>0.67246665668228456</c:v>
                </c:pt>
                <c:pt idx="3">
                  <c:v>0.68858321870701511</c:v>
                </c:pt>
                <c:pt idx="4">
                  <c:v>0.70119985385749817</c:v>
                </c:pt>
                <c:pt idx="5">
                  <c:v>0.71692798436962568</c:v>
                </c:pt>
                <c:pt idx="6">
                  <c:v>0.72907801418439711</c:v>
                </c:pt>
                <c:pt idx="7">
                  <c:v>0.73207861931222218</c:v>
                </c:pt>
                <c:pt idx="8">
                  <c:v>0.72693333735216914</c:v>
                </c:pt>
                <c:pt idx="9">
                  <c:v>0.72895699908508704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4-F948-A776-67FCC709DC9A}"/>
            </c:ext>
          </c:extLst>
        </c:ser>
        <c:ser>
          <c:idx val="1"/>
          <c:order val="1"/>
          <c:tx>
            <c:strRef>
              <c:f>'At risk Early KPIs'!$AH$4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KPIs'!$AH$5:$AH$14</c:f>
              <c:numCache>
                <c:formatCode>0.0%</c:formatCode>
                <c:ptCount val="10"/>
                <c:pt idx="0">
                  <c:v>0.62451479076479077</c:v>
                </c:pt>
                <c:pt idx="1">
                  <c:v>0.56466112695809456</c:v>
                </c:pt>
                <c:pt idx="2">
                  <c:v>0.59268707601913218</c:v>
                </c:pt>
                <c:pt idx="3">
                  <c:v>0.61779669761889267</c:v>
                </c:pt>
                <c:pt idx="4">
                  <c:v>0.62973786360501993</c:v>
                </c:pt>
                <c:pt idx="5">
                  <c:v>0.64535855736355463</c:v>
                </c:pt>
                <c:pt idx="6">
                  <c:v>0.66820177945495907</c:v>
                </c:pt>
                <c:pt idx="7">
                  <c:v>0.67379982748060785</c:v>
                </c:pt>
                <c:pt idx="8">
                  <c:v>0.66182334618507532</c:v>
                </c:pt>
                <c:pt idx="9">
                  <c:v>0.65745835494494398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A4-F948-A776-67FCC709DC9A}"/>
            </c:ext>
          </c:extLst>
        </c:ser>
        <c:ser>
          <c:idx val="2"/>
          <c:order val="2"/>
          <c:tx>
            <c:strRef>
              <c:f>'At risk Early KPIs'!$AI$4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KPIs'!$AI$5:$AI$14</c:f>
              <c:numCache>
                <c:formatCode>0.0%</c:formatCode>
                <c:ptCount val="10"/>
                <c:pt idx="0">
                  <c:v>0.64159966663398371</c:v>
                </c:pt>
                <c:pt idx="1">
                  <c:v>0.48123032324874693</c:v>
                </c:pt>
                <c:pt idx="2">
                  <c:v>0.51960450256021562</c:v>
                </c:pt>
                <c:pt idx="3">
                  <c:v>0.53344511460480182</c:v>
                </c:pt>
                <c:pt idx="4">
                  <c:v>0.56484341257599846</c:v>
                </c:pt>
                <c:pt idx="5">
                  <c:v>0.60078796617317654</c:v>
                </c:pt>
                <c:pt idx="6">
                  <c:v>0.60560342940445389</c:v>
                </c:pt>
                <c:pt idx="7">
                  <c:v>0.61462119005509497</c:v>
                </c:pt>
                <c:pt idx="8">
                  <c:v>0.61561792575140828</c:v>
                </c:pt>
                <c:pt idx="9">
                  <c:v>0.64142364990114487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A4-F948-A776-67FCC709DC9A}"/>
            </c:ext>
          </c:extLst>
        </c:ser>
        <c:ser>
          <c:idx val="3"/>
          <c:order val="3"/>
          <c:tx>
            <c:strRef>
              <c:f>'At risk Early KPIs'!$AJ$4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KPIs'!$AJ$5:$AJ$14</c:f>
              <c:numCache>
                <c:formatCode>0.0%</c:formatCode>
                <c:ptCount val="10"/>
                <c:pt idx="0">
                  <c:v>0.63168988649394331</c:v>
                </c:pt>
                <c:pt idx="1">
                  <c:v>0.48792050112894342</c:v>
                </c:pt>
                <c:pt idx="2">
                  <c:v>0.53703507950799612</c:v>
                </c:pt>
                <c:pt idx="3">
                  <c:v>0.55736689529798034</c:v>
                </c:pt>
                <c:pt idx="4">
                  <c:v>0.58286576894241238</c:v>
                </c:pt>
                <c:pt idx="5">
                  <c:v>0.61272701812795138</c:v>
                </c:pt>
                <c:pt idx="6">
                  <c:v>0.62498280950649454</c:v>
                </c:pt>
                <c:pt idx="7">
                  <c:v>0.63073321007975836</c:v>
                </c:pt>
                <c:pt idx="8">
                  <c:v>0.62545424313579701</c:v>
                </c:pt>
                <c:pt idx="9">
                  <c:v>0.63781177944717149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A4-F948-A776-67FCC709DC9A}"/>
            </c:ext>
          </c:extLst>
        </c:ser>
        <c:ser>
          <c:idx val="4"/>
          <c:order val="4"/>
          <c:tx>
            <c:strRef>
              <c:f>'At risk Early KPIs'!$AK$4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 risk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KPIs'!$AK$5:$AK$14</c:f>
              <c:numCache>
                <c:formatCode>0.0%</c:formatCode>
                <c:ptCount val="10"/>
                <c:pt idx="0">
                  <c:v>0.60148722793041098</c:v>
                </c:pt>
                <c:pt idx="1">
                  <c:v>0.65719791468321698</c:v>
                </c:pt>
                <c:pt idx="2">
                  <c:v>0.71485399074707945</c:v>
                </c:pt>
                <c:pt idx="3">
                  <c:v>0.73791403090929708</c:v>
                </c:pt>
                <c:pt idx="4">
                  <c:v>0.75667656940992889</c:v>
                </c:pt>
                <c:pt idx="5">
                  <c:v>0.76996298432764443</c:v>
                </c:pt>
                <c:pt idx="6">
                  <c:v>0.78566359040196354</c:v>
                </c:pt>
                <c:pt idx="7">
                  <c:v>0.79136839898637157</c:v>
                </c:pt>
                <c:pt idx="8">
                  <c:v>0.78480004409795046</c:v>
                </c:pt>
                <c:pt idx="9">
                  <c:v>0.78780130699741824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A4-F948-A776-67FCC709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591951"/>
        <c:axId val="2002993039"/>
      </c:lineChart>
      <c:catAx>
        <c:axId val="16905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93039"/>
        <c:crosses val="autoZero"/>
        <c:auto val="1"/>
        <c:lblAlgn val="ctr"/>
        <c:lblOffset val="100"/>
        <c:noMultiLvlLbl val="0"/>
      </c:catAx>
      <c:valAx>
        <c:axId val="20029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KPIs!PivotTable13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KPIs'!$AG$21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KPIs'!$AG$22:$AG$31</c:f>
              <c:numCache>
                <c:formatCode>0.0%</c:formatCode>
                <c:ptCount val="10"/>
                <c:pt idx="0">
                  <c:v>0.58454212454212462</c:v>
                </c:pt>
                <c:pt idx="1">
                  <c:v>0.61262674911587101</c:v>
                </c:pt>
                <c:pt idx="2">
                  <c:v>0.65126915699537236</c:v>
                </c:pt>
                <c:pt idx="3">
                  <c:v>0.66552040348464003</c:v>
                </c:pt>
                <c:pt idx="4">
                  <c:v>0.67394974237821015</c:v>
                </c:pt>
                <c:pt idx="5">
                  <c:v>0.68041351177173026</c:v>
                </c:pt>
                <c:pt idx="6">
                  <c:v>0.68291008922443375</c:v>
                </c:pt>
                <c:pt idx="7">
                  <c:v>0.68857273349697523</c:v>
                </c:pt>
                <c:pt idx="8">
                  <c:v>0.69120485115341634</c:v>
                </c:pt>
                <c:pt idx="9">
                  <c:v>0.67666971637694417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6-854A-93B3-2FA7F629C322}"/>
            </c:ext>
          </c:extLst>
        </c:ser>
        <c:ser>
          <c:idx val="1"/>
          <c:order val="1"/>
          <c:tx>
            <c:strRef>
              <c:f>'At risk Early KPIs'!$AH$21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KPIs'!$AH$22:$AH$31</c:f>
              <c:numCache>
                <c:formatCode>0.0%</c:formatCode>
                <c:ptCount val="10"/>
                <c:pt idx="0">
                  <c:v>0.62219048157224777</c:v>
                </c:pt>
                <c:pt idx="1">
                  <c:v>0.51150894224767629</c:v>
                </c:pt>
                <c:pt idx="2">
                  <c:v>0.54403287305522052</c:v>
                </c:pt>
                <c:pt idx="3">
                  <c:v>0.56132424161114447</c:v>
                </c:pt>
                <c:pt idx="4">
                  <c:v>0.57512729523242423</c:v>
                </c:pt>
                <c:pt idx="5">
                  <c:v>0.57745476145927888</c:v>
                </c:pt>
                <c:pt idx="6">
                  <c:v>0.58836395400369612</c:v>
                </c:pt>
                <c:pt idx="7">
                  <c:v>0.59788731570269638</c:v>
                </c:pt>
                <c:pt idx="8">
                  <c:v>0.59436174268603126</c:v>
                </c:pt>
                <c:pt idx="9">
                  <c:v>0.57348001375681157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6-854A-93B3-2FA7F629C322}"/>
            </c:ext>
          </c:extLst>
        </c:ser>
        <c:ser>
          <c:idx val="2"/>
          <c:order val="2"/>
          <c:tx>
            <c:strRef>
              <c:f>'At risk Early KPIs'!$AI$21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KPIs'!$AI$22:$AI$31</c:f>
              <c:numCache>
                <c:formatCode>0.0%</c:formatCode>
                <c:ptCount val="10"/>
                <c:pt idx="0">
                  <c:v>0.63260613785665254</c:v>
                </c:pt>
                <c:pt idx="1">
                  <c:v>0.6077475687761289</c:v>
                </c:pt>
                <c:pt idx="2">
                  <c:v>0.65105967311912649</c:v>
                </c:pt>
                <c:pt idx="3">
                  <c:v>0.65477035792520732</c:v>
                </c:pt>
                <c:pt idx="4">
                  <c:v>0.67661020850998721</c:v>
                </c:pt>
                <c:pt idx="5">
                  <c:v>0.69527300977619222</c:v>
                </c:pt>
                <c:pt idx="6">
                  <c:v>0.69814487069392051</c:v>
                </c:pt>
                <c:pt idx="7">
                  <c:v>0.70075878349858101</c:v>
                </c:pt>
                <c:pt idx="8">
                  <c:v>0.68730821093356287</c:v>
                </c:pt>
                <c:pt idx="9">
                  <c:v>0.71728780956563631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6-854A-93B3-2FA7F629C322}"/>
            </c:ext>
          </c:extLst>
        </c:ser>
        <c:ser>
          <c:idx val="3"/>
          <c:order val="3"/>
          <c:tx>
            <c:strRef>
              <c:f>'At risk Early KPIs'!$AJ$21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KPIs'!$AJ$22:$AJ$31</c:f>
              <c:numCache>
                <c:formatCode>0.0%</c:formatCode>
                <c:ptCount val="10"/>
                <c:pt idx="0">
                  <c:v>0.6260498921368487</c:v>
                </c:pt>
                <c:pt idx="1">
                  <c:v>0.54242298002982481</c:v>
                </c:pt>
                <c:pt idx="2">
                  <c:v>0.58171772481339723</c:v>
                </c:pt>
                <c:pt idx="3">
                  <c:v>0.59434433392630415</c:v>
                </c:pt>
                <c:pt idx="4">
                  <c:v>0.60974178091179321</c:v>
                </c:pt>
                <c:pt idx="5">
                  <c:v>0.62132046332530444</c:v>
                </c:pt>
                <c:pt idx="6">
                  <c:v>0.62668340551724566</c:v>
                </c:pt>
                <c:pt idx="7">
                  <c:v>0.63167793215431567</c:v>
                </c:pt>
                <c:pt idx="8">
                  <c:v>0.62663950386772194</c:v>
                </c:pt>
                <c:pt idx="9">
                  <c:v>0.6272026986215693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F6-854A-93B3-2FA7F629C322}"/>
            </c:ext>
          </c:extLst>
        </c:ser>
        <c:ser>
          <c:idx val="4"/>
          <c:order val="4"/>
          <c:tx>
            <c:strRef>
              <c:f>'At risk Early KPIs'!$AK$21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 risk Early KPIs'!$AF$22:$AF$31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KPIs'!$AK$22:$AK$31</c:f>
              <c:numCache>
                <c:formatCode>0.0%</c:formatCode>
                <c:ptCount val="10"/>
                <c:pt idx="0">
                  <c:v>0.59036516712250486</c:v>
                </c:pt>
                <c:pt idx="1">
                  <c:v>0.64669684186326282</c:v>
                </c:pt>
                <c:pt idx="2">
                  <c:v>0.71088003423744373</c:v>
                </c:pt>
                <c:pt idx="3">
                  <c:v>0.73260567481575412</c:v>
                </c:pt>
                <c:pt idx="4">
                  <c:v>0.74941537926951762</c:v>
                </c:pt>
                <c:pt idx="5">
                  <c:v>0.75690994814982626</c:v>
                </c:pt>
                <c:pt idx="6">
                  <c:v>0.761747879472499</c:v>
                </c:pt>
                <c:pt idx="7">
                  <c:v>0.76385729636769883</c:v>
                </c:pt>
                <c:pt idx="8">
                  <c:v>0.76685739029211775</c:v>
                </c:pt>
                <c:pt idx="9">
                  <c:v>0.75974634505788219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F6-854A-93B3-2FA7F629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672"/>
        <c:axId val="2075538703"/>
      </c:lineChart>
      <c:catAx>
        <c:axId val="107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38703"/>
        <c:crosses val="autoZero"/>
        <c:auto val="1"/>
        <c:lblAlgn val="ctr"/>
        <c:lblOffset val="100"/>
        <c:noMultiLvlLbl val="0"/>
      </c:catAx>
      <c:valAx>
        <c:axId val="20755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KPIs!PivotTable15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KPIs'!$AN$4:$AN$5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KPIs'!$AM$6:$AM$15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KPIs'!$AN$6:$AN$15</c:f>
              <c:numCache>
                <c:formatCode>0.0%</c:formatCode>
                <c:ptCount val="10"/>
                <c:pt idx="0">
                  <c:v>0.6037185018139033</c:v>
                </c:pt>
                <c:pt idx="1">
                  <c:v>0.5016890852210395</c:v>
                </c:pt>
                <c:pt idx="2">
                  <c:v>0.5315285154832543</c:v>
                </c:pt>
                <c:pt idx="3">
                  <c:v>0.54325632977707572</c:v>
                </c:pt>
                <c:pt idx="4">
                  <c:v>0.56242927432869116</c:v>
                </c:pt>
                <c:pt idx="5">
                  <c:v>0.59367359461249902</c:v>
                </c:pt>
                <c:pt idx="6">
                  <c:v>0.60149779465449404</c:v>
                </c:pt>
                <c:pt idx="7">
                  <c:v>0.6091459086604345</c:v>
                </c:pt>
                <c:pt idx="8">
                  <c:v>0.61686516315883133</c:v>
                </c:pt>
                <c:pt idx="9">
                  <c:v>0.63653170448727214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A-644A-8FEA-C93A1282DF91}"/>
            </c:ext>
          </c:extLst>
        </c:ser>
        <c:ser>
          <c:idx val="1"/>
          <c:order val="1"/>
          <c:tx>
            <c:strRef>
              <c:f>'At risk Early KPIs'!$AO$4:$AO$5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KPIs'!$AM$6:$AM$15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KPIs'!$AO$6:$AO$15</c:f>
              <c:numCache>
                <c:formatCode>0.0%</c:formatCode>
                <c:ptCount val="10"/>
                <c:pt idx="0">
                  <c:v>0.65333611138346892</c:v>
                </c:pt>
                <c:pt idx="1">
                  <c:v>0.46690278124011858</c:v>
                </c:pt>
                <c:pt idx="2">
                  <c:v>0.51357948217028526</c:v>
                </c:pt>
                <c:pt idx="3">
                  <c:v>0.53870404819497542</c:v>
                </c:pt>
                <c:pt idx="4">
                  <c:v>0.574570430434728</c:v>
                </c:pt>
                <c:pt idx="5">
                  <c:v>0.5913111846321043</c:v>
                </c:pt>
                <c:pt idx="6">
                  <c:v>0.59491254721553299</c:v>
                </c:pt>
                <c:pt idx="7">
                  <c:v>0.59610942152071622</c:v>
                </c:pt>
                <c:pt idx="8">
                  <c:v>0.6095755536321541</c:v>
                </c:pt>
                <c:pt idx="9">
                  <c:v>0.62754351256602359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A-644A-8FEA-C93A1282DF91}"/>
            </c:ext>
          </c:extLst>
        </c:ser>
        <c:ser>
          <c:idx val="2"/>
          <c:order val="2"/>
          <c:tx>
            <c:strRef>
              <c:f>'At risk Early KPIs'!$AP$4:$AP$5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KPIs'!$AM$6:$AM$15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KPIs'!$AP$6:$AP$15</c:f>
              <c:numCache>
                <c:formatCode>0.0%</c:formatCode>
                <c:ptCount val="10"/>
                <c:pt idx="0">
                  <c:v>0.70853515050495142</c:v>
                </c:pt>
                <c:pt idx="1">
                  <c:v>0.52288795861500648</c:v>
                </c:pt>
                <c:pt idx="2">
                  <c:v>0.53327023249751049</c:v>
                </c:pt>
                <c:pt idx="3">
                  <c:v>0.53775754134828047</c:v>
                </c:pt>
                <c:pt idx="4">
                  <c:v>0.56174004479050577</c:v>
                </c:pt>
                <c:pt idx="5">
                  <c:v>0.57469881613718576</c:v>
                </c:pt>
                <c:pt idx="6">
                  <c:v>0.58603674439189013</c:v>
                </c:pt>
                <c:pt idx="7">
                  <c:v>0.58306402610825592</c:v>
                </c:pt>
                <c:pt idx="8">
                  <c:v>0.57657638849137582</c:v>
                </c:pt>
                <c:pt idx="9">
                  <c:v>0.59449964614012152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5A-644A-8FEA-C93A1282DF91}"/>
            </c:ext>
          </c:extLst>
        </c:ser>
        <c:ser>
          <c:idx val="3"/>
          <c:order val="3"/>
          <c:tx>
            <c:strRef>
              <c:f>'At risk Early KPIs'!$AQ$4:$AQ$5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KPIs'!$AM$6:$AM$15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KPIs'!$AQ$6:$AQ$15</c:f>
              <c:numCache>
                <c:formatCode>0.0%</c:formatCode>
                <c:ptCount val="10"/>
                <c:pt idx="0">
                  <c:v>0.64159966663398371</c:v>
                </c:pt>
                <c:pt idx="1">
                  <c:v>0.48123032324874693</c:v>
                </c:pt>
                <c:pt idx="2">
                  <c:v>0.51960450256021562</c:v>
                </c:pt>
                <c:pt idx="3">
                  <c:v>0.53344511460480182</c:v>
                </c:pt>
                <c:pt idx="4">
                  <c:v>0.56484341257599846</c:v>
                </c:pt>
                <c:pt idx="5">
                  <c:v>0.60078796617317654</c:v>
                </c:pt>
                <c:pt idx="6">
                  <c:v>0.60560342940445389</c:v>
                </c:pt>
                <c:pt idx="7">
                  <c:v>0.61462119005509497</c:v>
                </c:pt>
                <c:pt idx="8">
                  <c:v>0.61561792575140828</c:v>
                </c:pt>
                <c:pt idx="9">
                  <c:v>0.64142364990114487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5A-644A-8FEA-C93A1282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29327"/>
        <c:axId val="1867775999"/>
      </c:lineChart>
      <c:catAx>
        <c:axId val="210532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75999"/>
        <c:crosses val="autoZero"/>
        <c:auto val="1"/>
        <c:lblAlgn val="ctr"/>
        <c:lblOffset val="100"/>
        <c:noMultiLvlLbl val="0"/>
      </c:catAx>
      <c:valAx>
        <c:axId val="18677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KPIs!PivotTable16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KPIs'!$AN$21:$AN$22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KPIs'!$AM$23:$AM$32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KPIs'!$AN$23:$AN$32</c:f>
              <c:numCache>
                <c:formatCode>0.0%</c:formatCode>
                <c:ptCount val="10"/>
                <c:pt idx="0">
                  <c:v>0.56431022649279339</c:v>
                </c:pt>
                <c:pt idx="1">
                  <c:v>0.52659722738106118</c:v>
                </c:pt>
                <c:pt idx="2">
                  <c:v>0.57458276746408754</c:v>
                </c:pt>
                <c:pt idx="3">
                  <c:v>0.57813508956762882</c:v>
                </c:pt>
                <c:pt idx="4">
                  <c:v>0.60919476028454267</c:v>
                </c:pt>
                <c:pt idx="5">
                  <c:v>0.63033082171355392</c:v>
                </c:pt>
                <c:pt idx="6">
                  <c:v>0.63891445144690384</c:v>
                </c:pt>
                <c:pt idx="7">
                  <c:v>0.64105413169207026</c:v>
                </c:pt>
                <c:pt idx="8">
                  <c:v>0.65121871338779314</c:v>
                </c:pt>
                <c:pt idx="9">
                  <c:v>0.661298673236273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F-CB4A-BC2A-0F7B39B4E72A}"/>
            </c:ext>
          </c:extLst>
        </c:ser>
        <c:ser>
          <c:idx val="1"/>
          <c:order val="1"/>
          <c:tx>
            <c:strRef>
              <c:f>'At risk Early KPIs'!$AO$21:$AO$22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KPIs'!$AM$23:$AM$32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KPIs'!$AO$23:$AO$32</c:f>
              <c:numCache>
                <c:formatCode>0.0%</c:formatCode>
                <c:ptCount val="10"/>
                <c:pt idx="0">
                  <c:v>0.62259045004412195</c:v>
                </c:pt>
                <c:pt idx="1">
                  <c:v>0.61632902838606474</c:v>
                </c:pt>
                <c:pt idx="2">
                  <c:v>0.67837109189113376</c:v>
                </c:pt>
                <c:pt idx="3">
                  <c:v>0.67834804759899581</c:v>
                </c:pt>
                <c:pt idx="4">
                  <c:v>0.68401903431364663</c:v>
                </c:pt>
                <c:pt idx="5">
                  <c:v>0.69756130406081029</c:v>
                </c:pt>
                <c:pt idx="6">
                  <c:v>0.69595171880997397</c:v>
                </c:pt>
                <c:pt idx="7">
                  <c:v>0.697662762014158</c:v>
                </c:pt>
                <c:pt idx="8">
                  <c:v>0.69093214415532767</c:v>
                </c:pt>
                <c:pt idx="9">
                  <c:v>0.72235871839474231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F-CB4A-BC2A-0F7B39B4E72A}"/>
            </c:ext>
          </c:extLst>
        </c:ser>
        <c:ser>
          <c:idx val="2"/>
          <c:order val="2"/>
          <c:tx>
            <c:strRef>
              <c:f>'At risk Early KPIs'!$AP$21:$AP$22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KPIs'!$AM$23:$AM$32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KPIs'!$AP$23:$AP$32</c:f>
              <c:numCache>
                <c:formatCode>0.0%</c:formatCode>
                <c:ptCount val="10"/>
                <c:pt idx="0">
                  <c:v>0.65484851456025095</c:v>
                </c:pt>
                <c:pt idx="1">
                  <c:v>0.57606223900384956</c:v>
                </c:pt>
                <c:pt idx="2">
                  <c:v>0.60551830702378551</c:v>
                </c:pt>
                <c:pt idx="3">
                  <c:v>0.60585883362384274</c:v>
                </c:pt>
                <c:pt idx="4">
                  <c:v>0.63047399146870398</c:v>
                </c:pt>
                <c:pt idx="5">
                  <c:v>0.64326011503604019</c:v>
                </c:pt>
                <c:pt idx="6">
                  <c:v>0.65113342415535969</c:v>
                </c:pt>
                <c:pt idx="7">
                  <c:v>0.64677445666013966</c:v>
                </c:pt>
                <c:pt idx="8">
                  <c:v>0.63915370532020632</c:v>
                </c:pt>
                <c:pt idx="9">
                  <c:v>0.65619065953953559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AF-CB4A-BC2A-0F7B39B4E72A}"/>
            </c:ext>
          </c:extLst>
        </c:ser>
        <c:ser>
          <c:idx val="3"/>
          <c:order val="3"/>
          <c:tx>
            <c:strRef>
              <c:f>'At risk Early KPIs'!$AQ$21:$AQ$22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KPIs'!$AM$23:$AM$32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KPIs'!$AQ$23:$AQ$32</c:f>
              <c:numCache>
                <c:formatCode>0.0%</c:formatCode>
                <c:ptCount val="10"/>
                <c:pt idx="0">
                  <c:v>0.63260613785665254</c:v>
                </c:pt>
                <c:pt idx="1">
                  <c:v>0.6077475687761289</c:v>
                </c:pt>
                <c:pt idx="2">
                  <c:v>0.65105967311912649</c:v>
                </c:pt>
                <c:pt idx="3">
                  <c:v>0.65477035792520732</c:v>
                </c:pt>
                <c:pt idx="4">
                  <c:v>0.67661020850998721</c:v>
                </c:pt>
                <c:pt idx="5">
                  <c:v>0.69527300977619222</c:v>
                </c:pt>
                <c:pt idx="6">
                  <c:v>0.69814487069392051</c:v>
                </c:pt>
                <c:pt idx="7">
                  <c:v>0.70075878349858101</c:v>
                </c:pt>
                <c:pt idx="8">
                  <c:v>0.68730821093356287</c:v>
                </c:pt>
                <c:pt idx="9">
                  <c:v>0.71728780956563631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AF-CB4A-BC2A-0F7B39B4E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29183"/>
        <c:axId val="430274128"/>
      </c:lineChart>
      <c:catAx>
        <c:axId val="20891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128"/>
        <c:crosses val="autoZero"/>
        <c:auto val="1"/>
        <c:lblAlgn val="ctr"/>
        <c:lblOffset val="100"/>
        <c:noMultiLvlLbl val="0"/>
      </c:catAx>
      <c:valAx>
        <c:axId val="430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KPIs'!$AU$4:$AU$5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KPIs'!$AT$6:$AT$15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KPIs'!$AU$6:$AU$15</c:f>
              <c:numCache>
                <c:formatCode>0.0%</c:formatCode>
                <c:ptCount val="10"/>
                <c:pt idx="0">
                  <c:v>0.5513280225037176</c:v>
                </c:pt>
                <c:pt idx="1">
                  <c:v>0.56233112069629154</c:v>
                </c:pt>
                <c:pt idx="2">
                  <c:v>0.58130253305992752</c:v>
                </c:pt>
                <c:pt idx="3">
                  <c:v>0.59841198154777664</c:v>
                </c:pt>
                <c:pt idx="4">
                  <c:v>0.61514448826629686</c:v>
                </c:pt>
                <c:pt idx="5">
                  <c:v>0.63724609620131623</c:v>
                </c:pt>
                <c:pt idx="6">
                  <c:v>0.64663594269677305</c:v>
                </c:pt>
                <c:pt idx="7">
                  <c:v>0.65435190888796302</c:v>
                </c:pt>
                <c:pt idx="8">
                  <c:v>0.6541756379559347</c:v>
                </c:pt>
                <c:pt idx="9">
                  <c:v>0.6615933044882063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0-2F48-8B2A-4A441D77D501}"/>
            </c:ext>
          </c:extLst>
        </c:ser>
        <c:ser>
          <c:idx val="1"/>
          <c:order val="1"/>
          <c:tx>
            <c:strRef>
              <c:f>'At risk Early KPIs'!$AV$4:$AV$5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KPIs'!$AT$6:$AT$15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KPIs'!$AV$6:$AV$15</c:f>
              <c:numCache>
                <c:formatCode>0.0%</c:formatCode>
                <c:ptCount val="10"/>
                <c:pt idx="0">
                  <c:v>0.61719088584695347</c:v>
                </c:pt>
                <c:pt idx="1">
                  <c:v>0.6705535685608538</c:v>
                </c:pt>
                <c:pt idx="2">
                  <c:v>0.73434972393871611</c:v>
                </c:pt>
                <c:pt idx="3">
                  <c:v>0.75140471383130869</c:v>
                </c:pt>
                <c:pt idx="4">
                  <c:v>0.77164377928885741</c:v>
                </c:pt>
                <c:pt idx="5">
                  <c:v>0.78387137594713652</c:v>
                </c:pt>
                <c:pt idx="6">
                  <c:v>0.79516509417309833</c:v>
                </c:pt>
                <c:pt idx="7">
                  <c:v>0.80213616759853024</c:v>
                </c:pt>
                <c:pt idx="8">
                  <c:v>0.80438150766992034</c:v>
                </c:pt>
                <c:pt idx="9">
                  <c:v>0.80103021227544358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60-2F48-8B2A-4A441D77D501}"/>
            </c:ext>
          </c:extLst>
        </c:ser>
        <c:ser>
          <c:idx val="2"/>
          <c:order val="2"/>
          <c:tx>
            <c:strRef>
              <c:f>'At risk Early KPIs'!$AW$4:$AW$5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KPIs'!$AT$6:$AT$15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KPIs'!$AW$6:$AW$15</c:f>
              <c:numCache>
                <c:formatCode>0.0%</c:formatCode>
                <c:ptCount val="10"/>
                <c:pt idx="0">
                  <c:v>0.61437758710896373</c:v>
                </c:pt>
                <c:pt idx="1">
                  <c:v>0.62337898690855276</c:v>
                </c:pt>
                <c:pt idx="2">
                  <c:v>0.67674253363109016</c:v>
                </c:pt>
                <c:pt idx="3">
                  <c:v>0.69828752887440315</c:v>
                </c:pt>
                <c:pt idx="4">
                  <c:v>0.72393705109892736</c:v>
                </c:pt>
                <c:pt idx="5">
                  <c:v>0.74453313261582288</c:v>
                </c:pt>
                <c:pt idx="6">
                  <c:v>0.75313702607060073</c:v>
                </c:pt>
                <c:pt idx="7">
                  <c:v>0.76196126018122756</c:v>
                </c:pt>
                <c:pt idx="8">
                  <c:v>0.76140664810446734</c:v>
                </c:pt>
                <c:pt idx="9">
                  <c:v>0.76276588916574739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60-2F48-8B2A-4A441D77D501}"/>
            </c:ext>
          </c:extLst>
        </c:ser>
        <c:ser>
          <c:idx val="3"/>
          <c:order val="3"/>
          <c:tx>
            <c:strRef>
              <c:f>'At risk Early KPIs'!$AX$4:$AX$5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KPIs'!$AT$6:$AT$15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KPIs'!$AX$6:$AX$15</c:f>
              <c:numCache>
                <c:formatCode>0.0%</c:formatCode>
                <c:ptCount val="10"/>
                <c:pt idx="0">
                  <c:v>0.60148722793041098</c:v>
                </c:pt>
                <c:pt idx="1">
                  <c:v>0.65719791468321698</c:v>
                </c:pt>
                <c:pt idx="2">
                  <c:v>0.71485399074707945</c:v>
                </c:pt>
                <c:pt idx="3">
                  <c:v>0.73791403090929708</c:v>
                </c:pt>
                <c:pt idx="4">
                  <c:v>0.75667656940992889</c:v>
                </c:pt>
                <c:pt idx="5">
                  <c:v>0.76996298432764443</c:v>
                </c:pt>
                <c:pt idx="6">
                  <c:v>0.78566359040196354</c:v>
                </c:pt>
                <c:pt idx="7">
                  <c:v>0.79136839898637157</c:v>
                </c:pt>
                <c:pt idx="8">
                  <c:v>0.78480004409795046</c:v>
                </c:pt>
                <c:pt idx="9">
                  <c:v>0.78780130699741824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60-2F48-8B2A-4A441D77D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07047"/>
        <c:axId val="230809095"/>
      </c:lineChart>
      <c:catAx>
        <c:axId val="230807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9095"/>
        <c:crosses val="autoZero"/>
        <c:auto val="1"/>
        <c:lblAlgn val="ctr"/>
        <c:lblOffset val="100"/>
        <c:noMultiLvlLbl val="0"/>
      </c:catAx>
      <c:valAx>
        <c:axId val="230809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7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KPIs'!$AU$21:$AU$22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KPIs'!$AT$23:$AT$32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KPIs'!$AU$23:$AU$32</c:f>
              <c:numCache>
                <c:formatCode>0.0%</c:formatCode>
                <c:ptCount val="10"/>
                <c:pt idx="0">
                  <c:v>0.54574515146486635</c:v>
                </c:pt>
                <c:pt idx="1">
                  <c:v>0.56292212670643649</c:v>
                </c:pt>
                <c:pt idx="2">
                  <c:v>0.58310429516164641</c:v>
                </c:pt>
                <c:pt idx="3">
                  <c:v>0.5983138921781086</c:v>
                </c:pt>
                <c:pt idx="4">
                  <c:v>0.61425697152749559</c:v>
                </c:pt>
                <c:pt idx="5">
                  <c:v>0.62664211743906928</c:v>
                </c:pt>
                <c:pt idx="6">
                  <c:v>0.63235780490852489</c:v>
                </c:pt>
                <c:pt idx="7">
                  <c:v>0.63452391871144198</c:v>
                </c:pt>
                <c:pt idx="8">
                  <c:v>0.63767986852109371</c:v>
                </c:pt>
                <c:pt idx="9">
                  <c:v>0.6278395443911664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A-094F-885F-F2D7D6FC26EC}"/>
            </c:ext>
          </c:extLst>
        </c:ser>
        <c:ser>
          <c:idx val="1"/>
          <c:order val="1"/>
          <c:tx>
            <c:strRef>
              <c:f>'At risk Early KPIs'!$AV$21:$AV$22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KPIs'!$AT$23:$AT$32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KPIs'!$AV$23:$AV$32</c:f>
              <c:numCache>
                <c:formatCode>0.0%</c:formatCode>
                <c:ptCount val="10"/>
                <c:pt idx="0">
                  <c:v>0.60999294698943674</c:v>
                </c:pt>
                <c:pt idx="1">
                  <c:v>0.66096712647291378</c:v>
                </c:pt>
                <c:pt idx="2">
                  <c:v>0.7307706569684661</c:v>
                </c:pt>
                <c:pt idx="3">
                  <c:v>0.74670282976911539</c:v>
                </c:pt>
                <c:pt idx="4">
                  <c:v>0.76040246217292484</c:v>
                </c:pt>
                <c:pt idx="5">
                  <c:v>0.76844014687626305</c:v>
                </c:pt>
                <c:pt idx="6">
                  <c:v>0.77085023599234737</c:v>
                </c:pt>
                <c:pt idx="7">
                  <c:v>0.76260907765522201</c:v>
                </c:pt>
                <c:pt idx="8">
                  <c:v>0.77493969673990537</c:v>
                </c:pt>
                <c:pt idx="9">
                  <c:v>0.77136947771714648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A-094F-885F-F2D7D6FC26EC}"/>
            </c:ext>
          </c:extLst>
        </c:ser>
        <c:ser>
          <c:idx val="2"/>
          <c:order val="2"/>
          <c:tx>
            <c:strRef>
              <c:f>'At risk Early KPIs'!$AW$21:$AW$22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KPIs'!$AT$23:$AT$32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KPIs'!$AW$23:$AW$32</c:f>
              <c:numCache>
                <c:formatCode>0.0%</c:formatCode>
                <c:ptCount val="10"/>
                <c:pt idx="0">
                  <c:v>0.62169801375038258</c:v>
                </c:pt>
                <c:pt idx="1">
                  <c:v>0.62077521368525179</c:v>
                </c:pt>
                <c:pt idx="2">
                  <c:v>0.67126230297389744</c:v>
                </c:pt>
                <c:pt idx="3">
                  <c:v>0.69289736653083678</c:v>
                </c:pt>
                <c:pt idx="4">
                  <c:v>0.7141326716707288</c:v>
                </c:pt>
                <c:pt idx="5">
                  <c:v>0.73256352468173513</c:v>
                </c:pt>
                <c:pt idx="6">
                  <c:v>0.7377811647529241</c:v>
                </c:pt>
                <c:pt idx="7">
                  <c:v>0.73823595819466115</c:v>
                </c:pt>
                <c:pt idx="8">
                  <c:v>0.742029677356566</c:v>
                </c:pt>
                <c:pt idx="9">
                  <c:v>0.74517908911313691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A-094F-885F-F2D7D6FC26EC}"/>
            </c:ext>
          </c:extLst>
        </c:ser>
        <c:ser>
          <c:idx val="3"/>
          <c:order val="3"/>
          <c:tx>
            <c:strRef>
              <c:f>'At risk Early KPIs'!$AX$21:$AX$22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KPIs'!$AT$23:$AT$32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KPIs'!$AX$23:$AX$32</c:f>
              <c:numCache>
                <c:formatCode>0.0%</c:formatCode>
                <c:ptCount val="10"/>
                <c:pt idx="0">
                  <c:v>0.59036516712250486</c:v>
                </c:pt>
                <c:pt idx="1">
                  <c:v>0.64669684186326282</c:v>
                </c:pt>
                <c:pt idx="2">
                  <c:v>0.71088003423744373</c:v>
                </c:pt>
                <c:pt idx="3">
                  <c:v>0.73260567481575412</c:v>
                </c:pt>
                <c:pt idx="4">
                  <c:v>0.74941537926951762</c:v>
                </c:pt>
                <c:pt idx="5">
                  <c:v>0.75690994814982626</c:v>
                </c:pt>
                <c:pt idx="6">
                  <c:v>0.761747879472499</c:v>
                </c:pt>
                <c:pt idx="7">
                  <c:v>0.76385729636769883</c:v>
                </c:pt>
                <c:pt idx="8">
                  <c:v>0.76685739029211775</c:v>
                </c:pt>
                <c:pt idx="9">
                  <c:v>0.75974634505788219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A-094F-885F-F2D7D6FC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147271"/>
        <c:axId val="1575326727"/>
      </c:lineChart>
      <c:catAx>
        <c:axId val="747147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26727"/>
        <c:crosses val="autoZero"/>
        <c:auto val="1"/>
        <c:lblAlgn val="ctr"/>
        <c:lblOffset val="100"/>
        <c:noMultiLvlLbl val="0"/>
      </c:catAx>
      <c:valAx>
        <c:axId val="157532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4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KPIs!PivotTable20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KPIs'!$BB$4:$BB$5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KPIs'!$BA$6:$BA$15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KPIs'!$BB$6:$BB$15</c:f>
              <c:numCache>
                <c:formatCode>0.0%</c:formatCode>
                <c:ptCount val="10"/>
                <c:pt idx="0">
                  <c:v>0.55948717948717941</c:v>
                </c:pt>
                <c:pt idx="1">
                  <c:v>0.57336728215989885</c:v>
                </c:pt>
                <c:pt idx="2">
                  <c:v>0.59439779327939191</c:v>
                </c:pt>
                <c:pt idx="3">
                  <c:v>0.61137093076570381</c:v>
                </c:pt>
                <c:pt idx="4">
                  <c:v>0.62924793780363086</c:v>
                </c:pt>
                <c:pt idx="5">
                  <c:v>0.6515823607540232</c:v>
                </c:pt>
                <c:pt idx="6">
                  <c:v>0.66108442004118051</c:v>
                </c:pt>
                <c:pt idx="7">
                  <c:v>0.67044976214562291</c:v>
                </c:pt>
                <c:pt idx="8">
                  <c:v>0.67057169822813301</c:v>
                </c:pt>
                <c:pt idx="9">
                  <c:v>0.67488563586459283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1-1F4B-85D8-141E79B2B239}"/>
            </c:ext>
          </c:extLst>
        </c:ser>
        <c:ser>
          <c:idx val="1"/>
          <c:order val="1"/>
          <c:tx>
            <c:strRef>
              <c:f>'At risk Early KPIs'!$BC$4:$BC$5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KPIs'!$BA$6:$BA$15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KPIs'!$BC$6:$BC$15</c:f>
              <c:numCache>
                <c:formatCode>0.0%</c:formatCode>
                <c:ptCount val="10"/>
                <c:pt idx="0">
                  <c:v>0.59791208791208805</c:v>
                </c:pt>
                <c:pt idx="1">
                  <c:v>0.643623868282579</c:v>
                </c:pt>
                <c:pt idx="2">
                  <c:v>0.6831342912315177</c:v>
                </c:pt>
                <c:pt idx="3">
                  <c:v>0.69656121045392028</c:v>
                </c:pt>
                <c:pt idx="4">
                  <c:v>0.71251211429241568</c:v>
                </c:pt>
                <c:pt idx="5">
                  <c:v>0.72333447985395727</c:v>
                </c:pt>
                <c:pt idx="6">
                  <c:v>0.73511782200869369</c:v>
                </c:pt>
                <c:pt idx="7">
                  <c:v>0.74314939205689667</c:v>
                </c:pt>
                <c:pt idx="8">
                  <c:v>0.74939489310629426</c:v>
                </c:pt>
                <c:pt idx="9">
                  <c:v>0.74277218664226896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1-1F4B-85D8-141E79B2B239}"/>
            </c:ext>
          </c:extLst>
        </c:ser>
        <c:ser>
          <c:idx val="2"/>
          <c:order val="2"/>
          <c:tx>
            <c:strRef>
              <c:f>'At risk Early KPIs'!$BD$4:$BD$5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KPIs'!$BA$6:$BA$15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KPIs'!$BD$6:$BD$15</c:f>
              <c:numCache>
                <c:formatCode>0.0%</c:formatCode>
                <c:ptCount val="10"/>
                <c:pt idx="0">
                  <c:v>0.6229304029304028</c:v>
                </c:pt>
                <c:pt idx="1">
                  <c:v>0.60570737146788778</c:v>
                </c:pt>
                <c:pt idx="2">
                  <c:v>0.64171181156716495</c:v>
                </c:pt>
                <c:pt idx="3">
                  <c:v>0.66322787712058684</c:v>
                </c:pt>
                <c:pt idx="4">
                  <c:v>0.68017756125171913</c:v>
                </c:pt>
                <c:pt idx="5">
                  <c:v>0.70045395934406451</c:v>
                </c:pt>
                <c:pt idx="6">
                  <c:v>0.71251429878746264</c:v>
                </c:pt>
                <c:pt idx="7">
                  <c:v>0.71551496670959713</c:v>
                </c:pt>
                <c:pt idx="8">
                  <c:v>0.71654777610814691</c:v>
                </c:pt>
                <c:pt idx="9">
                  <c:v>0.71861848124428174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1-1F4B-85D8-141E79B2B239}"/>
            </c:ext>
          </c:extLst>
        </c:ser>
        <c:ser>
          <c:idx val="3"/>
          <c:order val="3"/>
          <c:tx>
            <c:strRef>
              <c:f>'At risk Early KPIs'!$BE$4:$BE$5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KPIs'!$BA$6:$BA$15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KPIs'!$BE$6:$BE$15</c:f>
              <c:numCache>
                <c:formatCode>0.0%</c:formatCode>
                <c:ptCount val="10"/>
                <c:pt idx="0">
                  <c:v>0.59023809523809523</c:v>
                </c:pt>
                <c:pt idx="1">
                  <c:v>0.63461417180176816</c:v>
                </c:pt>
                <c:pt idx="2">
                  <c:v>0.67246665668228456</c:v>
                </c:pt>
                <c:pt idx="3">
                  <c:v>0.68858321870701511</c:v>
                </c:pt>
                <c:pt idx="4">
                  <c:v>0.70119985385749817</c:v>
                </c:pt>
                <c:pt idx="5">
                  <c:v>0.71692798436962568</c:v>
                </c:pt>
                <c:pt idx="6">
                  <c:v>0.72907801418439711</c:v>
                </c:pt>
                <c:pt idx="7">
                  <c:v>0.73207861931222218</c:v>
                </c:pt>
                <c:pt idx="8">
                  <c:v>0.72693333735216914</c:v>
                </c:pt>
                <c:pt idx="9">
                  <c:v>0.72895699908508704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1-1F4B-85D8-141E79B2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40544"/>
        <c:axId val="622989232"/>
      </c:lineChart>
      <c:catAx>
        <c:axId val="4275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232"/>
        <c:crosses val="autoZero"/>
        <c:auto val="1"/>
        <c:lblAlgn val="ctr"/>
        <c:lblOffset val="100"/>
        <c:noMultiLvlLbl val="0"/>
      </c:catAx>
      <c:valAx>
        <c:axId val="622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KPIs'!$L$4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KPIs'!$L$5:$L$14</c:f>
              <c:numCache>
                <c:formatCode>0.0%</c:formatCode>
                <c:ptCount val="10"/>
                <c:pt idx="0">
                  <c:v>0.62858974358974362</c:v>
                </c:pt>
                <c:pt idx="1">
                  <c:v>0.69001172607711303</c:v>
                </c:pt>
                <c:pt idx="2">
                  <c:v>0.71393777793270785</c:v>
                </c:pt>
                <c:pt idx="3">
                  <c:v>0.71237964236588713</c:v>
                </c:pt>
                <c:pt idx="4">
                  <c:v>0.71768840366799636</c:v>
                </c:pt>
                <c:pt idx="5">
                  <c:v>0.71921731905784281</c:v>
                </c:pt>
                <c:pt idx="6">
                  <c:v>0.72784259894760917</c:v>
                </c:pt>
                <c:pt idx="7">
                  <c:v>0.74054280028709552</c:v>
                </c:pt>
                <c:pt idx="8">
                  <c:v>0.73599139550514159</c:v>
                </c:pt>
                <c:pt idx="9">
                  <c:v>0.72822506861848124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D140-A8C4-81859DB1E90B}"/>
            </c:ext>
          </c:extLst>
        </c:ser>
        <c:ser>
          <c:idx val="1"/>
          <c:order val="1"/>
          <c:tx>
            <c:strRef>
              <c:f>'Dropout Early KPIs'!$M$4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KPIs'!$M$5:$M$14</c:f>
              <c:numCache>
                <c:formatCode>0.0%</c:formatCode>
                <c:ptCount val="10"/>
                <c:pt idx="0">
                  <c:v>0.31230769230769229</c:v>
                </c:pt>
                <c:pt idx="1">
                  <c:v>0.23207355634128871</c:v>
                </c:pt>
                <c:pt idx="2">
                  <c:v>0.24551800597363871</c:v>
                </c:pt>
                <c:pt idx="3">
                  <c:v>0.2408561463686798</c:v>
                </c:pt>
                <c:pt idx="4">
                  <c:v>0.25432753525190183</c:v>
                </c:pt>
                <c:pt idx="5">
                  <c:v>0.25563553562182911</c:v>
                </c:pt>
                <c:pt idx="6">
                  <c:v>0.2735606308276689</c:v>
                </c:pt>
                <c:pt idx="7">
                  <c:v>0.29787795289645191</c:v>
                </c:pt>
                <c:pt idx="8">
                  <c:v>0.28738840039144142</c:v>
                </c:pt>
                <c:pt idx="9">
                  <c:v>0.27942653561988617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D140-A8C4-81859DB1E90B}"/>
            </c:ext>
          </c:extLst>
        </c:ser>
        <c:ser>
          <c:idx val="2"/>
          <c:order val="2"/>
          <c:tx>
            <c:strRef>
              <c:f>'Dropout Early KPIs'!$N$4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KPIs'!$N$5:$N$14</c:f>
              <c:numCache>
                <c:formatCode>0.0%</c:formatCode>
                <c:ptCount val="10"/>
                <c:pt idx="0">
                  <c:v>0.34849983981862542</c:v>
                </c:pt>
                <c:pt idx="1">
                  <c:v>0.27465971071788148</c:v>
                </c:pt>
                <c:pt idx="2">
                  <c:v>0.28239445321971018</c:v>
                </c:pt>
                <c:pt idx="3">
                  <c:v>0.27178536521183749</c:v>
                </c:pt>
                <c:pt idx="4">
                  <c:v>0.29416243722525892</c:v>
                </c:pt>
                <c:pt idx="5">
                  <c:v>0.30063069115275659</c:v>
                </c:pt>
                <c:pt idx="6">
                  <c:v>0.31544921529224401</c:v>
                </c:pt>
                <c:pt idx="7">
                  <c:v>0.33797555279390101</c:v>
                </c:pt>
                <c:pt idx="8">
                  <c:v>0.32791237759250819</c:v>
                </c:pt>
                <c:pt idx="9">
                  <c:v>0.33270672744561303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D-D140-A8C4-81859DB1E90B}"/>
            </c:ext>
          </c:extLst>
        </c:ser>
        <c:ser>
          <c:idx val="3"/>
          <c:order val="3"/>
          <c:tx>
            <c:strRef>
              <c:f>'Dropout Early KPIs'!$O$4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KPIs'!$O$5:$O$14</c:f>
              <c:numCache>
                <c:formatCode>0.0%</c:formatCode>
                <c:ptCount val="10"/>
                <c:pt idx="0">
                  <c:v>0.32394048878546999</c:v>
                </c:pt>
                <c:pt idx="1">
                  <c:v>0.24531565912696809</c:v>
                </c:pt>
                <c:pt idx="2">
                  <c:v>0.25871470860467549</c:v>
                </c:pt>
                <c:pt idx="3">
                  <c:v>0.25115033616758092</c:v>
                </c:pt>
                <c:pt idx="4">
                  <c:v>0.26960224860968363</c:v>
                </c:pt>
                <c:pt idx="5">
                  <c:v>0.27315106621632912</c:v>
                </c:pt>
                <c:pt idx="6">
                  <c:v>0.29064188891917592</c:v>
                </c:pt>
                <c:pt idx="7">
                  <c:v>0.31578516981146698</c:v>
                </c:pt>
                <c:pt idx="8">
                  <c:v>0.30522205129905672</c:v>
                </c:pt>
                <c:pt idx="9">
                  <c:v>0.30142947076786442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D-D140-A8C4-81859DB1E90B}"/>
            </c:ext>
          </c:extLst>
        </c:ser>
        <c:ser>
          <c:idx val="4"/>
          <c:order val="4"/>
          <c:tx>
            <c:strRef>
              <c:f>'Dropout Early KPIs'!$P$4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'Dropout Early KPIs'!$K$5:$K$14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KPIs'!$P$5:$P$14</c:f>
              <c:numCache>
                <c:formatCode>0.0%</c:formatCode>
                <c:ptCount val="10"/>
                <c:pt idx="0">
                  <c:v>0.53652683523503819</c:v>
                </c:pt>
                <c:pt idx="1">
                  <c:v>0.52803541614215477</c:v>
                </c:pt>
                <c:pt idx="2">
                  <c:v>0.54512690435126809</c:v>
                </c:pt>
                <c:pt idx="3">
                  <c:v>0.54023712536767454</c:v>
                </c:pt>
                <c:pt idx="4">
                  <c:v>0.55241697813581092</c:v>
                </c:pt>
                <c:pt idx="5">
                  <c:v>0.55599878322845542</c:v>
                </c:pt>
                <c:pt idx="6">
                  <c:v>0.56710389644240955</c:v>
                </c:pt>
                <c:pt idx="7">
                  <c:v>0.58300967233403733</c:v>
                </c:pt>
                <c:pt idx="8">
                  <c:v>0.57627495203115153</c:v>
                </c:pt>
                <c:pt idx="9">
                  <c:v>0.57365591429949891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D-D140-A8C4-81859DB1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79679"/>
        <c:axId val="2097206559"/>
      </c:lineChart>
      <c:catAx>
        <c:axId val="19991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06559"/>
        <c:crosses val="autoZero"/>
        <c:auto val="1"/>
        <c:lblAlgn val="ctr"/>
        <c:lblOffset val="100"/>
        <c:noMultiLvlLbl val="0"/>
      </c:catAx>
      <c:valAx>
        <c:axId val="20972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tracker.xlsx]At risk Early KPIs!PivotTable19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 risk Early KPIs'!$BB$21:$BB$22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 risk Early KPIs'!$BA$23:$BA$32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KPIs'!$BB$23:$BB$32</c:f>
              <c:numCache>
                <c:formatCode>0.0%</c:formatCode>
                <c:ptCount val="10"/>
                <c:pt idx="0">
                  <c:v>0.548040293040293</c:v>
                </c:pt>
                <c:pt idx="1">
                  <c:v>0.5693980877363638</c:v>
                </c:pt>
                <c:pt idx="2">
                  <c:v>0.58855250773682033</c:v>
                </c:pt>
                <c:pt idx="3">
                  <c:v>0.60357634112792302</c:v>
                </c:pt>
                <c:pt idx="4">
                  <c:v>0.61866814165836481</c:v>
                </c:pt>
                <c:pt idx="5">
                  <c:v>0.63089854234823128</c:v>
                </c:pt>
                <c:pt idx="6">
                  <c:v>0.63550674902768256</c:v>
                </c:pt>
                <c:pt idx="7">
                  <c:v>0.63751010726733193</c:v>
                </c:pt>
                <c:pt idx="8">
                  <c:v>0.6412923864202702</c:v>
                </c:pt>
                <c:pt idx="9">
                  <c:v>0.62827081427264408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F-8644-AAA5-FA9F64A82341}"/>
            </c:ext>
          </c:extLst>
        </c:ser>
        <c:ser>
          <c:idx val="1"/>
          <c:order val="1"/>
          <c:tx>
            <c:strRef>
              <c:f>'At risk Early KPIs'!$BC$21:$BC$22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 risk Early KPIs'!$BA$23:$BA$32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KPIs'!$BC$23:$BC$32</c:f>
              <c:numCache>
                <c:formatCode>0.0%</c:formatCode>
                <c:ptCount val="10"/>
                <c:pt idx="0">
                  <c:v>0.60556776556776559</c:v>
                </c:pt>
                <c:pt idx="1">
                  <c:v>0.62410402633658235</c:v>
                </c:pt>
                <c:pt idx="2">
                  <c:v>0.65298523344303239</c:v>
                </c:pt>
                <c:pt idx="3">
                  <c:v>0.66671251719394775</c:v>
                </c:pt>
                <c:pt idx="4">
                  <c:v>0.67527821044876934</c:v>
                </c:pt>
                <c:pt idx="5">
                  <c:v>0.69034328083944152</c:v>
                </c:pt>
                <c:pt idx="6">
                  <c:v>0.6878975062914664</c:v>
                </c:pt>
                <c:pt idx="7">
                  <c:v>0.6799269409145321</c:v>
                </c:pt>
                <c:pt idx="8">
                  <c:v>0.69765538608766964</c:v>
                </c:pt>
                <c:pt idx="9">
                  <c:v>0.6844464775846294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F-8644-AAA5-FA9F64A82341}"/>
            </c:ext>
          </c:extLst>
        </c:ser>
        <c:ser>
          <c:idx val="2"/>
          <c:order val="2"/>
          <c:tx>
            <c:strRef>
              <c:f>'At risk Early KPIs'!$BD$21:$BD$22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 risk Early KPIs'!$BA$23:$BA$32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KPIs'!$BD$23:$BD$32</c:f>
              <c:numCache>
                <c:formatCode>0.0%</c:formatCode>
                <c:ptCount val="10"/>
                <c:pt idx="0">
                  <c:v>0.59990842490842489</c:v>
                </c:pt>
                <c:pt idx="1">
                  <c:v>0.59128093193195563</c:v>
                </c:pt>
                <c:pt idx="2">
                  <c:v>0.62227588827648472</c:v>
                </c:pt>
                <c:pt idx="3">
                  <c:v>0.64552957359009633</c:v>
                </c:pt>
                <c:pt idx="4">
                  <c:v>0.65888065878673407</c:v>
                </c:pt>
                <c:pt idx="5">
                  <c:v>0.67578993438656165</c:v>
                </c:pt>
                <c:pt idx="6">
                  <c:v>0.68258979638526651</c:v>
                </c:pt>
                <c:pt idx="7">
                  <c:v>0.67781834987858725</c:v>
                </c:pt>
                <c:pt idx="8">
                  <c:v>0.68740731298337221</c:v>
                </c:pt>
                <c:pt idx="9">
                  <c:v>0.68430924062214094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F-8644-AAA5-FA9F64A82341}"/>
            </c:ext>
          </c:extLst>
        </c:ser>
        <c:ser>
          <c:idx val="3"/>
          <c:order val="3"/>
          <c:tx>
            <c:strRef>
              <c:f>'At risk Early KPIs'!$BE$21:$BE$22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'At risk Early KPIs'!$BA$23:$BA$32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'At risk Early KPIs'!$BE$23:$BE$32</c:f>
              <c:numCache>
                <c:formatCode>0.0%</c:formatCode>
                <c:ptCount val="10"/>
                <c:pt idx="0">
                  <c:v>0.58454212454212462</c:v>
                </c:pt>
                <c:pt idx="1">
                  <c:v>0.61262674911587101</c:v>
                </c:pt>
                <c:pt idx="2">
                  <c:v>0.65126915699537236</c:v>
                </c:pt>
                <c:pt idx="3">
                  <c:v>0.66552040348464003</c:v>
                </c:pt>
                <c:pt idx="4">
                  <c:v>0.67394974237821015</c:v>
                </c:pt>
                <c:pt idx="5">
                  <c:v>0.68041351177173026</c:v>
                </c:pt>
                <c:pt idx="6">
                  <c:v>0.68291008922443375</c:v>
                </c:pt>
                <c:pt idx="7">
                  <c:v>0.68857273349697523</c:v>
                </c:pt>
                <c:pt idx="8">
                  <c:v>0.69120485115341634</c:v>
                </c:pt>
                <c:pt idx="9">
                  <c:v>0.67666971637694417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F-8644-AAA5-FA9F64A82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15936"/>
        <c:axId val="420107568"/>
      </c:lineChart>
      <c:catAx>
        <c:axId val="8466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7568"/>
        <c:crosses val="autoZero"/>
        <c:auto val="1"/>
        <c:lblAlgn val="ctr"/>
        <c:lblOffset val="100"/>
        <c:noMultiLvlLbl val="0"/>
      </c:catAx>
      <c:valAx>
        <c:axId val="4201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KPIs'!$L$21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KPIs'!$L$22:$L$31</c:f>
              <c:numCache>
                <c:formatCode>0.0%</c:formatCode>
                <c:ptCount val="10"/>
                <c:pt idx="0">
                  <c:v>0.60364468864468868</c:v>
                </c:pt>
                <c:pt idx="1">
                  <c:v>0.63965090656020451</c:v>
                </c:pt>
                <c:pt idx="2">
                  <c:v>0.61462639905079508</c:v>
                </c:pt>
                <c:pt idx="3">
                  <c:v>0.62787712058688672</c:v>
                </c:pt>
                <c:pt idx="4">
                  <c:v>0.64088237888775823</c:v>
                </c:pt>
                <c:pt idx="5">
                  <c:v>0.64650555696034862</c:v>
                </c:pt>
                <c:pt idx="6">
                  <c:v>0.65367192862045298</c:v>
                </c:pt>
                <c:pt idx="7">
                  <c:v>0.64277423792303212</c:v>
                </c:pt>
                <c:pt idx="8">
                  <c:v>0.64490770597108993</c:v>
                </c:pt>
                <c:pt idx="9">
                  <c:v>0.63732845379688929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F-444C-9213-54AA53657778}"/>
            </c:ext>
          </c:extLst>
        </c:ser>
        <c:ser>
          <c:idx val="1"/>
          <c:order val="1"/>
          <c:tx>
            <c:strRef>
              <c:f>'Dropout Early KPIs'!$M$21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KPIs'!$M$22:$M$31</c:f>
              <c:numCache>
                <c:formatCode>0.0%</c:formatCode>
                <c:ptCount val="10"/>
                <c:pt idx="0">
                  <c:v>0.29205396515578691</c:v>
                </c:pt>
                <c:pt idx="1">
                  <c:v>0.21244484626833571</c:v>
                </c:pt>
                <c:pt idx="2">
                  <c:v>0.20433782847948229</c:v>
                </c:pt>
                <c:pt idx="3">
                  <c:v>0.21824396046865749</c:v>
                </c:pt>
                <c:pt idx="4">
                  <c:v>0.22413132713089409</c:v>
                </c:pt>
                <c:pt idx="5">
                  <c:v>0.2293397695838508</c:v>
                </c:pt>
                <c:pt idx="6">
                  <c:v>0.24133460703714721</c:v>
                </c:pt>
                <c:pt idx="7">
                  <c:v>0.23104879316956309</c:v>
                </c:pt>
                <c:pt idx="8">
                  <c:v>0.2325498312423295</c:v>
                </c:pt>
                <c:pt idx="9">
                  <c:v>0.2305376068434532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F-444C-9213-54AA53657778}"/>
            </c:ext>
          </c:extLst>
        </c:ser>
        <c:ser>
          <c:idx val="2"/>
          <c:order val="2"/>
          <c:tx>
            <c:strRef>
              <c:f>'Dropout Early KPIs'!$N$21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KPIs'!$N$22:$N$31</c:f>
              <c:numCache>
                <c:formatCode>0.0%</c:formatCode>
                <c:ptCount val="10"/>
                <c:pt idx="0">
                  <c:v>0.39030615178622768</c:v>
                </c:pt>
                <c:pt idx="1">
                  <c:v>0.33732703520102791</c:v>
                </c:pt>
                <c:pt idx="2">
                  <c:v>0.39544402124329853</c:v>
                </c:pt>
                <c:pt idx="3">
                  <c:v>0.41260191462011148</c:v>
                </c:pt>
                <c:pt idx="4">
                  <c:v>0.39595358476410858</c:v>
                </c:pt>
                <c:pt idx="5">
                  <c:v>0.4022185244326687</c:v>
                </c:pt>
                <c:pt idx="6">
                  <c:v>0.42141501225918931</c:v>
                </c:pt>
                <c:pt idx="7">
                  <c:v>0.4161920897779402</c:v>
                </c:pt>
                <c:pt idx="8">
                  <c:v>0.42178948002017008</c:v>
                </c:pt>
                <c:pt idx="9">
                  <c:v>0.42679917636810299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F-444C-9213-54AA53657778}"/>
            </c:ext>
          </c:extLst>
        </c:ser>
        <c:ser>
          <c:idx val="3"/>
          <c:order val="3"/>
          <c:tx>
            <c:strRef>
              <c:f>'Dropout Early KPIs'!$O$21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KPIs'!$O$22:$O$31</c:f>
              <c:numCache>
                <c:formatCode>0.0%</c:formatCode>
                <c:ptCount val="10"/>
                <c:pt idx="0">
                  <c:v>0.33069584666289331</c:v>
                </c:pt>
                <c:pt idx="1">
                  <c:v>0.25995929304388399</c:v>
                </c:pt>
                <c:pt idx="2">
                  <c:v>0.26661955093735851</c:v>
                </c:pt>
                <c:pt idx="3">
                  <c:v>0.28212221493334588</c:v>
                </c:pt>
                <c:pt idx="4">
                  <c:v>0.28213623550906081</c:v>
                </c:pt>
                <c:pt idx="5">
                  <c:v>0.28806593687504661</c:v>
                </c:pt>
                <c:pt idx="6">
                  <c:v>0.30248013217506547</c:v>
                </c:pt>
                <c:pt idx="7">
                  <c:v>0.29416862292363638</c:v>
                </c:pt>
                <c:pt idx="8">
                  <c:v>0.29671202171079408</c:v>
                </c:pt>
                <c:pt idx="9">
                  <c:v>0.29538129896437459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F-444C-9213-54AA53657778}"/>
            </c:ext>
          </c:extLst>
        </c:ser>
        <c:ser>
          <c:idx val="4"/>
          <c:order val="4"/>
          <c:tx>
            <c:strRef>
              <c:f>'Dropout Early KPIs'!$P$21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'Dropout Early KPIs'!$K$22:$K$31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KPIs'!$P$22:$P$31</c:f>
              <c:numCache>
                <c:formatCode>0.0%</c:formatCode>
                <c:ptCount val="10"/>
                <c:pt idx="0">
                  <c:v>0.53040817358082448</c:v>
                </c:pt>
                <c:pt idx="1">
                  <c:v>0.52070590497435687</c:v>
                </c:pt>
                <c:pt idx="2">
                  <c:v>0.52837599229335042</c:v>
                </c:pt>
                <c:pt idx="3">
                  <c:v>0.54304095422956089</c:v>
                </c:pt>
                <c:pt idx="4">
                  <c:v>0.54491655644898152</c:v>
                </c:pt>
                <c:pt idx="5">
                  <c:v>0.5512086596781014</c:v>
                </c:pt>
                <c:pt idx="6">
                  <c:v>0.56250116436458242</c:v>
                </c:pt>
                <c:pt idx="7">
                  <c:v>0.55259028447604341</c:v>
                </c:pt>
                <c:pt idx="8">
                  <c:v>0.55647046203847705</c:v>
                </c:pt>
                <c:pt idx="9">
                  <c:v>0.55448134108646463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6F-444C-9213-54AA5365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137119"/>
        <c:axId val="1950120591"/>
      </c:lineChart>
      <c:catAx>
        <c:axId val="19501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20591"/>
        <c:crosses val="autoZero"/>
        <c:auto val="1"/>
        <c:lblAlgn val="ctr"/>
        <c:lblOffset val="100"/>
        <c:noMultiLvlLbl val="0"/>
      </c:catAx>
      <c:valAx>
        <c:axId val="19501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KPIs'!$S$4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KPIs'!$S$5:$S$14</c:f>
              <c:numCache>
                <c:formatCode>0.0%</c:formatCode>
                <c:ptCount val="10"/>
                <c:pt idx="0">
                  <c:v>0.68608058608058609</c:v>
                </c:pt>
                <c:pt idx="1">
                  <c:v>0.7719569895256152</c:v>
                </c:pt>
                <c:pt idx="2">
                  <c:v>0.82016266366102342</c:v>
                </c:pt>
                <c:pt idx="3">
                  <c:v>0.82402567629527734</c:v>
                </c:pt>
                <c:pt idx="4">
                  <c:v>0.82573159102211735</c:v>
                </c:pt>
                <c:pt idx="5">
                  <c:v>0.82524399686512984</c:v>
                </c:pt>
                <c:pt idx="6">
                  <c:v>0.82621825669183246</c:v>
                </c:pt>
                <c:pt idx="7">
                  <c:v>0.8271504591415223</c:v>
                </c:pt>
                <c:pt idx="8">
                  <c:v>0.82757787907197555</c:v>
                </c:pt>
                <c:pt idx="9">
                  <c:v>0.8246111619396157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B-AC48-B0F9-24A713C39F3D}"/>
            </c:ext>
          </c:extLst>
        </c:ser>
        <c:ser>
          <c:idx val="1"/>
          <c:order val="1"/>
          <c:tx>
            <c:strRef>
              <c:f>'Dropout Early KPIs'!$T$4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KPIs'!$T$5:$T$14</c:f>
              <c:numCache>
                <c:formatCode>0.0%</c:formatCode>
                <c:ptCount val="10"/>
                <c:pt idx="0">
                  <c:v>0.27815126050420169</c:v>
                </c:pt>
                <c:pt idx="1">
                  <c:v>0.37916243802222849</c:v>
                </c:pt>
                <c:pt idx="2">
                  <c:v>0.50143175644679139</c:v>
                </c:pt>
                <c:pt idx="3">
                  <c:v>0.50558121241411791</c:v>
                </c:pt>
                <c:pt idx="4">
                  <c:v>0.52556621634147527</c:v>
                </c:pt>
                <c:pt idx="5">
                  <c:v>0.52649716313673245</c:v>
                </c:pt>
                <c:pt idx="6">
                  <c:v>0.52046959426269768</c:v>
                </c:pt>
                <c:pt idx="7">
                  <c:v>0.53730966898681953</c:v>
                </c:pt>
                <c:pt idx="8">
                  <c:v>0.55172086414062793</c:v>
                </c:pt>
                <c:pt idx="9">
                  <c:v>0.51895463936838382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B-AC48-B0F9-24A713C39F3D}"/>
            </c:ext>
          </c:extLst>
        </c:ser>
        <c:ser>
          <c:idx val="2"/>
          <c:order val="2"/>
          <c:tx>
            <c:strRef>
              <c:f>'Dropout Early KPIs'!$U$4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KPIs'!$U$5:$U$14</c:f>
              <c:numCache>
                <c:formatCode>0.0%</c:formatCode>
                <c:ptCount val="10"/>
                <c:pt idx="0">
                  <c:v>0.16737187543639159</c:v>
                </c:pt>
                <c:pt idx="1">
                  <c:v>0.1227686424544064</c:v>
                </c:pt>
                <c:pt idx="2">
                  <c:v>0.1034857296602658</c:v>
                </c:pt>
                <c:pt idx="3">
                  <c:v>0.12704833664774651</c:v>
                </c:pt>
                <c:pt idx="4">
                  <c:v>0.13887238777594699</c:v>
                </c:pt>
                <c:pt idx="5">
                  <c:v>0.1429861941673988</c:v>
                </c:pt>
                <c:pt idx="6">
                  <c:v>0.15692144381873441</c:v>
                </c:pt>
                <c:pt idx="7">
                  <c:v>0.1619971631184777</c:v>
                </c:pt>
                <c:pt idx="8">
                  <c:v>0.16552390508936629</c:v>
                </c:pt>
                <c:pt idx="9">
                  <c:v>0.1609335270602032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B-AC48-B0F9-24A713C39F3D}"/>
            </c:ext>
          </c:extLst>
        </c:ser>
        <c:ser>
          <c:idx val="3"/>
          <c:order val="3"/>
          <c:tx>
            <c:strRef>
              <c:f>'Dropout Early KPIs'!$V$4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KPIs'!$V$5:$V$14</c:f>
              <c:numCache>
                <c:formatCode>0.0%</c:formatCode>
                <c:ptCount val="10"/>
                <c:pt idx="0">
                  <c:v>0.2042793605000601</c:v>
                </c:pt>
                <c:pt idx="1">
                  <c:v>0.1317867976738635</c:v>
                </c:pt>
                <c:pt idx="2">
                  <c:v>0.16268786334826971</c:v>
                </c:pt>
                <c:pt idx="3">
                  <c:v>0.1919732875323642</c:v>
                </c:pt>
                <c:pt idx="4">
                  <c:v>0.20967107741376051</c:v>
                </c:pt>
                <c:pt idx="5">
                  <c:v>0.2139568313511922</c:v>
                </c:pt>
                <c:pt idx="6">
                  <c:v>0.228985493586708</c:v>
                </c:pt>
                <c:pt idx="7">
                  <c:v>0.23491774769566179</c:v>
                </c:pt>
                <c:pt idx="8">
                  <c:v>0.23696600349469071</c:v>
                </c:pt>
                <c:pt idx="9">
                  <c:v>0.23044291543661891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B-AC48-B0F9-24A713C39F3D}"/>
            </c:ext>
          </c:extLst>
        </c:ser>
        <c:ser>
          <c:idx val="4"/>
          <c:order val="4"/>
          <c:tx>
            <c:strRef>
              <c:f>'Dropout Early KPIs'!$W$4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'Dropout Early KPIs'!$R$5:$R$14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KPIs'!$W$5:$W$14</c:f>
              <c:numCache>
                <c:formatCode>0.0%</c:formatCode>
                <c:ptCount val="10"/>
                <c:pt idx="0">
                  <c:v>0.54386059812531851</c:v>
                </c:pt>
                <c:pt idx="1">
                  <c:v>0.62428471498510663</c:v>
                </c:pt>
                <c:pt idx="2">
                  <c:v>0.6682614991258029</c:v>
                </c:pt>
                <c:pt idx="3">
                  <c:v>0.68273576090848809</c:v>
                </c:pt>
                <c:pt idx="4">
                  <c:v>0.69834451654378427</c:v>
                </c:pt>
                <c:pt idx="5">
                  <c:v>0.71229398928540921</c:v>
                </c:pt>
                <c:pt idx="6">
                  <c:v>0.7332471412737559</c:v>
                </c:pt>
                <c:pt idx="7">
                  <c:v>0.73928642208304596</c:v>
                </c:pt>
                <c:pt idx="8">
                  <c:v>0.74492239874515609</c:v>
                </c:pt>
                <c:pt idx="9">
                  <c:v>0.75047692315377845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B-AC48-B0F9-24A713C3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024"/>
        <c:axId val="17887392"/>
      </c:lineChart>
      <c:catAx>
        <c:axId val="118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392"/>
        <c:crosses val="autoZero"/>
        <c:auto val="1"/>
        <c:lblAlgn val="ctr"/>
        <c:lblOffset val="100"/>
        <c:noMultiLvlLbl val="0"/>
      </c:catAx>
      <c:valAx>
        <c:axId val="178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KPIs'!$S$21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KPIs'!$S$22:$S$31</c:f>
              <c:numCache>
                <c:formatCode>0.0%</c:formatCode>
                <c:ptCount val="10"/>
                <c:pt idx="0">
                  <c:v>0.63617216117216113</c:v>
                </c:pt>
                <c:pt idx="1">
                  <c:v>0.64952026612659131</c:v>
                </c:pt>
                <c:pt idx="2">
                  <c:v>0.68406768033967558</c:v>
                </c:pt>
                <c:pt idx="3">
                  <c:v>0.68340210912425492</c:v>
                </c:pt>
                <c:pt idx="4">
                  <c:v>0.69891310972299747</c:v>
                </c:pt>
                <c:pt idx="5">
                  <c:v>0.67570373069434653</c:v>
                </c:pt>
                <c:pt idx="6">
                  <c:v>0.65893388240677186</c:v>
                </c:pt>
                <c:pt idx="7">
                  <c:v>0.65188265711188453</c:v>
                </c:pt>
                <c:pt idx="8">
                  <c:v>0.67020842268440239</c:v>
                </c:pt>
                <c:pt idx="9">
                  <c:v>0.6674748398902105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4-7345-A206-B04D71A9677F}"/>
            </c:ext>
          </c:extLst>
        </c:ser>
        <c:ser>
          <c:idx val="1"/>
          <c:order val="1"/>
          <c:tx>
            <c:strRef>
              <c:f>'Dropout Early KPIs'!$T$21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KPIs'!$T$22:$T$31</c:f>
              <c:numCache>
                <c:formatCode>0.0%</c:formatCode>
                <c:ptCount val="10"/>
                <c:pt idx="0">
                  <c:v>0.30169677066228789</c:v>
                </c:pt>
                <c:pt idx="1">
                  <c:v>0.25145386684755261</c:v>
                </c:pt>
                <c:pt idx="2">
                  <c:v>0.27704700043686992</c:v>
                </c:pt>
                <c:pt idx="3">
                  <c:v>0.28290751978416018</c:v>
                </c:pt>
                <c:pt idx="4">
                  <c:v>0.29376016825323992</c:v>
                </c:pt>
                <c:pt idx="5">
                  <c:v>0.28596857457922209</c:v>
                </c:pt>
                <c:pt idx="6">
                  <c:v>0.28793037347884642</c:v>
                </c:pt>
                <c:pt idx="7">
                  <c:v>0.28282748867333518</c:v>
                </c:pt>
                <c:pt idx="8">
                  <c:v>0.28173999157422408</c:v>
                </c:pt>
                <c:pt idx="9">
                  <c:v>0.28744951219103487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4-7345-A206-B04D71A9677F}"/>
            </c:ext>
          </c:extLst>
        </c:ser>
        <c:ser>
          <c:idx val="2"/>
          <c:order val="2"/>
          <c:tx>
            <c:strRef>
              <c:f>'Dropout Early KPIs'!$U$21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KPIs'!$U$22:$U$31</c:f>
              <c:numCache>
                <c:formatCode>0.0%</c:formatCode>
                <c:ptCount val="10"/>
                <c:pt idx="0">
                  <c:v>0.34650681386924281</c:v>
                </c:pt>
                <c:pt idx="1">
                  <c:v>0.42931326032525369</c:v>
                </c:pt>
                <c:pt idx="2">
                  <c:v>0.48508777512773632</c:v>
                </c:pt>
                <c:pt idx="3">
                  <c:v>0.49082042159058348</c:v>
                </c:pt>
                <c:pt idx="4">
                  <c:v>0.48529914286280701</c:v>
                </c:pt>
                <c:pt idx="5">
                  <c:v>0.52878223514438338</c:v>
                </c:pt>
                <c:pt idx="6">
                  <c:v>0.5475401919688101</c:v>
                </c:pt>
                <c:pt idx="7">
                  <c:v>0.54451649136065072</c:v>
                </c:pt>
                <c:pt idx="8">
                  <c:v>0.53144787309560115</c:v>
                </c:pt>
                <c:pt idx="9">
                  <c:v>0.5796664395932154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4-7345-A206-B04D71A9677F}"/>
            </c:ext>
          </c:extLst>
        </c:ser>
        <c:ser>
          <c:idx val="3"/>
          <c:order val="3"/>
          <c:tx>
            <c:strRef>
              <c:f>'Dropout Early KPIs'!$V$21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KPIs'!$V$22:$V$31</c:f>
              <c:numCache>
                <c:formatCode>0.0%</c:formatCode>
                <c:ptCount val="10"/>
                <c:pt idx="0">
                  <c:v>0.32157417857182991</c:v>
                </c:pt>
                <c:pt idx="1">
                  <c:v>0.30936386871843929</c:v>
                </c:pt>
                <c:pt idx="2">
                  <c:v>0.34959773155547269</c:v>
                </c:pt>
                <c:pt idx="3">
                  <c:v>0.35340078392905722</c:v>
                </c:pt>
                <c:pt idx="4">
                  <c:v>0.36104514205613347</c:v>
                </c:pt>
                <c:pt idx="5">
                  <c:v>0.3658390295842156</c:v>
                </c:pt>
                <c:pt idx="6">
                  <c:v>0.36929479354206879</c:v>
                </c:pt>
                <c:pt idx="7">
                  <c:v>0.36346261423726078</c:v>
                </c:pt>
                <c:pt idx="8">
                  <c:v>0.36330671356429439</c:v>
                </c:pt>
                <c:pt idx="9">
                  <c:v>0.38096354093292228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4-7345-A206-B04D71A9677F}"/>
            </c:ext>
          </c:extLst>
        </c:ser>
        <c:ser>
          <c:idx val="4"/>
          <c:order val="4"/>
          <c:tx>
            <c:strRef>
              <c:f>'Dropout Early KPIs'!$W$21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'Dropout Early KPIs'!$R$22:$R$31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KPIs'!$W$22:$W$31</c:f>
              <c:numCache>
                <c:formatCode>0.0%</c:formatCode>
                <c:ptCount val="10"/>
                <c:pt idx="0">
                  <c:v>0.57430896515487828</c:v>
                </c:pt>
                <c:pt idx="1">
                  <c:v>0.60135515663296013</c:v>
                </c:pt>
                <c:pt idx="2">
                  <c:v>0.64623026237050074</c:v>
                </c:pt>
                <c:pt idx="3">
                  <c:v>0.65417779932192588</c:v>
                </c:pt>
                <c:pt idx="4">
                  <c:v>0.66746089946249076</c:v>
                </c:pt>
                <c:pt idx="5">
                  <c:v>0.66766217608960221</c:v>
                </c:pt>
                <c:pt idx="6">
                  <c:v>0.66347861746886694</c:v>
                </c:pt>
                <c:pt idx="7">
                  <c:v>0.65137230814396418</c:v>
                </c:pt>
                <c:pt idx="8">
                  <c:v>0.67172660440361853</c:v>
                </c:pt>
                <c:pt idx="9">
                  <c:v>0.69078212236749348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4-7345-A206-B04D71A9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36495"/>
        <c:axId val="1897860127"/>
      </c:lineChart>
      <c:catAx>
        <c:axId val="21421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60127"/>
        <c:crosses val="autoZero"/>
        <c:auto val="1"/>
        <c:lblAlgn val="ctr"/>
        <c:lblOffset val="100"/>
        <c:noMultiLvlLbl val="0"/>
      </c:catAx>
      <c:valAx>
        <c:axId val="18978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KPIs'!$Z$4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KPIs'!$Z$5:$Z$14</c:f>
              <c:numCache>
                <c:formatCode>0.0%</c:formatCode>
                <c:ptCount val="10"/>
                <c:pt idx="0">
                  <c:v>0.68985347985347978</c:v>
                </c:pt>
                <c:pt idx="1">
                  <c:v>0.7320580307811323</c:v>
                </c:pt>
                <c:pt idx="2">
                  <c:v>0.78588370819954489</c:v>
                </c:pt>
                <c:pt idx="3">
                  <c:v>0.79211370930765701</c:v>
                </c:pt>
                <c:pt idx="4">
                  <c:v>0.79999210125581643</c:v>
                </c:pt>
                <c:pt idx="5">
                  <c:v>0.79797126578494526</c:v>
                </c:pt>
                <c:pt idx="6">
                  <c:v>0.80196751315488446</c:v>
                </c:pt>
                <c:pt idx="7">
                  <c:v>0.80660812771860113</c:v>
                </c:pt>
                <c:pt idx="8">
                  <c:v>0.80493307905824452</c:v>
                </c:pt>
                <c:pt idx="9">
                  <c:v>0.80169258920402553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2-3A44-95BB-5FE3986FA4B1}"/>
            </c:ext>
          </c:extLst>
        </c:ser>
        <c:ser>
          <c:idx val="1"/>
          <c:order val="1"/>
          <c:tx>
            <c:strRef>
              <c:f>'Dropout Early KPIs'!$AA$4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KPIs'!$AA$5:$AA$14</c:f>
              <c:numCache>
                <c:formatCode>0.0%</c:formatCode>
                <c:ptCount val="10"/>
                <c:pt idx="0">
                  <c:v>0.32191766566766572</c:v>
                </c:pt>
                <c:pt idx="1">
                  <c:v>0.24404728514187521</c:v>
                </c:pt>
                <c:pt idx="2">
                  <c:v>0.32772409851727902</c:v>
                </c:pt>
                <c:pt idx="3">
                  <c:v>0.33980599964877001</c:v>
                </c:pt>
                <c:pt idx="4">
                  <c:v>0.36868722620360328</c:v>
                </c:pt>
                <c:pt idx="5">
                  <c:v>0.36220237624161089</c:v>
                </c:pt>
                <c:pt idx="6">
                  <c:v>0.39083924098105199</c:v>
                </c:pt>
                <c:pt idx="7">
                  <c:v>0.40631004800617432</c:v>
                </c:pt>
                <c:pt idx="8">
                  <c:v>0.39901449529980632</c:v>
                </c:pt>
                <c:pt idx="9">
                  <c:v>0.38806441516045398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2-3A44-95BB-5FE3986FA4B1}"/>
            </c:ext>
          </c:extLst>
        </c:ser>
        <c:ser>
          <c:idx val="2"/>
          <c:order val="2"/>
          <c:tx>
            <c:strRef>
              <c:f>'Dropout Early KPIs'!$AB$4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KPIs'!$AB$5:$AB$14</c:f>
              <c:numCache>
                <c:formatCode>0.0%</c:formatCode>
                <c:ptCount val="10"/>
                <c:pt idx="0">
                  <c:v>0.17867184997166019</c:v>
                </c:pt>
                <c:pt idx="1">
                  <c:v>0.20164156947225781</c:v>
                </c:pt>
                <c:pt idx="2">
                  <c:v>0.18633442292414401</c:v>
                </c:pt>
                <c:pt idx="3">
                  <c:v>0.18237165931568519</c:v>
                </c:pt>
                <c:pt idx="4">
                  <c:v>0.1886925847645772</c:v>
                </c:pt>
                <c:pt idx="5">
                  <c:v>0.19089036589496</c:v>
                </c:pt>
                <c:pt idx="6">
                  <c:v>0.20310820928901349</c:v>
                </c:pt>
                <c:pt idx="7">
                  <c:v>0.20597723976086729</c:v>
                </c:pt>
                <c:pt idx="8">
                  <c:v>0.20556698695192049</c:v>
                </c:pt>
                <c:pt idx="9">
                  <c:v>0.21448438445825371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2-3A44-95BB-5FE3986FA4B1}"/>
            </c:ext>
          </c:extLst>
        </c:ser>
        <c:ser>
          <c:idx val="3"/>
          <c:order val="3"/>
          <c:tx>
            <c:strRef>
              <c:f>'Dropout Early KPIs'!$AC$4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KPIs'!$AC$5:$AC$14</c:f>
              <c:numCache>
                <c:formatCode>0.0%</c:formatCode>
                <c:ptCount val="10"/>
                <c:pt idx="0">
                  <c:v>0.22192223967003419</c:v>
                </c:pt>
                <c:pt idx="1">
                  <c:v>0.2066649285596899</c:v>
                </c:pt>
                <c:pt idx="2">
                  <c:v>0.23361629218940591</c:v>
                </c:pt>
                <c:pt idx="3">
                  <c:v>0.23516835178163209</c:v>
                </c:pt>
                <c:pt idx="4">
                  <c:v>0.24598989128902099</c:v>
                </c:pt>
                <c:pt idx="5">
                  <c:v>0.2465524203958338</c:v>
                </c:pt>
                <c:pt idx="6">
                  <c:v>0.26423768393456548</c:v>
                </c:pt>
                <c:pt idx="7">
                  <c:v>0.26999934957606142</c:v>
                </c:pt>
                <c:pt idx="8">
                  <c:v>0.26803015534853131</c:v>
                </c:pt>
                <c:pt idx="9">
                  <c:v>0.27297050118177091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2-3A44-95BB-5FE3986FA4B1}"/>
            </c:ext>
          </c:extLst>
        </c:ser>
        <c:ser>
          <c:idx val="4"/>
          <c:order val="4"/>
          <c:tx>
            <c:strRef>
              <c:f>'Dropout Early KPIs'!$AD$4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'Dropout Early KPIs'!$Y$5:$Y$14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KPIs'!$AD$5:$AD$14</c:f>
              <c:numCache>
                <c:formatCode>0.0%</c:formatCode>
                <c:ptCount val="10"/>
                <c:pt idx="0">
                  <c:v>0.56342309452091899</c:v>
                </c:pt>
                <c:pt idx="1">
                  <c:v>0.57522994541872063</c:v>
                </c:pt>
                <c:pt idx="2">
                  <c:v>0.60349865405884762</c:v>
                </c:pt>
                <c:pt idx="3">
                  <c:v>0.61527855554884592</c:v>
                </c:pt>
                <c:pt idx="4">
                  <c:v>0.62687284963725154</c:v>
                </c:pt>
                <c:pt idx="5">
                  <c:v>0.6411208063056496</c:v>
                </c:pt>
                <c:pt idx="6">
                  <c:v>0.65995915885622591</c:v>
                </c:pt>
                <c:pt idx="7">
                  <c:v>0.67315314391826309</c:v>
                </c:pt>
                <c:pt idx="8">
                  <c:v>0.66400817697949377</c:v>
                </c:pt>
                <c:pt idx="9">
                  <c:v>0.67098960139641728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2-3A44-95BB-5FE3986F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376511"/>
        <c:axId val="1732934847"/>
      </c:lineChart>
      <c:catAx>
        <c:axId val="18973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34847"/>
        <c:crosses val="autoZero"/>
        <c:auto val="1"/>
        <c:lblAlgn val="ctr"/>
        <c:lblOffset val="100"/>
        <c:noMultiLvlLbl val="0"/>
      </c:catAx>
      <c:valAx>
        <c:axId val="17329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KPIs'!$Z$21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KPIs'!$Z$22:$Z$31</c:f>
              <c:numCache>
                <c:formatCode>0.0%</c:formatCode>
                <c:ptCount val="10"/>
                <c:pt idx="0">
                  <c:v>0.64186813186813185</c:v>
                </c:pt>
                <c:pt idx="1">
                  <c:v>0.65563549802037069</c:v>
                </c:pt>
                <c:pt idx="2">
                  <c:v>0.69079141937030397</c:v>
                </c:pt>
                <c:pt idx="3">
                  <c:v>0.6861989912883999</c:v>
                </c:pt>
                <c:pt idx="4">
                  <c:v>0.67431758469200298</c:v>
                </c:pt>
                <c:pt idx="5">
                  <c:v>0.69130541581790106</c:v>
                </c:pt>
                <c:pt idx="6">
                  <c:v>0.69558453443148027</c:v>
                </c:pt>
                <c:pt idx="7">
                  <c:v>0.67653939725417234</c:v>
                </c:pt>
                <c:pt idx="8">
                  <c:v>0.69788482602732016</c:v>
                </c:pt>
                <c:pt idx="9">
                  <c:v>0.69130832570905765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4-FA43-817C-F63BA98729F7}"/>
            </c:ext>
          </c:extLst>
        </c:ser>
        <c:ser>
          <c:idx val="1"/>
          <c:order val="1"/>
          <c:tx>
            <c:strRef>
              <c:f>'Dropout Early KPIs'!$AA$21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KPIs'!$AA$22:$AA$31</c:f>
              <c:numCache>
                <c:formatCode>0.0%</c:formatCode>
                <c:ptCount val="10"/>
                <c:pt idx="0">
                  <c:v>0.29656719717064539</c:v>
                </c:pt>
                <c:pt idx="1">
                  <c:v>0.23353947065098729</c:v>
                </c:pt>
                <c:pt idx="2">
                  <c:v>0.25174076006446489</c:v>
                </c:pt>
                <c:pt idx="3">
                  <c:v>0.25527502420709991</c:v>
                </c:pt>
                <c:pt idx="4">
                  <c:v>0.250017485996747</c:v>
                </c:pt>
                <c:pt idx="5">
                  <c:v>0.25754233860856729</c:v>
                </c:pt>
                <c:pt idx="6">
                  <c:v>0.27182134881361891</c:v>
                </c:pt>
                <c:pt idx="7">
                  <c:v>0.25952952045868261</c:v>
                </c:pt>
                <c:pt idx="8">
                  <c:v>0.27105506079319569</c:v>
                </c:pt>
                <c:pt idx="9">
                  <c:v>0.26680932388353928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4-FA43-817C-F63BA98729F7}"/>
            </c:ext>
          </c:extLst>
        </c:ser>
        <c:ser>
          <c:idx val="2"/>
          <c:order val="2"/>
          <c:tx>
            <c:strRef>
              <c:f>'Dropout Early KPIs'!$AB$21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KPIs'!$AB$22:$AB$31</c:f>
              <c:numCache>
                <c:formatCode>0.0%</c:formatCode>
                <c:ptCount val="10"/>
                <c:pt idx="0">
                  <c:v>0.31780005257234861</c:v>
                </c:pt>
                <c:pt idx="1">
                  <c:v>0.36391636873964622</c:v>
                </c:pt>
                <c:pt idx="2">
                  <c:v>0.37542403333728142</c:v>
                </c:pt>
                <c:pt idx="3">
                  <c:v>0.39113391632710981</c:v>
                </c:pt>
                <c:pt idx="4">
                  <c:v>0.39415475602898292</c:v>
                </c:pt>
                <c:pt idx="5">
                  <c:v>0.38352405535203588</c:v>
                </c:pt>
                <c:pt idx="6">
                  <c:v>0.41064529630646379</c:v>
                </c:pt>
                <c:pt idx="7">
                  <c:v>0.40814028385674189</c:v>
                </c:pt>
                <c:pt idx="8">
                  <c:v>0.4071911415860775</c:v>
                </c:pt>
                <c:pt idx="9">
                  <c:v>0.41295429872602701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4-FA43-817C-F63BA98729F7}"/>
            </c:ext>
          </c:extLst>
        </c:ser>
        <c:ser>
          <c:idx val="3"/>
          <c:order val="3"/>
          <c:tx>
            <c:strRef>
              <c:f>'Dropout Early KPIs'!$AC$21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KPIs'!$AC$22:$AC$31</c:f>
              <c:numCache>
                <c:formatCode>0.0%</c:formatCode>
                <c:ptCount val="10"/>
                <c:pt idx="0">
                  <c:v>0.30601735628051407</c:v>
                </c:pt>
                <c:pt idx="1">
                  <c:v>0.28087551935809307</c:v>
                </c:pt>
                <c:pt idx="2">
                  <c:v>0.2997065925023229</c:v>
                </c:pt>
                <c:pt idx="3">
                  <c:v>0.30553353451063298</c:v>
                </c:pt>
                <c:pt idx="4">
                  <c:v>0.30013786475083981</c:v>
                </c:pt>
                <c:pt idx="5">
                  <c:v>0.30509819193526022</c:v>
                </c:pt>
                <c:pt idx="6">
                  <c:v>0.32368425927017758</c:v>
                </c:pt>
                <c:pt idx="7">
                  <c:v>0.3126741154366236</c:v>
                </c:pt>
                <c:pt idx="8">
                  <c:v>0.32250190726451822</c:v>
                </c:pt>
                <c:pt idx="9">
                  <c:v>0.32126742953040988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4-FA43-817C-F63BA98729F7}"/>
            </c:ext>
          </c:extLst>
        </c:ser>
        <c:ser>
          <c:idx val="4"/>
          <c:order val="4"/>
          <c:tx>
            <c:strRef>
              <c:f>'Dropout Early KPIs'!$AD$21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'Dropout Early KPIs'!$Y$22:$Y$31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KPIs'!$AD$22:$AD$31</c:f>
              <c:numCache>
                <c:formatCode>0.0%</c:formatCode>
                <c:ptCount val="10"/>
                <c:pt idx="0">
                  <c:v>0.56619910445473476</c:v>
                </c:pt>
                <c:pt idx="1">
                  <c:v>0.56679781633870063</c:v>
                </c:pt>
                <c:pt idx="2">
                  <c:v>0.59379310311413724</c:v>
                </c:pt>
                <c:pt idx="3">
                  <c:v>0.59578920769400356</c:v>
                </c:pt>
                <c:pt idx="4">
                  <c:v>0.59654242231924304</c:v>
                </c:pt>
                <c:pt idx="5">
                  <c:v>0.60286494395427037</c:v>
                </c:pt>
                <c:pt idx="6">
                  <c:v>0.61485298582801495</c:v>
                </c:pt>
                <c:pt idx="7">
                  <c:v>0.60704539264076396</c:v>
                </c:pt>
                <c:pt idx="8">
                  <c:v>0.61872891996608825</c:v>
                </c:pt>
                <c:pt idx="9">
                  <c:v>0.61932977164115799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4-FA43-817C-F63BA987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190255"/>
        <c:axId val="9944416"/>
      </c:lineChart>
      <c:catAx>
        <c:axId val="199219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416"/>
        <c:crosses val="autoZero"/>
        <c:auto val="1"/>
        <c:lblAlgn val="ctr"/>
        <c:lblOffset val="100"/>
        <c:noMultiLvlLbl val="0"/>
      </c:catAx>
      <c:valAx>
        <c:axId val="99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9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[Modelling tracker.xlsx]Dropout Early KPIs!PivotTable14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'Dropout Early KPIs'!$AG$4</c:f>
              <c:strCache>
                <c:ptCount val="1"/>
                <c:pt idx="0">
                  <c:v>Sum of mean_accuracy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'Dropout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KPIs'!$AG$5:$AG$14</c:f>
              <c:numCache>
                <c:formatCode>0.0%</c:formatCode>
                <c:ptCount val="10"/>
                <c:pt idx="0">
                  <c:v>0.65739926739926735</c:v>
                </c:pt>
                <c:pt idx="1">
                  <c:v>0.77565889265858423</c:v>
                </c:pt>
                <c:pt idx="2">
                  <c:v>0.80935507561663234</c:v>
                </c:pt>
                <c:pt idx="3">
                  <c:v>0.81668959193030732</c:v>
                </c:pt>
                <c:pt idx="4">
                  <c:v>0.81767085439971066</c:v>
                </c:pt>
                <c:pt idx="5">
                  <c:v>0.81449066999209996</c:v>
                </c:pt>
                <c:pt idx="6">
                  <c:v>0.81528254404026546</c:v>
                </c:pt>
                <c:pt idx="7">
                  <c:v>0.81429490468137866</c:v>
                </c:pt>
                <c:pt idx="8">
                  <c:v>0.81627844085079582</c:v>
                </c:pt>
                <c:pt idx="9">
                  <c:v>0.81532479414455639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5-7341-8D40-9B8C8F4758C2}"/>
            </c:ext>
          </c:extLst>
        </c:ser>
        <c:ser>
          <c:idx val="1"/>
          <c:order val="1"/>
          <c:tx>
            <c:strRef>
              <c:f>'Dropout Early KPIs'!$AH$4</c:f>
              <c:strCache>
                <c:ptCount val="1"/>
                <c:pt idx="0">
                  <c:v>Sum of mean_precision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'Dropout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KPIs'!$AH$5:$AH$14</c:f>
              <c:numCache>
                <c:formatCode>0.0%</c:formatCode>
                <c:ptCount val="10"/>
                <c:pt idx="0">
                  <c:v>0.2946041934103551</c:v>
                </c:pt>
                <c:pt idx="1">
                  <c:v>0.30078396046361339</c:v>
                </c:pt>
                <c:pt idx="2">
                  <c:v>0.40900424662760332</c:v>
                </c:pt>
                <c:pt idx="3">
                  <c:v>0.454899671327128</c:v>
                </c:pt>
                <c:pt idx="4">
                  <c:v>0.4625222676654614</c:v>
                </c:pt>
                <c:pt idx="5">
                  <c:v>0.44469141197016232</c:v>
                </c:pt>
                <c:pt idx="6">
                  <c:v>0.44727917453012528</c:v>
                </c:pt>
                <c:pt idx="7">
                  <c:v>0.45115167263162859</c:v>
                </c:pt>
                <c:pt idx="8">
                  <c:v>0.45854387534886981</c:v>
                </c:pt>
                <c:pt idx="9">
                  <c:v>0.45561557716381368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5-7341-8D40-9B8C8F4758C2}"/>
            </c:ext>
          </c:extLst>
        </c:ser>
        <c:ser>
          <c:idx val="2"/>
          <c:order val="2"/>
          <c:tx>
            <c:strRef>
              <c:f>'Dropout Early KPIs'!$AI$4</c:f>
              <c:strCache>
                <c:ptCount val="1"/>
                <c:pt idx="0">
                  <c:v>Sum of mean_recall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'Dropout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KPIs'!$AI$5:$AI$14</c:f>
              <c:numCache>
                <c:formatCode>0.0%</c:formatCode>
                <c:ptCount val="10"/>
                <c:pt idx="0">
                  <c:v>0.21803395845141579</c:v>
                </c:pt>
                <c:pt idx="1">
                  <c:v>0.1273864946840044</c:v>
                </c:pt>
                <c:pt idx="2">
                  <c:v>0.1272018647152881</c:v>
                </c:pt>
                <c:pt idx="3">
                  <c:v>0.13587427194171439</c:v>
                </c:pt>
                <c:pt idx="4">
                  <c:v>0.1585828445576099</c:v>
                </c:pt>
                <c:pt idx="5">
                  <c:v>0.17226651274309529</c:v>
                </c:pt>
                <c:pt idx="6">
                  <c:v>0.1803398391219237</c:v>
                </c:pt>
                <c:pt idx="7">
                  <c:v>0.18749051224738761</c:v>
                </c:pt>
                <c:pt idx="8">
                  <c:v>0.18380159635253179</c:v>
                </c:pt>
                <c:pt idx="9">
                  <c:v>0.2028996109287812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5-7341-8D40-9B8C8F4758C2}"/>
            </c:ext>
          </c:extLst>
        </c:ser>
        <c:ser>
          <c:idx val="3"/>
          <c:order val="3"/>
          <c:tx>
            <c:strRef>
              <c:f>'Dropout Early KPIs'!$AJ$4</c:f>
              <c:strCache>
                <c:ptCount val="1"/>
                <c:pt idx="0">
                  <c:v>Sum of mean_f1_score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'Dropout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KPIs'!$AJ$5:$AJ$14</c:f>
              <c:numCache>
                <c:formatCode>0.0%</c:formatCode>
                <c:ptCount val="10"/>
                <c:pt idx="0">
                  <c:v>0.2450072426961642</c:v>
                </c:pt>
                <c:pt idx="1">
                  <c:v>0.15226321083352479</c:v>
                </c:pt>
                <c:pt idx="2">
                  <c:v>0.1841169333780871</c:v>
                </c:pt>
                <c:pt idx="3">
                  <c:v>0.20110898789456269</c:v>
                </c:pt>
                <c:pt idx="4">
                  <c:v>0.229555902689003</c:v>
                </c:pt>
                <c:pt idx="5">
                  <c:v>0.23979081050335541</c:v>
                </c:pt>
                <c:pt idx="6">
                  <c:v>0.25219232088505361</c:v>
                </c:pt>
                <c:pt idx="7">
                  <c:v>0.25881433928033809</c:v>
                </c:pt>
                <c:pt idx="8">
                  <c:v>0.25440958788699197</c:v>
                </c:pt>
                <c:pt idx="9">
                  <c:v>0.27396185842943599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5-7341-8D40-9B8C8F4758C2}"/>
            </c:ext>
          </c:extLst>
        </c:ser>
        <c:ser>
          <c:idx val="4"/>
          <c:order val="4"/>
          <c:tx>
            <c:strRef>
              <c:f>'Dropout Early KPIs'!$AK$4</c:f>
              <c:strCache>
                <c:ptCount val="1"/>
                <c:pt idx="0">
                  <c:v>Sum of mean_roc_auc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'Dropout Early KPIs'!$AF$5:$AF$14</c:f>
              <c:strCache>
                <c:ptCount val="1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</c:strCache>
            </c:strRef>
          </c:cat>
          <c:val>
            <c:numRef>
              <c:f>'Dropout Early KPIs'!$AK$5:$AK$14</c:f>
              <c:numCache>
                <c:formatCode>0.0%</c:formatCode>
                <c:ptCount val="10"/>
                <c:pt idx="0">
                  <c:v>0.54690750925113396</c:v>
                </c:pt>
                <c:pt idx="1">
                  <c:v>0.60263931058082654</c:v>
                </c:pt>
                <c:pt idx="2">
                  <c:v>0.64246117947190551</c:v>
                </c:pt>
                <c:pt idx="3">
                  <c:v>0.66059353186364933</c:v>
                </c:pt>
                <c:pt idx="4">
                  <c:v>0.6792546833551818</c:v>
                </c:pt>
                <c:pt idx="5">
                  <c:v>0.69233627417273258</c:v>
                </c:pt>
                <c:pt idx="6">
                  <c:v>0.71412182061437735</c:v>
                </c:pt>
                <c:pt idx="7">
                  <c:v>0.72031117240592712</c:v>
                </c:pt>
                <c:pt idx="8">
                  <c:v>0.72903325546696562</c:v>
                </c:pt>
                <c:pt idx="9">
                  <c:v>0.74059007508702812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15-7341-8D40-9B8C8F47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591951"/>
        <c:axId val="2002993039"/>
      </c:lineChart>
      <c:catAx>
        <c:axId val="16905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93039"/>
        <c:crosses val="autoZero"/>
        <c:auto val="1"/>
        <c:lblAlgn val="ctr"/>
        <c:lblOffset val="100"/>
        <c:noMultiLvlLbl val="0"/>
      </c:catAx>
      <c:valAx>
        <c:axId val="20029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88900</xdr:colOff>
      <xdr:row>34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F7F167-2174-7F96-DA60-578EA5CAA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8343900" cy="577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952500</xdr:colOff>
      <xdr:row>93</xdr:row>
      <xdr:rowOff>135079</xdr:rowOff>
    </xdr:from>
    <xdr:to>
      <xdr:col>27</xdr:col>
      <xdr:colOff>658090</xdr:colOff>
      <xdr:row>114</xdr:row>
      <xdr:rowOff>173180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CA90A-0B6E-9B1C-DE78-C81DECDFB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93</xdr:row>
      <xdr:rowOff>127000</xdr:rowOff>
    </xdr:from>
    <xdr:to>
      <xdr:col>39</xdr:col>
      <xdr:colOff>375226</xdr:colOff>
      <xdr:row>114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E9AAF-86EA-6A43-9E6C-4DEDCD868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34</xdr:row>
      <xdr:rowOff>114300</xdr:rowOff>
    </xdr:from>
    <xdr:to>
      <xdr:col>15</xdr:col>
      <xdr:colOff>1346200</xdr:colOff>
      <xdr:row>53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329EC-A2AB-E948-875A-372536BB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139700</xdr:rowOff>
    </xdr:from>
    <xdr:to>
      <xdr:col>15</xdr:col>
      <xdr:colOff>1346200</xdr:colOff>
      <xdr:row>74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C4D0F-10EA-854A-BD50-90B5073B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927100</xdr:colOff>
      <xdr:row>34</xdr:row>
      <xdr:rowOff>88900</xdr:rowOff>
    </xdr:from>
    <xdr:to>
      <xdr:col>22</xdr:col>
      <xdr:colOff>1155700</xdr:colOff>
      <xdr:row>53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9B862-2F52-E74B-81D8-89B1AB24E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927100</xdr:colOff>
      <xdr:row>54</xdr:row>
      <xdr:rowOff>165100</xdr:rowOff>
    </xdr:from>
    <xdr:to>
      <xdr:col>22</xdr:col>
      <xdr:colOff>1079500</xdr:colOff>
      <xdr:row>75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58C522-5B63-1744-B180-2134E916A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660400</xdr:colOff>
      <xdr:row>34</xdr:row>
      <xdr:rowOff>50800</xdr:rowOff>
    </xdr:from>
    <xdr:to>
      <xdr:col>29</xdr:col>
      <xdr:colOff>1308100</xdr:colOff>
      <xdr:row>53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EF271-296B-3B61-ACB5-16EE449C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660400</xdr:colOff>
      <xdr:row>54</xdr:row>
      <xdr:rowOff>165100</xdr:rowOff>
    </xdr:from>
    <xdr:to>
      <xdr:col>29</xdr:col>
      <xdr:colOff>1295400</xdr:colOff>
      <xdr:row>75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1F6855-3CD5-F8DF-B2AB-2D8D6AD7B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34</xdr:row>
      <xdr:rowOff>25400</xdr:rowOff>
    </xdr:from>
    <xdr:to>
      <xdr:col>36</xdr:col>
      <xdr:colOff>1358900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630F2D-A864-5D6C-CED2-8BC34421C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660400</xdr:colOff>
      <xdr:row>54</xdr:row>
      <xdr:rowOff>139700</xdr:rowOff>
    </xdr:from>
    <xdr:to>
      <xdr:col>36</xdr:col>
      <xdr:colOff>1358900</xdr:colOff>
      <xdr:row>75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B7667-C574-4C06-374E-C9AA8B0C0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666750</xdr:colOff>
      <xdr:row>34</xdr:row>
      <xdr:rowOff>25400</xdr:rowOff>
    </xdr:from>
    <xdr:to>
      <xdr:col>44</xdr:col>
      <xdr:colOff>165100</xdr:colOff>
      <xdr:row>53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8FFA48-B552-EDEB-71A0-C03C01934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6350</xdr:colOff>
      <xdr:row>54</xdr:row>
      <xdr:rowOff>152400</xdr:rowOff>
    </xdr:from>
    <xdr:to>
      <xdr:col>44</xdr:col>
      <xdr:colOff>63500</xdr:colOff>
      <xdr:row>75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76AAD8-6161-F763-66A4-B67EFDE72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581025</xdr:colOff>
      <xdr:row>34</xdr:row>
      <xdr:rowOff>19050</xdr:rowOff>
    </xdr:from>
    <xdr:to>
      <xdr:col>50</xdr:col>
      <xdr:colOff>952500</xdr:colOff>
      <xdr:row>53</xdr:row>
      <xdr:rowOff>9525</xdr:rowOff>
    </xdr:to>
    <xdr:graphicFrame macro="">
      <xdr:nvGraphicFramePr>
        <xdr:cNvPr id="20" name="Chart 11">
          <a:extLst>
            <a:ext uri="{FF2B5EF4-FFF2-40B4-BE49-F238E27FC236}">
              <a16:creationId xmlns:a16="http://schemas.microsoft.com/office/drawing/2014/main" id="{EA18E5E4-12FF-8631-8627-2A84D0209AE8}"/>
            </a:ext>
            <a:ext uri="{147F2762-F138-4A5C-976F-8EAC2B608ADB}">
              <a16:predDERef xmlns:a16="http://schemas.microsoft.com/office/drawing/2014/main" pred="{5676AAD8-6161-F763-66A4-B67EFDE72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542925</xdr:colOff>
      <xdr:row>54</xdr:row>
      <xdr:rowOff>180975</xdr:rowOff>
    </xdr:from>
    <xdr:to>
      <xdr:col>50</xdr:col>
      <xdr:colOff>904875</xdr:colOff>
      <xdr:row>74</xdr:row>
      <xdr:rowOff>133350</xdr:rowOff>
    </xdr:to>
    <xdr:graphicFrame macro="">
      <xdr:nvGraphicFramePr>
        <xdr:cNvPr id="21" name="Chart 12">
          <a:extLst>
            <a:ext uri="{FF2B5EF4-FFF2-40B4-BE49-F238E27FC236}">
              <a16:creationId xmlns:a16="http://schemas.microsoft.com/office/drawing/2014/main" id="{2D1DFB0E-7392-4BD0-B399-F509421CACB4}"/>
            </a:ext>
            <a:ext uri="{147F2762-F138-4A5C-976F-8EAC2B608ADB}">
              <a16:predDERef xmlns:a16="http://schemas.microsoft.com/office/drawing/2014/main" pred="{EA18E5E4-12FF-8631-8627-2A84D0209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59</xdr:col>
      <xdr:colOff>533400</xdr:colOff>
      <xdr:row>44</xdr:row>
      <xdr:rowOff>23273</xdr:rowOff>
    </xdr:from>
    <xdr:to>
      <xdr:col>68</xdr:col>
      <xdr:colOff>292100</xdr:colOff>
      <xdr:row>64</xdr:row>
      <xdr:rowOff>177790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C096E1-84F6-B50F-BC2A-0E741A0B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0</xdr:colOff>
      <xdr:row>43</xdr:row>
      <xdr:rowOff>137573</xdr:rowOff>
    </xdr:from>
    <xdr:to>
      <xdr:col>78</xdr:col>
      <xdr:colOff>431800</xdr:colOff>
      <xdr:row>64</xdr:row>
      <xdr:rowOff>101590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06B541-BDAE-0548-9F38-6F9F874C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34</xdr:row>
      <xdr:rowOff>114300</xdr:rowOff>
    </xdr:from>
    <xdr:to>
      <xdr:col>15</xdr:col>
      <xdr:colOff>1346200</xdr:colOff>
      <xdr:row>53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C0BFD-149F-394F-8EA8-82F8FBA5C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139700</xdr:rowOff>
    </xdr:from>
    <xdr:to>
      <xdr:col>15</xdr:col>
      <xdr:colOff>1346200</xdr:colOff>
      <xdr:row>74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637C1-1265-B04D-87DF-B74BAEDF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927100</xdr:colOff>
      <xdr:row>34</xdr:row>
      <xdr:rowOff>88900</xdr:rowOff>
    </xdr:from>
    <xdr:to>
      <xdr:col>22</xdr:col>
      <xdr:colOff>1155700</xdr:colOff>
      <xdr:row>53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D9DB4-6998-CA48-A52B-AC02CBC8D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927100</xdr:colOff>
      <xdr:row>54</xdr:row>
      <xdr:rowOff>165100</xdr:rowOff>
    </xdr:from>
    <xdr:to>
      <xdr:col>22</xdr:col>
      <xdr:colOff>1079500</xdr:colOff>
      <xdr:row>75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FFD86C-EE1E-C540-96D0-591B17052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660400</xdr:colOff>
      <xdr:row>34</xdr:row>
      <xdr:rowOff>50800</xdr:rowOff>
    </xdr:from>
    <xdr:to>
      <xdr:col>29</xdr:col>
      <xdr:colOff>1308100</xdr:colOff>
      <xdr:row>53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89A3E9-6CB3-A14D-B4A5-94687DCA4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660400</xdr:colOff>
      <xdr:row>54</xdr:row>
      <xdr:rowOff>165100</xdr:rowOff>
    </xdr:from>
    <xdr:to>
      <xdr:col>29</xdr:col>
      <xdr:colOff>1295400</xdr:colOff>
      <xdr:row>75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4B85AD-ACED-5740-AE92-A7B5EE2A4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34</xdr:row>
      <xdr:rowOff>25400</xdr:rowOff>
    </xdr:from>
    <xdr:to>
      <xdr:col>36</xdr:col>
      <xdr:colOff>1358900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6B78D9-A788-5244-9E2F-88773852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660400</xdr:colOff>
      <xdr:row>54</xdr:row>
      <xdr:rowOff>139700</xdr:rowOff>
    </xdr:from>
    <xdr:to>
      <xdr:col>36</xdr:col>
      <xdr:colOff>1358900</xdr:colOff>
      <xdr:row>75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440803-F924-7B4B-A86A-30CD460A6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666750</xdr:colOff>
      <xdr:row>34</xdr:row>
      <xdr:rowOff>25400</xdr:rowOff>
    </xdr:from>
    <xdr:to>
      <xdr:col>44</xdr:col>
      <xdr:colOff>165100</xdr:colOff>
      <xdr:row>53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B30C9C-7832-4342-9D84-A8141DF3E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6350</xdr:colOff>
      <xdr:row>54</xdr:row>
      <xdr:rowOff>152400</xdr:rowOff>
    </xdr:from>
    <xdr:to>
      <xdr:col>44</xdr:col>
      <xdr:colOff>63500</xdr:colOff>
      <xdr:row>75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CF1C96-C99B-8D4A-98F3-685E54067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581025</xdr:colOff>
      <xdr:row>34</xdr:row>
      <xdr:rowOff>19050</xdr:rowOff>
    </xdr:from>
    <xdr:to>
      <xdr:col>50</xdr:col>
      <xdr:colOff>952500</xdr:colOff>
      <xdr:row>53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BBB716-12C3-034F-AB9C-54F81BCBCFCA}"/>
            </a:ext>
            <a:ext uri="{147F2762-F138-4A5C-976F-8EAC2B608ADB}">
              <a16:predDERef xmlns:a16="http://schemas.microsoft.com/office/drawing/2014/main" pred="{5676AAD8-6161-F763-66A4-B67EFDE72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542925</xdr:colOff>
      <xdr:row>54</xdr:row>
      <xdr:rowOff>180975</xdr:rowOff>
    </xdr:from>
    <xdr:to>
      <xdr:col>50</xdr:col>
      <xdr:colOff>904875</xdr:colOff>
      <xdr:row>74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526F9D-5884-7C4A-B876-6F97A6BFC799}"/>
            </a:ext>
            <a:ext uri="{147F2762-F138-4A5C-976F-8EAC2B608ADB}">
              <a16:predDERef xmlns:a16="http://schemas.microsoft.com/office/drawing/2014/main" pred="{EA18E5E4-12FF-8631-8627-2A84D0209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660400</xdr:colOff>
      <xdr:row>33</xdr:row>
      <xdr:rowOff>101600</xdr:rowOff>
    </xdr:from>
    <xdr:to>
      <xdr:col>58</xdr:col>
      <xdr:colOff>228600</xdr:colOff>
      <xdr:row>52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DF77A3-B89E-51EB-512B-64CF702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622300</xdr:colOff>
      <xdr:row>54</xdr:row>
      <xdr:rowOff>139700</xdr:rowOff>
    </xdr:from>
    <xdr:to>
      <xdr:col>58</xdr:col>
      <xdr:colOff>241300</xdr:colOff>
      <xdr:row>74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193CF9-876F-96C2-9A62-D5F197258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Gopinath Kuchibatla" refreshedDate="45473.793719097222" createdVersion="8" refreshedVersion="8" minRefreshableVersion="3" recordCount="66" xr:uid="{ABABC8A3-29DB-564B-B187-ABF56F1693A6}">
  <cacheSource type="worksheet">
    <worksheetSource ref="A4:N70" sheet="Dropout KPIs"/>
  </cacheSource>
  <cacheFields count="14">
    <cacheField name="code_module" numFmtId="0">
      <sharedItems count="7">
        <s v="AAA"/>
        <s v="BBB"/>
        <s v="CCC"/>
        <s v="DDD"/>
        <s v="EEE"/>
        <s v="FFF"/>
        <s v="GGG"/>
      </sharedItems>
    </cacheField>
    <cacheField name="code_presentation" numFmtId="0">
      <sharedItems count="4">
        <s v="2013J"/>
        <s v="2014J"/>
        <s v="2013B"/>
        <s v="2014B"/>
      </sharedItems>
    </cacheField>
    <cacheField name="activity_type" numFmtId="0">
      <sharedItems count="3">
        <s v="forumng"/>
        <s v="oucontent"/>
        <s v="resource"/>
      </sharedItems>
    </cacheField>
    <cacheField name="mean_accuracy" numFmtId="0">
      <sharedItems containsSemiMixedTypes="0" containsString="0" containsNumber="1" minValue="0.74213775051763875" maxValue="0.95827899023273333"/>
    </cacheField>
    <cacheField name="mean_precision" numFmtId="0">
      <sharedItems containsSemiMixedTypes="0" containsString="0" containsNumber="1" minValue="0" maxValue="0.79852733333011749"/>
    </cacheField>
    <cacheField name="mean_recall" numFmtId="0">
      <sharedItems containsSemiMixedTypes="0" containsString="0" containsNumber="1" minValue="0" maxValue="0.88228155339805825"/>
    </cacheField>
    <cacheField name="mean_f1_score" numFmtId="0">
      <sharedItems containsSemiMixedTypes="0" containsString="0" containsNumber="1" minValue="0" maxValue="0.83768841350745693"/>
    </cacheField>
    <cacheField name="mean_roc_auc" numFmtId="0">
      <sharedItems containsSemiMixedTypes="0" containsString="0" containsNumber="1" minValue="0.51972429519071306" maxValue="0.96130057899431087"/>
    </cacheField>
    <cacheField name="Student_Count" numFmtId="0">
      <sharedItems containsSemiMixedTypes="0" containsString="0" containsNumber="1" containsInteger="1" minValue="343" maxValue="2229"/>
    </cacheField>
    <cacheField name="wt_acc" numFmtId="0">
      <sharedItems containsSemiMixedTypes="0" containsString="0" containsNumber="1" minValue="296.00251597987216" maxValue="1947.0071213499612"/>
    </cacheField>
    <cacheField name="wt_pre" numFmtId="0">
      <sharedItems containsSemiMixedTypes="0" containsString="0" containsNumber="1" minValue="0" maxValue="1779.9174259928318"/>
    </cacheField>
    <cacheField name="wt_recall" numFmtId="0">
      <sharedItems containsSemiMixedTypes="0" containsString="0" containsNumber="1" minValue="0" maxValue="1966.6055825242718"/>
    </cacheField>
    <cacheField name="wt_f1" numFmtId="0">
      <sharedItems containsSemiMixedTypes="0" containsString="0" containsNumber="1" minValue="0" maxValue="1867.2074737081216"/>
    </cacheField>
    <cacheField name="wt_roc_auc" numFmtId="0">
      <sharedItems containsSemiMixedTypes="0" containsString="0" containsNumber="1" minValue="313.76688807767573" maxValue="2110.32369204676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Gopinath Kuchibatla" refreshedDate="45473.809098148151" createdVersion="8" refreshedVersion="8" minRefreshableVersion="3" recordCount="22" xr:uid="{CFA2A167-9AF1-3541-8290-80DAC3E092C8}">
  <cacheSource type="worksheet">
    <worksheetSource ref="AR4:BD26" sheet="Dropout KPIs"/>
  </cacheSource>
  <cacheFields count="13">
    <cacheField name="code_module" numFmtId="0">
      <sharedItems count="7">
        <s v="AAA"/>
        <s v="BBB"/>
        <s v="CCC"/>
        <s v="DDD"/>
        <s v="EEE"/>
        <s v="FFF"/>
        <s v="GGG"/>
      </sharedItems>
    </cacheField>
    <cacheField name="code_presentation" numFmtId="0">
      <sharedItems count="4">
        <s v="2013J"/>
        <s v="2014J"/>
        <s v="2013B"/>
        <s v="2014B"/>
      </sharedItems>
    </cacheField>
    <cacheField name="mean_accuracy" numFmtId="0">
      <sharedItems containsSemiMixedTypes="0" containsString="0" containsNumber="1" minValue="0.79406919275123555" maxValue="0.94748471955896452"/>
    </cacheField>
    <cacheField name="mean_precision" numFmtId="0">
      <sharedItems containsSemiMixedTypes="0" containsString="0" containsNumber="1" minValue="0.16666666666666671" maxValue="0.83788021636478405"/>
    </cacheField>
    <cacheField name="mean_recall" numFmtId="0">
      <sharedItems containsSemiMixedTypes="0" containsString="0" containsNumber="1" minValue="4.5454545454545463E-2" maxValue="0.94157303370786516"/>
    </cacheField>
    <cacheField name="mean_f1_score" numFmtId="0">
      <sharedItems containsSemiMixedTypes="0" containsString="0" containsNumber="1" minValue="7.1428571428571438E-2" maxValue="0.88654468397427588"/>
    </cacheField>
    <cacheField name="mean_roc_auc" numFmtId="0">
      <sharedItems containsSemiMixedTypes="0" containsString="0" containsNumber="1" minValue="0.85829958974194831" maxValue="0.96026428553171139"/>
    </cacheField>
    <cacheField name="Student_Count" numFmtId="0">
      <sharedItems containsSemiMixedTypes="0" containsString="0" containsNumber="1" containsInteger="1" minValue="357" maxValue="2302"/>
    </cacheField>
    <cacheField name="wt_acc" numFmtId="0">
      <sharedItems containsSemiMixedTypes="0" containsString="0" containsNumber="1" minValue="319.99130625823864" maxValue="2087"/>
    </cacheField>
    <cacheField name="wt_pre" numFmtId="0">
      <sharedItems containsSemiMixedTypes="0" containsString="0" containsNumber="1" minValue="149.16666666666671" maxValue="1928.800258071733"/>
    </cacheField>
    <cacheField name="wt_recall" numFmtId="0">
      <sharedItems containsSemiMixedTypes="0" containsString="0" containsNumber="1" minValue="40.681818181818187" maxValue="2167.5011235955058"/>
    </cacheField>
    <cacheField name="wt_f1" numFmtId="0">
      <sharedItems containsSemiMixedTypes="0" containsString="0" containsNumber="1" minValue="63.928571428571438" maxValue="2040.8258625087831"/>
    </cacheField>
    <cacheField name="wt_roc_auc" numFmtId="0">
      <sharedItems containsSemiMixedTypes="0" containsString="0" containsNumber="1" minValue="339.99409858828977" maxValue="2204.71069643823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Gopinath Kuchibatla" refreshedDate="45473.92765416667" createdVersion="8" refreshedVersion="8" minRefreshableVersion="3" recordCount="1254" xr:uid="{A5141E34-8486-4C44-84BF-1D203A8EFCFB}">
  <cacheSource type="worksheet">
    <worksheetSource ref="BG4:BU1258" sheet="Dropout KPIs"/>
  </cacheSource>
  <cacheFields count="15">
    <cacheField name="code_module" numFmtId="0">
      <sharedItems count="7">
        <s v="AAA"/>
        <s v="BBB"/>
        <s v="CCC"/>
        <s v="DDD"/>
        <s v="EEE"/>
        <s v="FFF"/>
        <s v="GGG"/>
      </sharedItems>
    </cacheField>
    <cacheField name="code_presentation" numFmtId="0">
      <sharedItems count="4">
        <s v="2013J"/>
        <s v="2014J"/>
        <s v="2013B"/>
        <s v="2014B"/>
      </sharedItems>
    </cacheField>
    <cacheField name="activity_type" numFmtId="0">
      <sharedItems count="3">
        <s v="forumng"/>
        <s v="oucontent"/>
        <s v="resource"/>
      </sharedItems>
    </cacheField>
    <cacheField name="Percent_data" numFmtId="0">
      <sharedItems containsSemiMixedTypes="0" containsString="0" containsNumber="1" containsInteger="1" minValue="5" maxValue="95" count="19"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</sharedItems>
    </cacheField>
    <cacheField name="mean_accuracy" numFmtId="0">
      <sharedItems containsSemiMixedTypes="0" containsString="0" containsNumber="1" minValue="0.57690793389186468" maxValue="0.96365895719212824"/>
    </cacheField>
    <cacheField name="mean_precision" numFmtId="0">
      <sharedItems containsSemiMixedTypes="0" containsString="0" containsNumber="1" minValue="0" maxValue="0.8354166666666667"/>
    </cacheField>
    <cacheField name="mean_recall" numFmtId="0">
      <sharedItems containsSemiMixedTypes="0" containsString="0" containsNumber="1" minValue="0" maxValue="0.87864077669902918"/>
    </cacheField>
    <cacheField name="mean_f1_score" numFmtId="0">
      <sharedItems containsSemiMixedTypes="0" containsString="0" containsNumber="1" minValue="0" maxValue="0.83730481500904352"/>
    </cacheField>
    <cacheField name="mean_roc_auc" numFmtId="0">
      <sharedItems containsSemiMixedTypes="0" containsString="0" containsNumber="1" minValue="0.35409587378640778" maxValue="0.9609147640686917"/>
    </cacheField>
    <cacheField name="Student_Count" numFmtId="0">
      <sharedItems containsSemiMixedTypes="0" containsString="0" containsNumber="1" containsInteger="1" minValue="343" maxValue="2229"/>
    </cacheField>
    <cacheField name="wt_acc" numFmtId="0">
      <sharedItems containsSemiMixedTypes="0" containsString="0" containsNumber="1" minValue="280.0082109343125" maxValue="1947.0116076675979"/>
    </cacheField>
    <cacheField name="wt_pre" numFmtId="0">
      <sharedItems containsSemiMixedTypes="0" containsString="0" containsNumber="1" minValue="0" maxValue="1845.2043844650709"/>
    </cacheField>
    <cacheField name="wt_recall" numFmtId="0">
      <sharedItems containsSemiMixedTypes="0" containsString="0" containsNumber="1" minValue="0" maxValue="1958.490291262136"/>
    </cacheField>
    <cacheField name="wt_f1" numFmtId="0">
      <sharedItems containsSemiMixedTypes="0" containsString="0" containsNumber="1" minValue="0" maxValue="1866.3524326551581"/>
    </cacheField>
    <cacheField name="wt_roc_auc" numFmtId="0">
      <sharedItems containsSemiMixedTypes="0" containsString="0" containsNumber="1" minValue="158.99594999508793" maxValue="2110.57479709943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Gopinath Kuchibatla" refreshedDate="45473.986049189814" createdVersion="8" refreshedVersion="8" minRefreshableVersion="3" recordCount="418" xr:uid="{3A6C3E73-E940-694B-A470-1034E23ACCE1}">
  <cacheSource type="worksheet">
    <worksheetSource ref="BX4:CK422" sheet="Dropout KPIs"/>
  </cacheSource>
  <cacheFields count="14">
    <cacheField name="code_module" numFmtId="0">
      <sharedItems count="7">
        <s v="AAA"/>
        <s v="BBB"/>
        <s v="CCC"/>
        <s v="DDD"/>
        <s v="EEE"/>
        <s v="FFF"/>
        <s v="GGG"/>
      </sharedItems>
    </cacheField>
    <cacheField name="code_presentation" numFmtId="0">
      <sharedItems count="4">
        <s v="2013J"/>
        <s v="2014J"/>
        <s v="2013B"/>
        <s v="2014B"/>
      </sharedItems>
    </cacheField>
    <cacheField name="Percent_data" numFmtId="0">
      <sharedItems containsSemiMixedTypes="0" containsString="0" containsNumber="1" containsInteger="1" minValue="5" maxValue="95" count="19"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</sharedItems>
    </cacheField>
    <cacheField name="mean_accuracy" numFmtId="0">
      <sharedItems containsSemiMixedTypes="0" containsString="0" containsNumber="1" minValue="0.57763221221901362" maxValue="0.94860328779162673"/>
    </cacheField>
    <cacheField name="mean_precision" numFmtId="0">
      <sharedItems containsSemiMixedTypes="0" containsString="0" containsNumber="1" minValue="0" maxValue="0.85069444444444442"/>
    </cacheField>
    <cacheField name="mean_recall" numFmtId="0">
      <sharedItems containsSemiMixedTypes="0" containsString="0" containsNumber="1" minValue="0" maxValue="0.9382022471910112"/>
    </cacheField>
    <cacheField name="mean_f1_score" numFmtId="0">
      <sharedItems containsSemiMixedTypes="0" containsString="0" containsNumber="1" minValue="0" maxValue="0.88234477974332304"/>
    </cacheField>
    <cacheField name="mean_roc_auc" numFmtId="0">
      <sharedItems containsSemiMixedTypes="0" containsString="0" containsNumber="1" minValue="0.43927700650248769" maxValue="0.9610440809591565"/>
    </cacheField>
    <cacheField name="Student_Count" numFmtId="0">
      <sharedItems containsSemiMixedTypes="0" containsString="0" containsNumber="1" containsInteger="1" minValue="357" maxValue="2302"/>
    </cacheField>
    <cacheField name="wt_acc" numFmtId="0">
      <sharedItems containsSemiMixedTypes="0" containsString="0" containsNumber="1" minValue="296.00232251584958" maxValue="2079"/>
    </cacheField>
    <cacheField name="wt_pre" numFmtId="0">
      <sharedItems containsSemiMixedTypes="0" containsString="0" containsNumber="1" minValue="0" maxValue="1932.8758732913866"/>
    </cacheField>
    <cacheField name="wt_recall" numFmtId="0">
      <sharedItems containsSemiMixedTypes="0" containsString="0" containsNumber="1" minValue="0" maxValue="2159.7415730337079"/>
    </cacheField>
    <cacheField name="wt_f1" numFmtId="0">
      <sharedItems containsSemiMixedTypes="0" containsString="0" containsNumber="1" minValue="0" maxValue="2031.1576829691296"/>
    </cacheField>
    <cacheField name="wt_roc_auc" numFmtId="0">
      <sharedItems containsSemiMixedTypes="0" containsString="0" containsNumber="1" minValue="166.04670845794035" maxValue="2200.1879555654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Gopinath Kuchibatla" refreshedDate="45496.68636446759" createdVersion="8" refreshedVersion="8" minRefreshableVersion="3" recordCount="80" xr:uid="{82D4341C-877D-6046-AFCA-D3169455185D}">
  <cacheSource type="worksheet">
    <worksheetSource ref="A1:H81" sheet="Sheet1"/>
  </cacheSource>
  <cacheFields count="8">
    <cacheField name="Cut" numFmtId="0">
      <sharedItems containsSemiMixedTypes="0" containsString="0" containsNumber="1" containsInteger="1" minValue="0" maxValue="270" count="10">
        <n v="0"/>
        <n v="30"/>
        <n v="60"/>
        <n v="90"/>
        <n v="120"/>
        <n v="150"/>
        <n v="180"/>
        <n v="210"/>
        <n v="240"/>
        <n v="270"/>
      </sharedItems>
    </cacheField>
    <cacheField name="Model" numFmtId="0">
      <sharedItems count="4">
        <s v="DT"/>
        <s v="RF"/>
        <s v="XGBoost"/>
        <s v="LightGBM"/>
      </sharedItems>
    </cacheField>
    <cacheField name="Sampling" numFmtId="0">
      <sharedItems count="2">
        <s v="No"/>
        <s v="Yes"/>
      </sharedItems>
    </cacheField>
    <cacheField name="mean_accuracy" numFmtId="0">
      <sharedItems containsSemiMixedTypes="0" containsString="0" containsNumber="1" minValue="0.60364468864468868" maxValue="0.82757787907197555"/>
    </cacheField>
    <cacheField name="mean_precision" numFmtId="0">
      <sharedItems containsSemiMixedTypes="0" containsString="0" containsNumber="1" minValue="0.20433782847948229" maxValue="0.55172086414062793"/>
    </cacheField>
    <cacheField name="mean_recall" numFmtId="0">
      <sharedItems containsSemiMixedTypes="0" containsString="0" containsNumber="1" minValue="0.1034857296602658" maxValue="0.5796664395932154"/>
    </cacheField>
    <cacheField name="mean_f1_score" numFmtId="0">
      <sharedItems containsSemiMixedTypes="0" containsString="0" containsNumber="1" minValue="0.1317867976738635" maxValue="0.38096354093292228"/>
    </cacheField>
    <cacheField name="mean_roc_auc" numFmtId="0">
      <sharedItems containsSemiMixedTypes="0" containsString="0" containsNumber="1" minValue="0.52070590497435687" maxValue="0.75047692315377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Gopinath Kuchibatla" refreshedDate="45498.018095023152" createdVersion="8" refreshedVersion="8" minRefreshableVersion="3" recordCount="80" xr:uid="{1D7E5C69-21AF-644C-8A98-147DA0B5EDA3}">
  <cacheSource type="worksheet">
    <worksheetSource ref="A1:H81" sheet="At risk Early KPIs"/>
  </cacheSource>
  <cacheFields count="8">
    <cacheField name="Cut" numFmtId="0">
      <sharedItems containsSemiMixedTypes="0" containsString="0" containsNumber="1" containsInteger="1" minValue="0" maxValue="270" count="10">
        <n v="0"/>
        <n v="30"/>
        <n v="60"/>
        <n v="90"/>
        <n v="120"/>
        <n v="150"/>
        <n v="180"/>
        <n v="210"/>
        <n v="240"/>
        <n v="270"/>
      </sharedItems>
    </cacheField>
    <cacheField name="Model" numFmtId="0">
      <sharedItems count="4">
        <s v="DT"/>
        <s v="RF"/>
        <s v="XGBoost"/>
        <s v="LightGBM"/>
      </sharedItems>
    </cacheField>
    <cacheField name="Sampling" numFmtId="0">
      <sharedItems count="2">
        <s v="No"/>
        <s v="Yes"/>
      </sharedItems>
    </cacheField>
    <cacheField name="mean_accuracy" numFmtId="0">
      <sharedItems containsSemiMixedTypes="0" containsString="0" containsNumber="1" minValue="0.548040293040293" maxValue="0.74939489310629426"/>
    </cacheField>
    <cacheField name="mean_precision" numFmtId="0">
      <sharedItems containsSemiMixedTypes="0" containsString="0" containsNumber="1" minValue="0.45582859896649203" maxValue="0.71251635777527655"/>
    </cacheField>
    <cacheField name="mean_recall" numFmtId="0">
      <sharedItems containsSemiMixedTypes="0" containsString="0" containsNumber="1" minValue="0.46690278124011858" maxValue="0.72235871839474231"/>
    </cacheField>
    <cacheField name="mean_f1_score" numFmtId="0">
      <sharedItems containsSemiMixedTypes="0" containsString="0" containsNumber="1" minValue="0.47229260024793202" maxValue="0.67414932448716869"/>
    </cacheField>
    <cacheField name="mean_roc_auc" numFmtId="0">
      <sharedItems containsSemiMixedTypes="0" containsString="0" containsNumber="1" minValue="0.54574515146486635" maxValue="0.80438150766992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n v="0.89839572192513373"/>
    <n v="0.68592436974789917"/>
    <n v="0.56481481481481488"/>
    <n v="0.6114164904862579"/>
    <n v="0.92915477738847296"/>
    <n v="374"/>
    <n v="336"/>
    <n v="256.53571428571428"/>
    <n v="211.24074074074076"/>
    <n v="228.66976744186044"/>
    <n v="347.50388674328889"/>
  </r>
  <r>
    <x v="0"/>
    <x v="0"/>
    <x v="1"/>
    <n v="0.92592592592592582"/>
    <n v="0.78333333333333333"/>
    <n v="0.72619047619047616"/>
    <n v="0.74363446110917331"/>
    <n v="0.95186928770434642"/>
    <n v="378"/>
    <n v="349.99999999999994"/>
    <n v="296.10000000000002"/>
    <n v="274.5"/>
    <n v="281.0938262992675"/>
    <n v="359.80659075224293"/>
  </r>
  <r>
    <x v="0"/>
    <x v="0"/>
    <x v="2"/>
    <n v="0.90860215053763438"/>
    <n v="0.70893141945773519"/>
    <n v="0.67307692307692313"/>
    <n v="0.6775894538606404"/>
    <n v="0.93840144230769229"/>
    <n v="372"/>
    <n v="338"/>
    <n v="263.7224880382775"/>
    <n v="250.38461538461542"/>
    <n v="252.06327683615822"/>
    <n v="349.08533653846155"/>
  </r>
  <r>
    <x v="0"/>
    <x v="1"/>
    <x v="0"/>
    <n v="0.86298109615123075"/>
    <n v="0.59237536656891487"/>
    <n v="0.45655270655270652"/>
    <n v="0.48245614035087719"/>
    <n v="0.93535219569702333"/>
    <n v="343"/>
    <n v="296.00251597987216"/>
    <n v="203.1847507331378"/>
    <n v="156.59757834757835"/>
    <n v="165.48245614035088"/>
    <n v="320.82580312407902"/>
  </r>
  <r>
    <x v="0"/>
    <x v="1"/>
    <x v="1"/>
    <n v="0.88700564971751417"/>
    <n v="0.63773388773388773"/>
    <n v="0.70012315270935965"/>
    <n v="0.66329966329966328"/>
    <n v="0.93415272812403116"/>
    <n v="354"/>
    <n v="314"/>
    <n v="225.75779625779626"/>
    <n v="247.84359605911331"/>
    <n v="234.8080808080808"/>
    <n v="330.69006575590703"/>
  </r>
  <r>
    <x v="0"/>
    <x v="1"/>
    <x v="2"/>
    <n v="0.87533606667562847"/>
    <n v="0.59237536656891487"/>
    <n v="0.59615384615384615"/>
    <n v="0.5899122807017545"/>
    <n v="0.90946924080485725"/>
    <n v="345"/>
    <n v="301.99094300309184"/>
    <n v="204.36950146627564"/>
    <n v="205.67307692307693"/>
    <n v="203.51973684210529"/>
    <n v="313.76688807767573"/>
  </r>
  <r>
    <x v="1"/>
    <x v="2"/>
    <x v="0"/>
    <n v="0.81153544914010878"/>
    <n v="0.51982933766761474"/>
    <n v="0.40209790209790208"/>
    <n v="0.45330232558139533"/>
    <n v="0.85089994180903261"/>
    <n v="1475"/>
    <n v="1197.0147874816605"/>
    <n v="766.74827305973179"/>
    <n v="593.09440559440554"/>
    <n v="668.62093023255807"/>
    <n v="1255.077414168323"/>
  </r>
  <r>
    <x v="1"/>
    <x v="2"/>
    <x v="1"/>
    <n v="0.7783157176951927"/>
    <n v="0.28863636363636358"/>
    <n v="7.1428571428571425E-2"/>
    <n v="0.114477503628447"/>
    <n v="0.51972429519071306"/>
    <n v="839"/>
    <n v="653.00688714626665"/>
    <n v="242.16590909090905"/>
    <n v="59.928571428571423"/>
    <n v="96.04662554426703"/>
    <n v="436.04868366500824"/>
  </r>
  <r>
    <x v="1"/>
    <x v="2"/>
    <x v="2"/>
    <n v="0.79931972789115646"/>
    <n v="0.50326797385620914"/>
    <n v="0.43197278911564629"/>
    <n v="0.46020080321285139"/>
    <n v="0.84549840344300997"/>
    <n v="1470"/>
    <n v="1175"/>
    <n v="739.8039215686274"/>
    <n v="635"/>
    <n v="676.49518072289152"/>
    <n v="1242.8826530612246"/>
  </r>
  <r>
    <x v="1"/>
    <x v="0"/>
    <x v="0"/>
    <n v="0.84853801169590648"/>
    <n v="0.47499999999999998"/>
    <n v="0.31860317460317461"/>
    <n v="0.38121723273307501"/>
    <n v="0.87123692960030974"/>
    <n v="1710"/>
    <n v="1451"/>
    <n v="812.25"/>
    <n v="544.81142857142856"/>
    <n v="651.8814679735583"/>
    <n v="1489.8151496165297"/>
  </r>
  <r>
    <x v="1"/>
    <x v="0"/>
    <x v="1"/>
    <n v="0.88280254777070066"/>
    <n v="0.51485009806668536"/>
    <n v="0.46035834266517361"/>
    <n v="0.48601747815230961"/>
    <n v="0.89467928227186144"/>
    <n v="1570"/>
    <n v="1386"/>
    <n v="808.31465396469605"/>
    <n v="722.76259798432261"/>
    <n v="763.04744069912613"/>
    <n v="1404.6464731668225"/>
  </r>
  <r>
    <x v="1"/>
    <x v="0"/>
    <x v="2"/>
    <n v="0.83569335624019336"/>
    <n v="0.4823068935218468"/>
    <n v="0.38297872340425532"/>
    <n v="0.42673168292073022"/>
    <n v="0.87941122776266134"/>
    <n v="1765"/>
    <n v="1474.9987737639412"/>
    <n v="851.27166706605965"/>
    <n v="675.95744680851067"/>
    <n v="753.18142035508879"/>
    <n v="1552.1608170010973"/>
  </r>
  <r>
    <x v="1"/>
    <x v="3"/>
    <x v="0"/>
    <n v="0.85517241379310338"/>
    <n v="0.4373015873015873"/>
    <n v="0.24204803635183381"/>
    <n v="0.31149633810387689"/>
    <n v="0.84998874861100326"/>
    <n v="1160"/>
    <n v="991.99999999999989"/>
    <n v="507.26984126984127"/>
    <n v="280.77572216812723"/>
    <n v="361.33575220049721"/>
    <n v="985.98694838876384"/>
  </r>
  <r>
    <x v="1"/>
    <x v="3"/>
    <x v="1"/>
    <n v="0.87453874538745391"/>
    <n v="0.44077380952380951"/>
    <n v="0.28814644137224782"/>
    <n v="0.34619666048237469"/>
    <n v="0.86654766280824858"/>
    <n v="1084"/>
    <n v="948"/>
    <n v="477.7988095238095"/>
    <n v="312.35074244751661"/>
    <n v="375.27717996289414"/>
    <n v="939.33766648414144"/>
  </r>
  <r>
    <x v="1"/>
    <x v="3"/>
    <x v="2"/>
    <n v="0.84738617200674538"/>
    <n v="0.44227121858700802"/>
    <n v="0.3493975903614458"/>
    <n v="0.38876251137397633"/>
    <n v="0.8629577132057642"/>
    <n v="1186"/>
    <n v="1005"/>
    <n v="524.53366524419152"/>
    <n v="414.3855421686747"/>
    <n v="461.07233848953592"/>
    <n v="1023.4678478620364"/>
  </r>
  <r>
    <x v="1"/>
    <x v="1"/>
    <x v="0"/>
    <n v="0.83034482758620687"/>
    <n v="0.3833333333333333"/>
    <n v="0.22128780156303091"/>
    <n v="0.28046653213393991"/>
    <n v="0.82276087863338621"/>
    <n v="1450"/>
    <n v="1204"/>
    <n v="555.83333333333326"/>
    <n v="320.86731226639483"/>
    <n v="406.67647159421284"/>
    <n v="1193.0032740184099"/>
  </r>
  <r>
    <x v="1"/>
    <x v="1"/>
    <x v="1"/>
    <n v="0.8342189160467588"/>
    <n v="0.58920489296636092"/>
    <n v="0.57407407407407407"/>
    <n v="0.5765403376022844"/>
    <n v="0.90644348756050874"/>
    <n v="1882"/>
    <n v="1570"/>
    <n v="1108.8836085626913"/>
    <n v="1080.4074074074074"/>
    <n v="1085.0489153674991"/>
    <n v="1705.9266435888774"/>
  </r>
  <r>
    <x v="1"/>
    <x v="1"/>
    <x v="2"/>
    <n v="0.84085213879001164"/>
    <n v="0.6133795114837769"/>
    <n v="0.58769633507853403"/>
    <n v="0.59675759135357698"/>
    <n v="0.90574231449399634"/>
    <n v="1885"/>
    <n v="1585.0062816191719"/>
    <n v="1156.2203791469194"/>
    <n v="1107.8075916230366"/>
    <n v="1124.8880597014927"/>
    <n v="1707.3242628211831"/>
  </r>
  <r>
    <x v="2"/>
    <x v="3"/>
    <x v="0"/>
    <n v="0.7843328785247663"/>
    <n v="0.67546619662625196"/>
    <n v="0.70625938639776864"/>
    <n v="0.68888917412194561"/>
    <n v="0.85664982120368083"/>
    <n v="1391"/>
    <n v="1091.0070340279499"/>
    <n v="939.57347950711642"/>
    <n v="982.40680647929616"/>
    <n v="958.24484120362638"/>
    <n v="1191.59990129432"/>
  </r>
  <r>
    <x v="2"/>
    <x v="3"/>
    <x v="1"/>
    <n v="0.74213775051763875"/>
    <n v="0.64975346481876328"/>
    <n v="0.61949898953337557"/>
    <n v="0.63293815451491797"/>
    <n v="0.81586527765868366"/>
    <n v="1431"/>
    <n v="1061.9991209907409"/>
    <n v="929.79720815565031"/>
    <n v="886.50305402226047"/>
    <n v="905.73449911084765"/>
    <n v="1167.5032123295764"/>
  </r>
  <r>
    <x v="2"/>
    <x v="3"/>
    <x v="2"/>
    <n v="0.82643180881747014"/>
    <n v="0.75326797385620914"/>
    <n v="0.81107491856677527"/>
    <n v="0.77994604846793369"/>
    <n v="0.89964277560560313"/>
    <n v="1619"/>
    <n v="1337.9930984754842"/>
    <n v="1219.5408496732025"/>
    <n v="1313.1302931596092"/>
    <n v="1262.7326524695848"/>
    <n v="1456.5216537054714"/>
  </r>
  <r>
    <x v="2"/>
    <x v="1"/>
    <x v="0"/>
    <n v="0.81932773109243695"/>
    <n v="0.69592039538483186"/>
    <n v="0.77437793121417409"/>
    <n v="0.73160995130347672"/>
    <n v="0.89501108591785172"/>
    <n v="1904"/>
    <n v="1560"/>
    <n v="1325.0324328127199"/>
    <n v="1474.4155810317875"/>
    <n v="1392.9853472818197"/>
    <n v="1704.1011075875897"/>
  </r>
  <r>
    <x v="2"/>
    <x v="1"/>
    <x v="1"/>
    <n v="0.79343158890290044"/>
    <n v="0.69738340927365328"/>
    <n v="0.71337121013771787"/>
    <n v="0.70483641536273112"/>
    <n v="0.87493159560761802"/>
    <n v="1951"/>
    <n v="1547.9850299495588"/>
    <n v="1360.5950314928975"/>
    <n v="1391.7872309786876"/>
    <n v="1375.1358463726883"/>
    <n v="1706.9915430304627"/>
  </r>
  <r>
    <x v="2"/>
    <x v="1"/>
    <x v="2"/>
    <n v="0.87348906296543793"/>
    <n v="0.79852733333011749"/>
    <n v="0.88228155339805825"/>
    <n v="0.83768841350745693"/>
    <n v="0.94675804937046637"/>
    <n v="2229"/>
    <n v="1947.0071213499612"/>
    <n v="1779.9174259928318"/>
    <n v="1966.6055825242718"/>
    <n v="1867.2074737081216"/>
    <n v="2110.3236920467693"/>
  </r>
  <r>
    <x v="3"/>
    <x v="2"/>
    <x v="0"/>
    <n v="0.78994248655573207"/>
    <n v="0.59"/>
    <n v="0.62323943661971826"/>
    <n v="0.6061643835616437"/>
    <n v="0.86341057198876525"/>
    <n v="1095"/>
    <n v="864.98702277852658"/>
    <n v="646.04999999999995"/>
    <n v="682.44718309859149"/>
    <n v="663.74999999999989"/>
    <n v="945.43457632769798"/>
  </r>
  <r>
    <x v="3"/>
    <x v="2"/>
    <x v="1"/>
    <n v="0.79982817869415812"/>
    <n v="0.63414634146341464"/>
    <n v="0.64800077639751552"/>
    <n v="0.64099715099715104"/>
    <n v="0.84800814757877174"/>
    <n v="1164"/>
    <n v="931"/>
    <n v="738.14634146341461"/>
    <n v="754.27290372670802"/>
    <n v="746.12068376068385"/>
    <n v="987.08148378169028"/>
  </r>
  <r>
    <x v="3"/>
    <x v="2"/>
    <x v="2"/>
    <n v="0.79001548653531795"/>
    <n v="0.62494505494505503"/>
    <n v="0.6617357001972386"/>
    <n v="0.64276992848421421"/>
    <n v="0.8651814467128448"/>
    <n v="1181"/>
    <n v="933.00828959821047"/>
    <n v="738.06010989010997"/>
    <n v="781.50986193293875"/>
    <n v="759.11128553985702"/>
    <n v="1021.7792885678697"/>
  </r>
  <r>
    <x v="3"/>
    <x v="0"/>
    <x v="0"/>
    <n v="0.82902081979950837"/>
    <n v="0.65085937500000002"/>
    <n v="0.72709601081812036"/>
    <n v="0.68437263998273812"/>
    <n v="0.89697880645144901"/>
    <n v="1585"/>
    <n v="1313.9979993822208"/>
    <n v="1031.612109375"/>
    <n v="1152.4471771467208"/>
    <n v="1084.73063437264"/>
    <n v="1421.7114082255466"/>
  </r>
  <r>
    <x v="3"/>
    <x v="0"/>
    <x v="1"/>
    <n v="0.83545770567786792"/>
    <n v="0.69481833955518169"/>
    <n v="0.76907630522088355"/>
    <n v="0.72982487977497512"/>
    <n v="0.89408284604214894"/>
    <n v="1726"/>
    <n v="1442"/>
    <n v="1199.2564540722435"/>
    <n v="1327.4257028112449"/>
    <n v="1259.677742491607"/>
    <n v="1543.186992268749"/>
  </r>
  <r>
    <x v="3"/>
    <x v="0"/>
    <x v="2"/>
    <n v="0.82533013205282113"/>
    <n v="0.65537257824143069"/>
    <n v="0.75221238938053103"/>
    <n v="0.69983862063107827"/>
    <n v="0.9036772317067836"/>
    <n v="1666"/>
    <n v="1375"/>
    <n v="1091.8507153502235"/>
    <n v="1253.1858407079646"/>
    <n v="1165.9311419713763"/>
    <n v="1505.5262680235014"/>
  </r>
  <r>
    <x v="3"/>
    <x v="3"/>
    <x v="0"/>
    <n v="0.77923387096774199"/>
    <n v="0.6376811594202898"/>
    <n v="0.66883116883116878"/>
    <n v="0.65288326300984534"/>
    <n v="0.86523600668337508"/>
    <n v="992"/>
    <n v="773"/>
    <n v="632.5797101449275"/>
    <n v="663.48051948051943"/>
    <n v="647.66019690576661"/>
    <n v="858.31411862990808"/>
  </r>
  <r>
    <x v="3"/>
    <x v="3"/>
    <x v="1"/>
    <n v="0.78277716167624423"/>
    <n v="0.66358842198200785"/>
    <n v="0.73700058754406572"/>
    <n v="0.6962905922152457"/>
    <n v="0.84992610941665503"/>
    <n v="1091"/>
    <n v="854.00988338878244"/>
    <n v="723.97496838237055"/>
    <n v="804.0676410105757"/>
    <n v="759.65303610683304"/>
    <n v="927.26938537357069"/>
  </r>
  <r>
    <x v="3"/>
    <x v="3"/>
    <x v="2"/>
    <n v="0.79065420560747668"/>
    <n v="0.65928296189467517"/>
    <n v="0.77653631284916202"/>
    <n v="0.71254836926478715"/>
    <n v="0.86598848157679997"/>
    <n v="1070"/>
    <n v="846"/>
    <n v="705.4327692273024"/>
    <n v="830.89385474860342"/>
    <n v="762.4267551133222"/>
    <n v="926.60767528717599"/>
  </r>
  <r>
    <x v="3"/>
    <x v="1"/>
    <x v="0"/>
    <n v="0.8280166435506241"/>
    <n v="0.64199071185970746"/>
    <n v="0.73224043715846987"/>
    <n v="0.68258690886313811"/>
    <n v="0.89883092611778093"/>
    <n v="1442"/>
    <n v="1194"/>
    <n v="925.75060650169814"/>
    <n v="1055.8907103825136"/>
    <n v="984.29032258064512"/>
    <n v="1296.1141954618402"/>
  </r>
  <r>
    <x v="3"/>
    <x v="1"/>
    <x v="1"/>
    <n v="0.87019687377906807"/>
    <n v="0.75819924382308979"/>
    <n v="0.80088495575221241"/>
    <n v="0.77808389166963776"/>
    <n v="0.92362973454185182"/>
    <n v="1587"/>
    <n v="1381.0024386873811"/>
    <n v="1203.2621999472435"/>
    <n v="1271.0044247787612"/>
    <n v="1234.8191360797152"/>
    <n v="1465.8003887179188"/>
  </r>
  <r>
    <x v="3"/>
    <x v="1"/>
    <x v="2"/>
    <n v="0.86909323116219661"/>
    <n v="0.74689477384579328"/>
    <n v="0.80556951950064937"/>
    <n v="0.77428280674549332"/>
    <n v="0.92926385596115169"/>
    <n v="1566"/>
    <n v="1361"/>
    <n v="1169.6372158425122"/>
    <n v="1261.521867538017"/>
    <n v="1212.5268753634425"/>
    <n v="1455.2271984351635"/>
  </r>
  <r>
    <x v="4"/>
    <x v="0"/>
    <x v="0"/>
    <n v="0.85617977528089884"/>
    <n v="0.45622119815668211"/>
    <n v="0.27295081967213108"/>
    <n v="0.33951406649616372"/>
    <n v="0.87307230679156911"/>
    <n v="890"/>
    <n v="762"/>
    <n v="406.03686635944706"/>
    <n v="242.92622950819666"/>
    <n v="302.1675191815857"/>
    <n v="777.03435304449647"/>
  </r>
  <r>
    <x v="4"/>
    <x v="0"/>
    <x v="1"/>
    <n v="0.85759493670886078"/>
    <n v="0.56975867269984914"/>
    <n v="0.53563103563103565"/>
    <n v="0.55139195757843573"/>
    <n v="0.90876961980551396"/>
    <n v="948"/>
    <n v="813"/>
    <n v="540.13122171945702"/>
    <n v="507.77822177822179"/>
    <n v="522.71957578435706"/>
    <n v="861.51359957562727"/>
  </r>
  <r>
    <x v="4"/>
    <x v="0"/>
    <x v="2"/>
    <n v="0.89268292682926831"/>
    <n v="0.48337028824833711"/>
    <n v="0.41860465116279072"/>
    <n v="0.44736842105263158"/>
    <n v="0.92074329890374496"/>
    <n v="820"/>
    <n v="732"/>
    <n v="396.36363636363643"/>
    <n v="343.25581395348837"/>
    <n v="366.84210526315792"/>
    <n v="755.00950510107089"/>
  </r>
  <r>
    <x v="4"/>
    <x v="3"/>
    <x v="0"/>
    <n v="0.84424729970177681"/>
    <n v="0.46829710144927539"/>
    <n v="0.25885935769656698"/>
    <n v="0.33333333333333343"/>
    <n v="0.85442737172388339"/>
    <n v="565"/>
    <n v="476.9997243315039"/>
    <n v="264.58786231884062"/>
    <n v="146.25553709856035"/>
    <n v="188.3333333333334"/>
    <n v="482.75146502399411"/>
  </r>
  <r>
    <x v="4"/>
    <x v="3"/>
    <x v="1"/>
    <n v="0.81527129828100708"/>
    <n v="0.48271963824289399"/>
    <n v="0.50401816911250874"/>
    <n v="0.48561507936507931"/>
    <n v="0.88074361820199776"/>
    <n v="617"/>
    <n v="503.02239103938138"/>
    <n v="297.8380167958656"/>
    <n v="310.9792103424179"/>
    <n v="299.62450396825392"/>
    <n v="543.41881243063267"/>
  </r>
  <r>
    <x v="4"/>
    <x v="3"/>
    <x v="2"/>
    <n v="0.91915128691917469"/>
    <n v="0.61160714285714279"/>
    <n v="0.52916666666666667"/>
    <n v="0.55801886792452826"/>
    <n v="0.90883187772925766"/>
    <n v="507"/>
    <n v="466.00970246802154"/>
    <n v="310.08482142857139"/>
    <n v="268.28750000000002"/>
    <n v="282.9155660377358"/>
    <n v="460.77776200873365"/>
  </r>
  <r>
    <x v="4"/>
    <x v="1"/>
    <x v="0"/>
    <n v="0.88465887598490145"/>
    <n v="0.68204312477907392"/>
    <n v="0.60588235294117654"/>
    <n v="0.64052414651217049"/>
    <n v="0.92798160040238153"/>
    <n v="997"/>
    <n v="882.00489935694679"/>
    <n v="679.99699540473671"/>
    <n v="604.064705882353"/>
    <n v="638.60257407263396"/>
    <n v="925.19765560117435"/>
  </r>
  <r>
    <x v="4"/>
    <x v="1"/>
    <x v="1"/>
    <n v="0.87279555282741694"/>
    <n v="0.66554897624313325"/>
    <n v="0.73515922464520589"/>
    <n v="0.69667774086378742"/>
    <n v="0.94011226678681203"/>
    <n v="1077"/>
    <n v="940.00081039512804"/>
    <n v="716.79624741385453"/>
    <n v="791.76648494288679"/>
    <n v="750.321926910299"/>
    <n v="1012.5009113293966"/>
  </r>
  <r>
    <x v="4"/>
    <x v="1"/>
    <x v="2"/>
    <n v="0.91288619190710973"/>
    <n v="0.67209302325581399"/>
    <n v="0.5636363636363636"/>
    <n v="0.61224489795918358"/>
    <n v="0.96130057899431087"/>
    <n v="907"/>
    <n v="827.98777605974851"/>
    <n v="609.58837209302328"/>
    <n v="511.21818181818179"/>
    <n v="555.30612244897952"/>
    <n v="871.89962514783997"/>
  </r>
  <r>
    <x v="5"/>
    <x v="2"/>
    <x v="0"/>
    <n v="0.83851351351351355"/>
    <n v="0.61775362318840576"/>
    <n v="0.53355704697986583"/>
    <n v="0.57078032888613106"/>
    <n v="0.8987213118477384"/>
    <n v="1480"/>
    <n v="1241"/>
    <n v="914.27536231884051"/>
    <n v="789.66442953020146"/>
    <n v="844.75488675147392"/>
    <n v="1330.1075415346529"/>
  </r>
  <r>
    <x v="5"/>
    <x v="2"/>
    <x v="1"/>
    <n v="0.83748827307498019"/>
    <n v="0.59875533428165006"/>
    <n v="0.65789473684210531"/>
    <n v="0.62450292397660823"/>
    <n v="0.90831879574169005"/>
    <n v="1489"/>
    <n v="1247.0200386086456"/>
    <n v="891.54669274537696"/>
    <n v="979.6052631578948"/>
    <n v="929.8848538011697"/>
    <n v="1352.4866868593765"/>
  </r>
  <r>
    <x v="5"/>
    <x v="2"/>
    <x v="2"/>
    <n v="0.84668508287292821"/>
    <n v="0.60964912280701755"/>
    <n v="0.61318088386433711"/>
    <n v="0.60495300990601986"/>
    <n v="0.90926902783809382"/>
    <n v="1448"/>
    <n v="1226"/>
    <n v="882.77192982456143"/>
    <n v="887.88591983556012"/>
    <n v="875.97195834391675"/>
    <n v="1316.6215523095598"/>
  </r>
  <r>
    <x v="5"/>
    <x v="0"/>
    <x v="0"/>
    <n v="0.82326283987915416"/>
    <n v="0.59551228628431452"/>
    <n v="0.55503268834188935"/>
    <n v="0.57455186600058772"/>
    <n v="0.88825837799281904"/>
    <n v="1986"/>
    <n v="1635.0000000000002"/>
    <n v="1182.6874005606487"/>
    <n v="1102.2949190469922"/>
    <n v="1141.0600058771672"/>
    <n v="1764.0811386937387"/>
  </r>
  <r>
    <x v="5"/>
    <x v="0"/>
    <x v="1"/>
    <n v="0.82233009708737859"/>
    <n v="0.60996795412379834"/>
    <n v="0.62787849531574058"/>
    <n v="0.61878306763484225"/>
    <n v="0.9052796353409831"/>
    <n v="2060"/>
    <n v="1694"/>
    <n v="1256.5339854950246"/>
    <n v="1293.4297003504255"/>
    <n v="1274.6931193277751"/>
    <n v="1864.8760488024252"/>
  </r>
  <r>
    <x v="5"/>
    <x v="0"/>
    <x v="2"/>
    <n v="0.82433364930842234"/>
    <n v="0.59728163992869876"/>
    <n v="0.58837209302325588"/>
    <n v="0.59258222917181036"/>
    <n v="0.88354557776041953"/>
    <n v="1981"/>
    <n v="1633.0049592799846"/>
    <n v="1183.2149286987521"/>
    <n v="1165.5651162790698"/>
    <n v="1173.9053959893563"/>
    <n v="1750.3037895433911"/>
  </r>
  <r>
    <x v="5"/>
    <x v="3"/>
    <x v="0"/>
    <n v="0.78599753879546319"/>
    <n v="0.52384135472370763"/>
    <n v="0.42880730380730381"/>
    <n v="0.46956393200295632"/>
    <n v="0.84850494501045604"/>
    <n v="1285"/>
    <n v="1010.0068373521702"/>
    <n v="673.13614081996434"/>
    <n v="551.01738539238545"/>
    <n v="603.38965262379884"/>
    <n v="1090.328854338436"/>
  </r>
  <r>
    <x v="5"/>
    <x v="3"/>
    <x v="1"/>
    <n v="0.80178837555886739"/>
    <n v="0.59424254797876674"/>
    <n v="0.57229417556615925"/>
    <n v="0.58305571115500654"/>
    <n v="0.8798358824090029"/>
    <n v="1342"/>
    <n v="1076"/>
    <n v="797.47349938750494"/>
    <n v="768.01878360978571"/>
    <n v="782.46076437001875"/>
    <n v="1180.7397541928819"/>
  </r>
  <r>
    <x v="5"/>
    <x v="3"/>
    <x v="2"/>
    <n v="0.80751173708920188"/>
    <n v="0.57931611419010776"/>
    <n v="0.55363984674329503"/>
    <n v="0.56571714142928542"/>
    <n v="0.8738115826780376"/>
    <n v="1278"/>
    <n v="1032"/>
    <n v="740.36599393495771"/>
    <n v="707.55172413793105"/>
    <n v="722.98650674662679"/>
    <n v="1116.731202662532"/>
  </r>
  <r>
    <x v="5"/>
    <x v="1"/>
    <x v="0"/>
    <n v="0.85376884422110555"/>
    <n v="0.70600738108255878"/>
    <n v="0.74513618677042803"/>
    <n v="0.72368345530205203"/>
    <n v="0.92085824554743612"/>
    <n v="1990"/>
    <n v="1699"/>
    <n v="1404.9546883542919"/>
    <n v="1482.8210116731518"/>
    <n v="1440.1300760510835"/>
    <n v="1832.5079086393978"/>
  </r>
  <r>
    <x v="5"/>
    <x v="1"/>
    <x v="1"/>
    <n v="0.89294590795600493"/>
    <n v="0.77852964555775228"/>
    <n v="0.85769705955028419"/>
    <n v="0.81584512952498178"/>
    <n v="0.95140722852379556"/>
    <n v="2055"/>
    <n v="1835.0038408495902"/>
    <n v="1599.8784216211809"/>
    <n v="1762.567457375834"/>
    <n v="1676.5617411738376"/>
    <n v="1955.1418546163998"/>
  </r>
  <r>
    <x v="5"/>
    <x v="1"/>
    <x v="2"/>
    <n v="0.88428419687267013"/>
    <n v="0.74876196125970451"/>
    <n v="0.82411067193675891"/>
    <n v="0.78458041859016125"/>
    <n v="0.94155131381069768"/>
    <n v="1979"/>
    <n v="1749.9984256110142"/>
    <n v="1481.7999213329551"/>
    <n v="1630.915019762846"/>
    <n v="1552.6846483899292"/>
    <n v="1863.3300500313708"/>
  </r>
  <r>
    <x v="6"/>
    <x v="0"/>
    <x v="0"/>
    <n v="0.95827899023273333"/>
    <n v="0"/>
    <n v="0"/>
    <n v="0"/>
    <n v="0.707769420617409"/>
    <n v="743"/>
    <n v="712.0012897429209"/>
    <n v="0"/>
    <n v="0"/>
    <n v="0"/>
    <n v="525.87267951873491"/>
  </r>
  <r>
    <x v="6"/>
    <x v="0"/>
    <x v="1"/>
    <n v="0.94212962962962954"/>
    <n v="0"/>
    <n v="0"/>
    <n v="0"/>
    <n v="0.81377427184466011"/>
    <n v="864"/>
    <n v="813.99999999999989"/>
    <n v="0"/>
    <n v="0"/>
    <n v="0"/>
    <n v="703.10097087378631"/>
  </r>
  <r>
    <x v="6"/>
    <x v="0"/>
    <x v="2"/>
    <n v="0.93863636363636371"/>
    <n v="0.24285714285714291"/>
    <n v="8.8932806324110672E-2"/>
    <n v="0.12957157784743989"/>
    <n v="0.85674349205697009"/>
    <n v="880"/>
    <n v="826.00000000000011"/>
    <n v="213.71428571428575"/>
    <n v="78.260869565217391"/>
    <n v="114.02298850574711"/>
    <n v="753.93427301013367"/>
  </r>
  <r>
    <x v="6"/>
    <x v="3"/>
    <x v="0"/>
    <n v="0.90847457627118644"/>
    <n v="3.8461538461538457E-2"/>
    <n v="2.5000000000000001E-2"/>
    <n v="3.0303030303030311E-2"/>
    <n v="0.71181818181818191"/>
    <n v="590"/>
    <n v="536"/>
    <n v="22.69230769230769"/>
    <n v="14.75"/>
    <n v="17.878787878787882"/>
    <n v="419.9727272727273"/>
  </r>
  <r>
    <x v="6"/>
    <x v="3"/>
    <x v="1"/>
    <n v="0.90736256450171515"/>
    <n v="0.38823529411764712"/>
    <n v="0.10172413793103451"/>
    <n v="0.1509316770186335"/>
    <n v="0.84352233504239138"/>
    <n v="745"/>
    <n v="675.98511055377776"/>
    <n v="289.23529411764713"/>
    <n v="75.784482758620712"/>
    <n v="112.44409937888196"/>
    <n v="628.42413960658155"/>
  </r>
  <r>
    <x v="6"/>
    <x v="3"/>
    <x v="2"/>
    <n v="0.91765901010215023"/>
    <n v="0"/>
    <n v="0"/>
    <n v="0"/>
    <n v="0.77186226006454906"/>
    <n v="753"/>
    <n v="690.99723460691916"/>
    <n v="0"/>
    <n v="0"/>
    <n v="0"/>
    <n v="581.21228182860546"/>
  </r>
  <r>
    <x v="6"/>
    <x v="1"/>
    <x v="0"/>
    <n v="0.88550947260624679"/>
    <n v="0.25789473684210529"/>
    <n v="0.15846153846153849"/>
    <n v="0.19191919191919191"/>
    <n v="0.86866747425802548"/>
    <n v="559"/>
    <n v="494.99979518689196"/>
    <n v="144.16315789473686"/>
    <n v="88.580000000000013"/>
    <n v="107.28282828282828"/>
    <n v="485.58511811023624"/>
  </r>
  <r>
    <x v="6"/>
    <x v="1"/>
    <x v="1"/>
    <n v="0.88772455089820357"/>
    <n v="0.50756938603868795"/>
    <n v="0.46621621621621617"/>
    <n v="0.48293057153816649"/>
    <n v="0.93578761177445391"/>
    <n v="668"/>
    <n v="593"/>
    <n v="339.05634987384354"/>
    <n v="311.43243243243239"/>
    <n v="322.5976217874952"/>
    <n v="625.10612466533519"/>
  </r>
  <r>
    <x v="6"/>
    <x v="1"/>
    <x v="2"/>
    <n v="0.85338725985844288"/>
    <n v="0.44811320754716982"/>
    <n v="0.32222222222222219"/>
    <n v="0.34543325526932089"/>
    <n v="0.89864690945125725"/>
    <n v="689"/>
    <n v="587.98382204246718"/>
    <n v="308.75"/>
    <n v="222.01111111111109"/>
    <n v="238.00351288056208"/>
    <n v="619.167720611916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0.9285714285714286"/>
    <n v="0.79585326953748003"/>
    <n v="0.72552910052910047"/>
    <n v="0.74661439771917326"/>
    <n v="0.96026428553171139"/>
    <n v="378"/>
    <n v="351"/>
    <n v="300.83253588516743"/>
    <n v="274.25"/>
    <n v="282.22024233784748"/>
    <n v="362.9798999309869"/>
  </r>
  <r>
    <x v="0"/>
    <x v="1"/>
    <n v="0.89633419119954805"/>
    <n v="0.69717444717444721"/>
    <n v="0.68965517241379315"/>
    <n v="0.68181818181818188"/>
    <n v="0.95236442181593772"/>
    <n v="357"/>
    <n v="319.99130625823864"/>
    <n v="248.89127764127767"/>
    <n v="246.20689655172416"/>
    <n v="243.40909090909093"/>
    <n v="339.99409858828977"/>
  </r>
  <r>
    <x v="1"/>
    <x v="2"/>
    <n v="0.81783447794755093"/>
    <n v="0.56661532537543313"/>
    <n v="0.54062500000000002"/>
    <n v="0.55310263139084892"/>
    <n v="0.88412059242934915"/>
    <n v="1537"/>
    <n v="1257.0115926053859"/>
    <n v="870.88775510204073"/>
    <n v="830.94062500000007"/>
    <n v="850.1187444477348"/>
    <n v="1358.8933505639097"/>
  </r>
  <r>
    <x v="1"/>
    <x v="0"/>
    <n v="0.86042780748663095"/>
    <n v="0.60764009745910208"/>
    <n v="0.56748466257668717"/>
    <n v="0.58515332231937789"/>
    <n v="0.91480577895037984"/>
    <n v="1870"/>
    <n v="1608.9999999999998"/>
    <n v="1136.2869822485209"/>
    <n v="1061.1963190184051"/>
    <n v="1094.2367127372368"/>
    <n v="1710.6868066372103"/>
  </r>
  <r>
    <x v="1"/>
    <x v="3"/>
    <n v="0.84698608964451316"/>
    <n v="0.52101010101010103"/>
    <n v="0.44174757281553401"/>
    <n v="0.47585938369117819"/>
    <n v="0.89120948743575101"/>
    <n v="1294"/>
    <n v="1096"/>
    <n v="674.18707070707069"/>
    <n v="571.62135922330106"/>
    <n v="615.76204249638454"/>
    <n v="1153.2250767418618"/>
  </r>
  <r>
    <x v="1"/>
    <x v="1"/>
    <n v="0.8615352930974679"/>
    <n v="0.65833117387924334"/>
    <n v="0.70484212600364515"/>
    <n v="0.68026333962524743"/>
    <n v="0.92982780594736958"/>
    <n v="1921"/>
    <n v="1655.0092980402358"/>
    <n v="1264.6541850220265"/>
    <n v="1354.0017240530024"/>
    <n v="1306.7858754201004"/>
    <n v="1786.199215224897"/>
  </r>
  <r>
    <x v="2"/>
    <x v="3"/>
    <n v="0.83284001472170321"/>
    <n v="0.76071004159239453"/>
    <n v="0.84320969679321522"/>
    <n v="0.79863430929455692"/>
    <n v="0.91115183673457711"/>
    <n v="1681"/>
    <n v="1400.0040647471831"/>
    <n v="1278.7535799168152"/>
    <n v="1417.4355003093947"/>
    <n v="1342.5042739241501"/>
    <n v="1531.646237550824"/>
  </r>
  <r>
    <x v="2"/>
    <x v="1"/>
    <n v="0.90660295395308421"/>
    <n v="0.83788021636478405"/>
    <n v="0.94157303370786516"/>
    <n v="0.88654468397427588"/>
    <n v="0.95773705318776448"/>
    <n v="2302"/>
    <n v="2087"/>
    <n v="1928.800258071733"/>
    <n v="2167.5011235955058"/>
    <n v="2040.8258625087831"/>
    <n v="2204.7106964382338"/>
  </r>
  <r>
    <x v="3"/>
    <x v="2"/>
    <n v="0.79406919275123555"/>
    <n v="0.63769154591889921"/>
    <n v="0.70019145063084554"/>
    <n v="0.66651468629113264"/>
    <n v="0.87229292866754249"/>
    <n v="1214"/>
    <n v="964"/>
    <n v="774.15753674554367"/>
    <n v="850.03242106584651"/>
    <n v="809.14882915743499"/>
    <n v="1058.9636154023965"/>
  </r>
  <r>
    <x v="3"/>
    <x v="0"/>
    <n v="0.82918552036199089"/>
    <n v="0.67202734559170207"/>
    <n v="0.83421617856209918"/>
    <n v="0.74348409822575756"/>
    <n v="0.8985218266847701"/>
    <n v="1768"/>
    <n v="1466"/>
    <n v="1188.1443470061292"/>
    <n v="1474.8942036977915"/>
    <n v="1314.4798856631394"/>
    <n v="1588.5865895786735"/>
  </r>
  <r>
    <x v="3"/>
    <x v="3"/>
    <n v="0.79749103942652333"/>
    <n v="0.67448559670781894"/>
    <n v="0.81185567010309279"/>
    <n v="0.73655265069387177"/>
    <n v="0.88069630112155894"/>
    <n v="1116"/>
    <n v="890"/>
    <n v="752.72592592592594"/>
    <n v="906.03092783505156"/>
    <n v="821.99275817436092"/>
    <n v="982.85707205165977"/>
  </r>
  <r>
    <x v="3"/>
    <x v="1"/>
    <n v="0.87068017199683845"/>
    <n v="0.75071193045563545"/>
    <n v="0.85518687653841163"/>
    <n v="0.79947393015944934"/>
    <n v="0.94066662160563719"/>
    <n v="1647"/>
    <n v="1434.0102432787928"/>
    <n v="1236.4225494604316"/>
    <n v="1408.492785658764"/>
    <n v="1316.7335629726131"/>
    <n v="1549.2779257844845"/>
  </r>
  <r>
    <x v="4"/>
    <x v="0"/>
    <n v="0.86514522821576767"/>
    <n v="0.62858447488584468"/>
    <n v="0.5535714285714286"/>
    <n v="0.58867123342546956"/>
    <n v="0.92344909069155301"/>
    <n v="964"/>
    <n v="834"/>
    <n v="605.95543378995433"/>
    <n v="533.64285714285722"/>
    <n v="567.47906902215266"/>
    <n v="890.20492342665705"/>
  </r>
  <r>
    <x v="4"/>
    <x v="3"/>
    <n v="0.80448717948717952"/>
    <n v="0.46550489376939602"/>
    <n v="0.5357142857142857"/>
    <n v="0.49709003765833609"/>
    <n v="0.87765066964285721"/>
    <n v="624"/>
    <n v="502"/>
    <n v="290.47505371210309"/>
    <n v="334.28571428571428"/>
    <n v="310.1841834988017"/>
    <n v="547.65401785714289"/>
  </r>
  <r>
    <x v="4"/>
    <x v="1"/>
    <n v="0.87238243388775882"/>
    <n v="0.68635057471264371"/>
    <n v="0.71052631578947367"/>
    <n v="0.69817911557042001"/>
    <n v="0.94031604084367393"/>
    <n v="1097"/>
    <n v="957.00352997487141"/>
    <n v="752.92658045977021"/>
    <n v="779.4473684210526"/>
    <n v="765.90248978075078"/>
    <n v="1031.5266968055103"/>
  </r>
  <r>
    <x v="5"/>
    <x v="2"/>
    <n v="0.83311258278145695"/>
    <n v="0.5977291841883936"/>
    <n v="0.65506329113924044"/>
    <n v="0.62043477074980236"/>
    <n v="0.90738237601509664"/>
    <n v="1510"/>
    <n v="1258"/>
    <n v="902.57106812447432"/>
    <n v="989.14556962025313"/>
    <n v="936.85650383220161"/>
    <n v="1370.1473877827959"/>
  </r>
  <r>
    <x v="5"/>
    <x v="0"/>
    <n v="0.81649189704480452"/>
    <n v="0.61626270916735071"/>
    <n v="0.60567269076305219"/>
    <n v="0.61004949925175556"/>
    <n v="0.9000388131297693"/>
    <n v="2098"/>
    <n v="1712.9999999999998"/>
    <n v="1292.9191638331017"/>
    <n v="1270.7013052208836"/>
    <n v="1279.8838494301831"/>
    <n v="1888.2814299462559"/>
  </r>
  <r>
    <x v="5"/>
    <x v="3"/>
    <n v="0.80926358942559029"/>
    <n v="0.6120915032679739"/>
    <n v="0.60858692589461816"/>
    <n v="0.60926679517384152"/>
    <n v="0.88338032581453629"/>
    <n v="1363"/>
    <n v="1103.0262723870796"/>
    <n v="834.28071895424841"/>
    <n v="829.5039799943645"/>
    <n v="830.43064182194598"/>
    <n v="1204.047384085213"/>
  </r>
  <r>
    <x v="5"/>
    <x v="1"/>
    <n v="0.89533592374584314"/>
    <n v="0.78438729298205012"/>
    <n v="0.88349514563106801"/>
    <n v="0.83082569997844968"/>
    <n v="0.9530930803272426"/>
    <n v="2121"/>
    <n v="1899.0074942649333"/>
    <n v="1663.6854484149283"/>
    <n v="1873.8932038834953"/>
    <n v="1762.1813096542917"/>
    <n v="2021.5104233740815"/>
  </r>
  <r>
    <x v="6"/>
    <x v="0"/>
    <n v="0.94748471955896452"/>
    <n v="0.16666666666666671"/>
    <n v="4.5454545454545463E-2"/>
    <n v="7.1428571428571438E-2"/>
    <n v="0.87911764705882356"/>
    <n v="895"/>
    <n v="847.99882400527326"/>
    <n v="149.16666666666671"/>
    <n v="40.681818181818187"/>
    <n v="63.928571428571438"/>
    <n v="786.81029411764712"/>
  </r>
  <r>
    <x v="6"/>
    <x v="3"/>
    <n v="0.89908422701530299"/>
    <n v="0.32388663967611342"/>
    <n v="0.15151515151515149"/>
    <n v="0.2048494983277592"/>
    <n v="0.85829958974194831"/>
    <n v="773"/>
    <n v="694.99210748282917"/>
    <n v="250.36437246963567"/>
    <n v="117.1212121212121"/>
    <n v="158.34866220735785"/>
    <n v="663.46558287052608"/>
  </r>
  <r>
    <x v="6"/>
    <x v="1"/>
    <n v="0.88681948424068768"/>
    <n v="0.62547348484848486"/>
    <n v="0.60152636447733576"/>
    <n v="0.59484910369866117"/>
    <n v="0.92969737829073873"/>
    <n v="698"/>
    <n v="619"/>
    <n v="436.58049242424244"/>
    <n v="419.86540240518036"/>
    <n v="415.20467438166548"/>
    <n v="648.92877004693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x v="0"/>
    <x v="0"/>
    <x v="0"/>
    <x v="0"/>
    <n v="0.85828877005347592"/>
    <n v="0"/>
    <n v="0"/>
    <n v="0"/>
    <n v="0.5"/>
    <n v="374"/>
    <n v="321"/>
    <n v="0"/>
    <n v="0"/>
    <n v="0"/>
    <n v="187"/>
  </r>
  <r>
    <x v="0"/>
    <x v="0"/>
    <x v="0"/>
    <x v="1"/>
    <n v="0.83155080213903743"/>
    <n v="0"/>
    <n v="0"/>
    <n v="0"/>
    <n v="0.52858212892180279"/>
    <n v="374"/>
    <n v="311"/>
    <n v="0"/>
    <n v="0"/>
    <n v="0"/>
    <n v="197.68971621675425"/>
  </r>
  <r>
    <x v="0"/>
    <x v="0"/>
    <x v="0"/>
    <x v="2"/>
    <n v="0.84759358288770059"/>
    <n v="0"/>
    <n v="0"/>
    <n v="0"/>
    <n v="0.5191702721594027"/>
    <n v="374"/>
    <n v="317"/>
    <n v="0"/>
    <n v="0"/>
    <n v="0"/>
    <n v="194.16968178761661"/>
  </r>
  <r>
    <x v="0"/>
    <x v="0"/>
    <x v="0"/>
    <x v="3"/>
    <n v="0.85294117647058831"/>
    <n v="0"/>
    <n v="0"/>
    <n v="0"/>
    <n v="0.55991045991045985"/>
    <n v="374"/>
    <n v="319.00000000000006"/>
    <n v="0"/>
    <n v="0"/>
    <n v="0"/>
    <n v="209.40651200651197"/>
  </r>
  <r>
    <x v="0"/>
    <x v="0"/>
    <x v="0"/>
    <x v="4"/>
    <n v="0.85561497326203206"/>
    <n v="0.42499999999999999"/>
    <n v="7.4786324786324784E-2"/>
    <n v="0.12708333333333341"/>
    <n v="0.61144091415830548"/>
    <n v="374"/>
    <n v="320"/>
    <n v="158.94999999999999"/>
    <n v="27.970085470085468"/>
    <n v="47.529166666666697"/>
    <n v="228.67890189520625"/>
  </r>
  <r>
    <x v="0"/>
    <x v="0"/>
    <x v="0"/>
    <x v="5"/>
    <n v="0.83689839572192515"/>
    <n v="0.29090909090909089"/>
    <n v="7.5498575498575499E-2"/>
    <n v="0.1165540540540541"/>
    <n v="0.54747856058997368"/>
    <n v="374"/>
    <n v="313"/>
    <n v="108.8"/>
    <n v="28.236467236467238"/>
    <n v="43.591216216216232"/>
    <n v="204.75698166065015"/>
  </r>
  <r>
    <x v="0"/>
    <x v="0"/>
    <x v="0"/>
    <x v="6"/>
    <n v="0.84491978609625673"/>
    <n v="0.4242424242424242"/>
    <n v="0.11253561253561251"/>
    <n v="0.1752661752661753"/>
    <n v="0.56491642666914399"/>
    <n v="374"/>
    <n v="316"/>
    <n v="158.66666666666666"/>
    <n v="42.088319088319075"/>
    <n v="65.549549549549567"/>
    <n v="211.27874357425986"/>
  </r>
  <r>
    <x v="0"/>
    <x v="0"/>
    <x v="0"/>
    <x v="7"/>
    <n v="0.85294117647058831"/>
    <n v="0.42063492063492058"/>
    <n v="0.13105413105413111"/>
    <n v="0.1994949494949495"/>
    <n v="0.59009108846065361"/>
    <n v="374"/>
    <n v="319.00000000000006"/>
    <n v="157.3174603174603"/>
    <n v="49.014245014245034"/>
    <n v="74.611111111111114"/>
    <n v="220.69406708428446"/>
  </r>
  <r>
    <x v="0"/>
    <x v="0"/>
    <x v="0"/>
    <x v="8"/>
    <n v="0.85561497326203206"/>
    <n v="0.44444444444444442"/>
    <n v="0.13105413105413111"/>
    <n v="0.2013888888888889"/>
    <n v="0.60607309860027248"/>
    <n v="374"/>
    <n v="320"/>
    <n v="166.2222222222222"/>
    <n v="49.014245014245034"/>
    <n v="75.319444444444443"/>
    <n v="226.67133887650189"/>
  </r>
  <r>
    <x v="0"/>
    <x v="0"/>
    <x v="0"/>
    <x v="9"/>
    <n v="0.86363636363636365"/>
    <n v="0.55714285714285716"/>
    <n v="0.13105413105413111"/>
    <n v="0.2115749525616698"/>
    <n v="0.65959937556404946"/>
    <n v="374"/>
    <n v="323"/>
    <n v="208.37142857142857"/>
    <n v="49.014245014245034"/>
    <n v="79.129032258064512"/>
    <n v="246.69016646095449"/>
  </r>
  <r>
    <x v="0"/>
    <x v="0"/>
    <x v="0"/>
    <x v="10"/>
    <n v="0.86363636363636365"/>
    <n v="0.58333333333333326"/>
    <n v="0.11253561253561251"/>
    <n v="0.1878787878787879"/>
    <n v="0.68047556559784828"/>
    <n v="374"/>
    <n v="323"/>
    <n v="218.16666666666663"/>
    <n v="42.088319088319075"/>
    <n v="70.266666666666666"/>
    <n v="254.49786153359526"/>
  </r>
  <r>
    <x v="0"/>
    <x v="0"/>
    <x v="0"/>
    <x v="11"/>
    <n v="0.84759358288770059"/>
    <n v="0.375"/>
    <n v="0.11253561253561251"/>
    <n v="0.17310924369747899"/>
    <n v="0.72122899745182356"/>
    <n v="374"/>
    <n v="317"/>
    <n v="140.25"/>
    <n v="42.088319088319075"/>
    <n v="64.742857142857147"/>
    <n v="269.73964504698199"/>
  </r>
  <r>
    <x v="0"/>
    <x v="0"/>
    <x v="0"/>
    <x v="12"/>
    <n v="0.85026737967914445"/>
    <n v="0.4107142857142857"/>
    <n v="0.11253561253561251"/>
    <n v="0.1764705882352941"/>
    <n v="0.73834292217444386"/>
    <n v="374"/>
    <n v="318"/>
    <n v="153.60714285714286"/>
    <n v="42.088319088319075"/>
    <n v="66"/>
    <n v="276.14025289324201"/>
  </r>
  <r>
    <x v="0"/>
    <x v="0"/>
    <x v="0"/>
    <x v="13"/>
    <n v="0.85294117647058831"/>
    <n v="0.42063492063492058"/>
    <n v="0.13105413105413111"/>
    <n v="0.1994949494949495"/>
    <n v="0.76031071384332249"/>
    <n v="374"/>
    <n v="319.00000000000006"/>
    <n v="157.3174603174603"/>
    <n v="49.014245014245034"/>
    <n v="74.611111111111114"/>
    <n v="284.35620697740262"/>
  </r>
  <r>
    <x v="0"/>
    <x v="0"/>
    <x v="0"/>
    <x v="14"/>
    <n v="0.85828877005347592"/>
    <n v="0.49494949494949492"/>
    <n v="0.188034188034188"/>
    <n v="0.27218045112781952"/>
    <n v="0.79057716639238373"/>
    <n v="374"/>
    <n v="321"/>
    <n v="185.11111111111109"/>
    <n v="70.324786324786317"/>
    <n v="101.7954887218045"/>
    <n v="295.67586023075154"/>
  </r>
  <r>
    <x v="0"/>
    <x v="0"/>
    <x v="0"/>
    <x v="15"/>
    <n v="0.87165775401069512"/>
    <n v="0.5941558441558441"/>
    <n v="0.28205128205128199"/>
    <n v="0.38167435728411342"/>
    <n v="0.86260387911203129"/>
    <n v="374"/>
    <n v="326"/>
    <n v="222.21428571428569"/>
    <n v="105.48717948717946"/>
    <n v="142.74620962425843"/>
    <n v="322.61385078789971"/>
  </r>
  <r>
    <x v="0"/>
    <x v="0"/>
    <x v="0"/>
    <x v="16"/>
    <n v="0.89839572192513373"/>
    <n v="0.72794117647058831"/>
    <n v="0.45299145299145299"/>
    <n v="0.55813953488372103"/>
    <n v="0.88389671922280622"/>
    <n v="374"/>
    <n v="336"/>
    <n v="272.25000000000006"/>
    <n v="169.41880341880341"/>
    <n v="208.74418604651166"/>
    <n v="330.57737298932955"/>
  </r>
  <r>
    <x v="0"/>
    <x v="0"/>
    <x v="0"/>
    <x v="17"/>
    <n v="0.89839572192513373"/>
    <n v="0.72610294117647056"/>
    <n v="0.45370370370370372"/>
    <n v="0.55813953488372081"/>
    <n v="0.91138337558174509"/>
    <n v="374"/>
    <n v="336"/>
    <n v="271.5625"/>
    <n v="169.68518518518519"/>
    <n v="208.74418604651157"/>
    <n v="340.85738246757268"/>
  </r>
  <r>
    <x v="0"/>
    <x v="0"/>
    <x v="0"/>
    <x v="18"/>
    <n v="0.89572192513368987"/>
    <n v="0.67361111111111116"/>
    <n v="0.52777777777777779"/>
    <n v="0.58957219251336901"/>
    <n v="0.92658395599971688"/>
    <n v="374"/>
    <n v="335"/>
    <n v="251.93055555555557"/>
    <n v="197.38888888888889"/>
    <n v="220.5"/>
    <n v="346.54239954389413"/>
  </r>
  <r>
    <x v="0"/>
    <x v="0"/>
    <x v="1"/>
    <x v="0"/>
    <n v="0.85449735449735442"/>
    <n v="0"/>
    <n v="0"/>
    <n v="0"/>
    <n v="0.5"/>
    <n v="378"/>
    <n v="323"/>
    <n v="0"/>
    <n v="0"/>
    <n v="0"/>
    <n v="189"/>
  </r>
  <r>
    <x v="0"/>
    <x v="0"/>
    <x v="1"/>
    <x v="1"/>
    <n v="0.8306878306878307"/>
    <n v="0.1333333333333333"/>
    <n v="7.407407407407407E-2"/>
    <n v="9.5238095238095233E-2"/>
    <n v="0.4565024166760997"/>
    <n v="378"/>
    <n v="314"/>
    <n v="50.399999999999991"/>
    <n v="28"/>
    <n v="36"/>
    <n v="172.55791350356569"/>
  </r>
  <r>
    <x v="0"/>
    <x v="0"/>
    <x v="1"/>
    <x v="2"/>
    <n v="0.84126984126984128"/>
    <n v="0.1"/>
    <n v="1.8518518518518521E-2"/>
    <n v="3.125E-2"/>
    <n v="0.53857839581231182"/>
    <n v="378"/>
    <n v="318"/>
    <n v="37.800000000000004"/>
    <n v="7.0000000000000009"/>
    <n v="11.8125"/>
    <n v="203.58263361705386"/>
  </r>
  <r>
    <x v="0"/>
    <x v="0"/>
    <x v="1"/>
    <x v="3"/>
    <n v="0.85978835978835977"/>
    <n v="0.75"/>
    <n v="0.1097883597883598"/>
    <n v="0.18095238095238089"/>
    <n v="0.57412316629401206"/>
    <n v="378"/>
    <n v="325"/>
    <n v="283.5"/>
    <n v="41.5"/>
    <n v="68.399999999999977"/>
    <n v="217.01855685913657"/>
  </r>
  <r>
    <x v="0"/>
    <x v="0"/>
    <x v="1"/>
    <x v="4"/>
    <n v="0.8571428571428571"/>
    <n v="0.6875"/>
    <n v="0.1091269841269841"/>
    <n v="0.18248847926267281"/>
    <n v="0.58220446585027519"/>
    <n v="378"/>
    <n v="324"/>
    <n v="259.875"/>
    <n v="41.249999999999993"/>
    <n v="68.980645161290326"/>
    <n v="220.07328809140401"/>
  </r>
  <r>
    <x v="0"/>
    <x v="0"/>
    <x v="1"/>
    <x v="5"/>
    <n v="0.86507936507936511"/>
    <n v="0.75"/>
    <n v="0.126984126984127"/>
    <n v="0.21590909090909091"/>
    <n v="0.66784850607506074"/>
    <n v="378"/>
    <n v="327"/>
    <n v="283.5"/>
    <n v="48.000000000000007"/>
    <n v="81.61363636363636"/>
    <n v="252.44673529637296"/>
  </r>
  <r>
    <x v="0"/>
    <x v="0"/>
    <x v="1"/>
    <x v="6"/>
    <n v="0.86772486772486768"/>
    <n v="0.67500000000000004"/>
    <n v="0.1626984126984127"/>
    <n v="0.26041666666666669"/>
    <n v="0.70914358318027504"/>
    <n v="378"/>
    <n v="328"/>
    <n v="255.15"/>
    <n v="61.5"/>
    <n v="98.4375"/>
    <n v="268.05627444214394"/>
  </r>
  <r>
    <x v="0"/>
    <x v="0"/>
    <x v="1"/>
    <x v="7"/>
    <n v="0.86772486772486768"/>
    <n v="0.69318181818181812"/>
    <n v="0.18055555555555561"/>
    <n v="0.27626137303556658"/>
    <n v="0.70120862205441603"/>
    <n v="378"/>
    <n v="328"/>
    <n v="262.02272727272725"/>
    <n v="68.250000000000014"/>
    <n v="104.42679900744417"/>
    <n v="265.05685913656924"/>
  </r>
  <r>
    <x v="0"/>
    <x v="0"/>
    <x v="1"/>
    <x v="8"/>
    <n v="0.87566137566137559"/>
    <n v="0.80769230769230771"/>
    <n v="0.23544973544973541"/>
    <n v="0.3513719512195122"/>
    <n v="0.72250774825347319"/>
    <n v="378"/>
    <n v="330.99999999999994"/>
    <n v="305.30769230769232"/>
    <n v="88.999999999999986"/>
    <n v="132.8185975609756"/>
    <n v="273.10792883981287"/>
  </r>
  <r>
    <x v="0"/>
    <x v="0"/>
    <x v="1"/>
    <x v="9"/>
    <n v="0.8835978835978836"/>
    <n v="0.73863636363636365"/>
    <n v="0.30886243386243378"/>
    <n v="0.43552631578947371"/>
    <n v="0.80136603159185782"/>
    <n v="378"/>
    <n v="334"/>
    <n v="279.20454545454544"/>
    <n v="116.74999999999997"/>
    <n v="164.62894736842105"/>
    <n v="302.91635994172225"/>
  </r>
  <r>
    <x v="0"/>
    <x v="0"/>
    <x v="1"/>
    <x v="10"/>
    <n v="0.89153439153439151"/>
    <n v="0.81111111111111112"/>
    <n v="0.34457671957671948"/>
    <n v="0.47803617571059431"/>
    <n v="0.82303053475222021"/>
    <n v="378"/>
    <n v="337"/>
    <n v="306.60000000000002"/>
    <n v="130.24999999999997"/>
    <n v="180.69767441860466"/>
    <n v="311.10554213633924"/>
  </r>
  <r>
    <x v="0"/>
    <x v="0"/>
    <x v="1"/>
    <x v="11"/>
    <n v="0.89153439153439151"/>
    <n v="0.79374999999999996"/>
    <n v="0.36309523809523808"/>
    <n v="0.4932432432432432"/>
    <n v="0.84300561639339333"/>
    <n v="378"/>
    <n v="337"/>
    <n v="300.03749999999997"/>
    <n v="137.25"/>
    <n v="186.44594594594594"/>
    <n v="318.65612299670266"/>
  </r>
  <r>
    <x v="0"/>
    <x v="0"/>
    <x v="1"/>
    <x v="12"/>
    <n v="0.88888888888888884"/>
    <n v="0.76010101010101017"/>
    <n v="0.38161375661375663"/>
    <n v="0.50228832951945079"/>
    <n v="0.8423379520592158"/>
    <n v="378"/>
    <n v="336"/>
    <n v="287.31818181818187"/>
    <n v="144.25"/>
    <n v="189.86498855835239"/>
    <n v="318.40374587838357"/>
  </r>
  <r>
    <x v="0"/>
    <x v="0"/>
    <x v="1"/>
    <x v="13"/>
    <n v="0.91005291005291"/>
    <n v="0.82789855072463769"/>
    <n v="0.50727513227513221"/>
    <n v="0.61538461538461542"/>
    <n v="0.89501337154412064"/>
    <n v="378"/>
    <n v="344"/>
    <n v="312.94565217391306"/>
    <n v="191.74999999999997"/>
    <n v="232.61538461538464"/>
    <n v="338.31505444367758"/>
  </r>
  <r>
    <x v="0"/>
    <x v="0"/>
    <x v="1"/>
    <x v="14"/>
    <n v="0.90211640211640209"/>
    <n v="0.7630769230769231"/>
    <n v="0.50727513227513221"/>
    <n v="0.59575471698113203"/>
    <n v="0.90192837587113339"/>
    <n v="378"/>
    <n v="341"/>
    <n v="288.44307692307694"/>
    <n v="191.74999999999997"/>
    <n v="225.19528301886791"/>
    <n v="340.92892607928843"/>
  </r>
  <r>
    <x v="0"/>
    <x v="0"/>
    <x v="1"/>
    <x v="15"/>
    <n v="0.91269841269841268"/>
    <n v="0.81339031339031342"/>
    <n v="0.56150793650793651"/>
    <n v="0.6454545454545455"/>
    <n v="0.92538195572855486"/>
    <n v="378"/>
    <n v="345"/>
    <n v="307.46153846153845"/>
    <n v="212.25"/>
    <n v="243.9818181818182"/>
    <n v="349.79437926539373"/>
  </r>
  <r>
    <x v="0"/>
    <x v="0"/>
    <x v="1"/>
    <x v="16"/>
    <n v="0.9285714285714286"/>
    <n v="0.8354166666666667"/>
    <n v="0.67063492063492069"/>
    <n v="0.72814755412991183"/>
    <n v="0.9491478899068424"/>
    <n v="378"/>
    <n v="351"/>
    <n v="315.78750000000002"/>
    <n v="253.50000000000003"/>
    <n v="275.23977546110666"/>
    <n v="358.77790238478644"/>
  </r>
  <r>
    <x v="0"/>
    <x v="0"/>
    <x v="1"/>
    <x v="17"/>
    <n v="0.92328042328042326"/>
    <n v="0.78819444444444442"/>
    <n v="0.68915343915343907"/>
    <n v="0.72222222222222221"/>
    <n v="0.94784580498866222"/>
    <n v="378"/>
    <n v="349"/>
    <n v="297.9375"/>
    <n v="260.49999999999994"/>
    <n v="273"/>
    <n v="358.28571428571433"/>
  </r>
  <r>
    <x v="0"/>
    <x v="0"/>
    <x v="1"/>
    <x v="18"/>
    <n v="0.9285714285714286"/>
    <n v="0.82542694497153701"/>
    <n v="0.68915343915343907"/>
    <n v="0.73651771956856704"/>
    <n v="0.95393199774094639"/>
    <n v="378"/>
    <n v="351"/>
    <n v="312.01138519924098"/>
    <n v="260.49999999999994"/>
    <n v="278.40369799691837"/>
    <n v="360.58629514607776"/>
  </r>
  <r>
    <x v="0"/>
    <x v="0"/>
    <x v="2"/>
    <x v="0"/>
    <n v="0.86021505376344087"/>
    <n v="0"/>
    <n v="0"/>
    <n v="0"/>
    <n v="0.5"/>
    <n v="372"/>
    <n v="320"/>
    <n v="0"/>
    <n v="0"/>
    <n v="0"/>
    <n v="186"/>
  </r>
  <r>
    <x v="0"/>
    <x v="0"/>
    <x v="2"/>
    <x v="1"/>
    <n v="0.84139784946236562"/>
    <n v="0"/>
    <n v="0"/>
    <n v="0"/>
    <n v="0.49693509615384612"/>
    <n v="372"/>
    <n v="313"/>
    <n v="0"/>
    <n v="0"/>
    <n v="0"/>
    <n v="184.85985576923076"/>
  </r>
  <r>
    <x v="0"/>
    <x v="0"/>
    <x v="2"/>
    <x v="2"/>
    <n v="0.83870967741935487"/>
    <n v="8.3333333333333329E-2"/>
    <n v="1.9230769230769228E-2"/>
    <n v="3.125E-2"/>
    <n v="0.50739182692307705"/>
    <n v="372"/>
    <n v="312"/>
    <n v="31"/>
    <n v="7.1538461538461533"/>
    <n v="11.625"/>
    <n v="188.74975961538468"/>
  </r>
  <r>
    <x v="0"/>
    <x v="0"/>
    <x v="2"/>
    <x v="3"/>
    <n v="0.84139784946236562"/>
    <n v="0"/>
    <n v="0"/>
    <n v="0"/>
    <n v="0.48539663461538463"/>
    <n v="372"/>
    <n v="313"/>
    <n v="0"/>
    <n v="0"/>
    <n v="0"/>
    <n v="180.56754807692309"/>
  </r>
  <r>
    <x v="0"/>
    <x v="0"/>
    <x v="2"/>
    <x v="4"/>
    <n v="0.83870967741935487"/>
    <n v="0"/>
    <n v="0"/>
    <n v="0"/>
    <n v="0.51346153846153841"/>
    <n v="372"/>
    <n v="312"/>
    <n v="0"/>
    <n v="0"/>
    <n v="0"/>
    <n v="191.00769230769228"/>
  </r>
  <r>
    <x v="0"/>
    <x v="0"/>
    <x v="2"/>
    <x v="5"/>
    <n v="0.84408602150537637"/>
    <n v="0"/>
    <n v="0"/>
    <n v="0"/>
    <n v="0.50426682692307701"/>
    <n v="372"/>
    <n v="314"/>
    <n v="0"/>
    <n v="0"/>
    <n v="0"/>
    <n v="187.58725961538465"/>
  </r>
  <r>
    <x v="0"/>
    <x v="0"/>
    <x v="2"/>
    <x v="6"/>
    <n v="0.83602150537634412"/>
    <n v="0"/>
    <n v="0"/>
    <n v="0"/>
    <n v="0.54074519230769225"/>
    <n v="372"/>
    <n v="311"/>
    <n v="0"/>
    <n v="0"/>
    <n v="0"/>
    <n v="201.15721153846152"/>
  </r>
  <r>
    <x v="0"/>
    <x v="0"/>
    <x v="2"/>
    <x v="7"/>
    <n v="0.83602150537634412"/>
    <n v="0"/>
    <n v="0"/>
    <n v="0"/>
    <n v="0.54609375000000004"/>
    <n v="372"/>
    <n v="311"/>
    <n v="0"/>
    <n v="0"/>
    <n v="0"/>
    <n v="203.14687500000002"/>
  </r>
  <r>
    <x v="0"/>
    <x v="0"/>
    <x v="2"/>
    <x v="8"/>
    <n v="0.84408602150537637"/>
    <n v="8.3333333333333329E-2"/>
    <n v="1.9230769230769228E-2"/>
    <n v="3.125E-2"/>
    <n v="0.55006009615384621"/>
    <n v="372"/>
    <n v="314"/>
    <n v="31"/>
    <n v="7.1538461538461533"/>
    <n v="11.625"/>
    <n v="204.62235576923078"/>
  </r>
  <r>
    <x v="0"/>
    <x v="0"/>
    <x v="2"/>
    <x v="9"/>
    <n v="0.84946236559139787"/>
    <n v="0.1875"/>
    <n v="5.7692307692307702E-2"/>
    <n v="8.8235294117647051E-2"/>
    <n v="0.61147836538461542"/>
    <n v="372"/>
    <n v="316"/>
    <n v="69.75"/>
    <n v="21.461538461538467"/>
    <n v="32.823529411764703"/>
    <n v="227.46995192307693"/>
  </r>
  <r>
    <x v="0"/>
    <x v="0"/>
    <x v="2"/>
    <x v="10"/>
    <n v="0.84408602150537637"/>
    <n v="0.27777777777777779"/>
    <n v="5.7692307692307702E-2"/>
    <n v="9.1625615763546803E-2"/>
    <n v="0.67842548076923093"/>
    <n v="372"/>
    <n v="314"/>
    <n v="103.33333333333334"/>
    <n v="21.461538461538467"/>
    <n v="34.084729064039408"/>
    <n v="252.37427884615391"/>
  </r>
  <r>
    <x v="0"/>
    <x v="0"/>
    <x v="2"/>
    <x v="11"/>
    <n v="0.84677419354838712"/>
    <n v="0.29166666666666657"/>
    <n v="5.7692307692307702E-2"/>
    <n v="9.330628803245436E-2"/>
    <n v="0.69326923076923075"/>
    <n v="372"/>
    <n v="315"/>
    <n v="108.49999999999997"/>
    <n v="21.461538461538467"/>
    <n v="34.709939148073019"/>
    <n v="257.89615384615382"/>
  </r>
  <r>
    <x v="0"/>
    <x v="0"/>
    <x v="2"/>
    <x v="12"/>
    <n v="0.84946236559139787"/>
    <n v="0.4285714285714286"/>
    <n v="0.13461538461538461"/>
    <n v="0.19166666666666671"/>
    <n v="0.71298076923076925"/>
    <n v="372"/>
    <n v="316"/>
    <n v="159.42857142857144"/>
    <n v="50.076923076923073"/>
    <n v="71.300000000000011"/>
    <n v="265.22884615384618"/>
  </r>
  <r>
    <x v="0"/>
    <x v="0"/>
    <x v="2"/>
    <x v="13"/>
    <n v="0.84946236559139787"/>
    <n v="0.3666666666666667"/>
    <n v="0.1153846153846154"/>
    <n v="0.1736111111111111"/>
    <n v="0.72752403846153846"/>
    <n v="372"/>
    <n v="316"/>
    <n v="136.4"/>
    <n v="42.923076923076934"/>
    <n v="64.583333333333329"/>
    <n v="270.63894230769233"/>
  </r>
  <r>
    <x v="0"/>
    <x v="0"/>
    <x v="2"/>
    <x v="14"/>
    <n v="0.84677419354838712"/>
    <n v="0.40873015873015872"/>
    <n v="0.19230769230769229"/>
    <n v="0.25"/>
    <n v="0.75066105769230773"/>
    <n v="372"/>
    <n v="315"/>
    <n v="152.04761904761904"/>
    <n v="71.538461538461533"/>
    <n v="93"/>
    <n v="279.24591346153846"/>
  </r>
  <r>
    <x v="0"/>
    <x v="0"/>
    <x v="2"/>
    <x v="15"/>
    <n v="0.85483870967741937"/>
    <n v="0.54761904761904756"/>
    <n v="0.21153846153846151"/>
    <n v="0.260454878943507"/>
    <n v="0.79585336538461537"/>
    <n v="372"/>
    <n v="318"/>
    <n v="203.71428571428569"/>
    <n v="78.692307692307679"/>
    <n v="96.889214966984596"/>
    <n v="296.05745192307694"/>
  </r>
  <r>
    <x v="0"/>
    <x v="0"/>
    <x v="2"/>
    <x v="16"/>
    <n v="0.86021505376344087"/>
    <n v="0.4910714285714286"/>
    <n v="0.28846153846153849"/>
    <n v="0.36309523809523808"/>
    <n v="0.87133413461538467"/>
    <n v="372"/>
    <n v="320"/>
    <n v="182.67857142857144"/>
    <n v="107.30769230769232"/>
    <n v="135.07142857142856"/>
    <n v="324.13629807692308"/>
  </r>
  <r>
    <x v="0"/>
    <x v="0"/>
    <x v="2"/>
    <x v="17"/>
    <n v="0.89516129032258063"/>
    <n v="0.66568627450980389"/>
    <n v="0.57692307692307687"/>
    <n v="0.60589700996677731"/>
    <n v="0.92013221153846159"/>
    <n v="372"/>
    <n v="333"/>
    <n v="247.63529411764705"/>
    <n v="214.61538461538458"/>
    <n v="225.39368770764116"/>
    <n v="342.28918269230769"/>
  </r>
  <r>
    <x v="0"/>
    <x v="0"/>
    <x v="2"/>
    <x v="18"/>
    <n v="0.90591397849462363"/>
    <n v="0.706989247311828"/>
    <n v="0.63461538461538458"/>
    <n v="0.65669856459330145"/>
    <n v="0.93533653846153841"/>
    <n v="372"/>
    <n v="337"/>
    <n v="263"/>
    <n v="236.07692307692307"/>
    <n v="244.29186602870814"/>
    <n v="347.94519230769231"/>
  </r>
  <r>
    <x v="0"/>
    <x v="1"/>
    <x v="0"/>
    <x v="0"/>
    <n v="0.83382632938936485"/>
    <n v="0.29166666666666657"/>
    <n v="5.6980056980056981E-2"/>
    <n v="9.4758064516129031E-2"/>
    <n v="0.59763974850181745"/>
    <n v="343"/>
    <n v="286.00243098055216"/>
    <n v="100.04166666666663"/>
    <n v="19.544159544159545"/>
    <n v="32.502016129032256"/>
    <n v="204.99043373612338"/>
  </r>
  <r>
    <x v="0"/>
    <x v="1"/>
    <x v="0"/>
    <x v="1"/>
    <n v="0.81635046919624643"/>
    <n v="0.14583333333333329"/>
    <n v="3.7749287749287749E-2"/>
    <n v="5.9821428571428567E-2"/>
    <n v="0.46354504371745747"/>
    <n v="343"/>
    <n v="280.0082109343125"/>
    <n v="50.020833333333314"/>
    <n v="12.948005698005698"/>
    <n v="20.518749999999997"/>
    <n v="158.99594999508793"/>
  </r>
  <r>
    <x v="0"/>
    <x v="1"/>
    <x v="0"/>
    <x v="2"/>
    <n v="0.83382632938936485"/>
    <n v="0"/>
    <n v="0"/>
    <n v="0"/>
    <n v="0.60049120738775907"/>
    <n v="343"/>
    <n v="286.00243098055216"/>
    <n v="0"/>
    <n v="0"/>
    <n v="0"/>
    <n v="205.96848413400136"/>
  </r>
  <r>
    <x v="0"/>
    <x v="1"/>
    <x v="0"/>
    <x v="3"/>
    <n v="0.83090235278117774"/>
    <n v="0"/>
    <n v="0"/>
    <n v="0"/>
    <n v="0.53012329305432748"/>
    <n v="343"/>
    <n v="284.99950700394396"/>
    <n v="0"/>
    <n v="0"/>
    <n v="0"/>
    <n v="181.83228951763434"/>
  </r>
  <r>
    <x v="0"/>
    <x v="1"/>
    <x v="0"/>
    <x v="4"/>
    <n v="0.83090235278117774"/>
    <n v="0"/>
    <n v="0"/>
    <n v="0"/>
    <n v="0.57244080950977505"/>
    <n v="343"/>
    <n v="284.99950700394396"/>
    <n v="0"/>
    <n v="0"/>
    <n v="0"/>
    <n v="196.34719766185285"/>
  </r>
  <r>
    <x v="0"/>
    <x v="1"/>
    <x v="0"/>
    <x v="5"/>
    <n v="0.82505439956480342"/>
    <n v="0"/>
    <n v="0"/>
    <n v="0"/>
    <n v="0.65770458787700159"/>
    <n v="343"/>
    <n v="282.99365905072756"/>
    <n v="0"/>
    <n v="0"/>
    <n v="0"/>
    <n v="225.59267364181156"/>
  </r>
  <r>
    <x v="0"/>
    <x v="1"/>
    <x v="0"/>
    <x v="6"/>
    <n v="0.82213042295661642"/>
    <n v="0"/>
    <n v="0"/>
    <n v="0"/>
    <n v="0.63383190883190887"/>
    <n v="343"/>
    <n v="281.99073507411941"/>
    <n v="0"/>
    <n v="0"/>
    <n v="0"/>
    <n v="217.40434472934476"/>
  </r>
  <r>
    <x v="0"/>
    <x v="1"/>
    <x v="0"/>
    <x v="7"/>
    <n v="0.81918944648442815"/>
    <n v="0"/>
    <n v="0"/>
    <n v="0"/>
    <n v="0.68170498084291187"/>
    <n v="343"/>
    <n v="280.98198014415885"/>
    <n v="0"/>
    <n v="0"/>
    <n v="0"/>
    <n v="233.82480842911878"/>
  </r>
  <r>
    <x v="0"/>
    <x v="1"/>
    <x v="0"/>
    <x v="8"/>
    <n v="0.82211342309261526"/>
    <n v="0.2142857142857143"/>
    <n v="5.5555555555555552E-2"/>
    <n v="8.8235294117647065E-2"/>
    <n v="0.71365556537970321"/>
    <n v="343"/>
    <n v="281.98490412076706"/>
    <n v="73.5"/>
    <n v="19.055555555555554"/>
    <n v="30.264705882352942"/>
    <n v="244.78385892523821"/>
  </r>
  <r>
    <x v="0"/>
    <x v="1"/>
    <x v="0"/>
    <x v="9"/>
    <n v="0.82797837617299064"/>
    <n v="0.33333333333333331"/>
    <n v="0.113960113960114"/>
    <n v="0.16586921850079739"/>
    <n v="0.73536938795559492"/>
    <n v="343"/>
    <n v="283.99658302733582"/>
    <n v="114.33333333333333"/>
    <n v="39.088319088319103"/>
    <n v="56.893141945773507"/>
    <n v="252.23170006876907"/>
  </r>
  <r>
    <x v="0"/>
    <x v="1"/>
    <x v="0"/>
    <x v="10"/>
    <n v="0.84258125934992523"/>
    <n v="0.47222222222222221"/>
    <n v="0.18945868945868949"/>
    <n v="0.26900584795321641"/>
    <n v="0.77453089694469002"/>
    <n v="343"/>
    <n v="289.00537195702435"/>
    <n v="161.97222222222223"/>
    <n v="64.984330484330499"/>
    <n v="92.269005847953224"/>
    <n v="265.66409765202866"/>
  </r>
  <r>
    <x v="0"/>
    <x v="1"/>
    <x v="0"/>
    <x v="11"/>
    <n v="0.84254725962192301"/>
    <n v="0.5"/>
    <n v="0.18945868945868949"/>
    <n v="0.2676470588235294"/>
    <n v="0.75587238432066028"/>
    <n v="343"/>
    <n v="288.99371005031958"/>
    <n v="171.5"/>
    <n v="64.984330484330499"/>
    <n v="91.802941176470583"/>
    <n v="259.26422782198648"/>
  </r>
  <r>
    <x v="0"/>
    <x v="1"/>
    <x v="0"/>
    <x v="12"/>
    <n v="0.8600741194070447"/>
    <n v="0.58260869565217388"/>
    <n v="0.3611111111111111"/>
    <n v="0.42746828461114178"/>
    <n v="0.77420178799489148"/>
    <n v="343"/>
    <n v="295.00542295661631"/>
    <n v="199.83478260869563"/>
    <n v="123.86111111111111"/>
    <n v="146.62162162162164"/>
    <n v="265.55121328224777"/>
  </r>
  <r>
    <x v="0"/>
    <x v="1"/>
    <x v="0"/>
    <x v="13"/>
    <n v="0.84547123623011011"/>
    <n v="0.52255639097744355"/>
    <n v="0.24715099715099709"/>
    <n v="0.31764705882352939"/>
    <n v="0.78047696237351394"/>
    <n v="343"/>
    <n v="289.99663402692778"/>
    <n v="179.23684210526315"/>
    <n v="84.772792022792004"/>
    <n v="108.95294117647059"/>
    <n v="267.70359809411531"/>
  </r>
  <r>
    <x v="0"/>
    <x v="1"/>
    <x v="0"/>
    <x v="14"/>
    <n v="0.85422616619067049"/>
    <n v="0.57336956521739135"/>
    <n v="0.3233618233618234"/>
    <n v="0.38775510204081631"/>
    <n v="0.79798850574712643"/>
    <n v="343"/>
    <n v="292.99957500339997"/>
    <n v="196.66576086956525"/>
    <n v="110.91310541310543"/>
    <n v="133"/>
    <n v="273.71005747126435"/>
  </r>
  <r>
    <x v="0"/>
    <x v="1"/>
    <x v="0"/>
    <x v="15"/>
    <n v="0.86005711954304365"/>
    <n v="0.60833333333333339"/>
    <n v="0.32264957264957261"/>
    <n v="0.40579710144927528"/>
    <n v="0.79647067491895074"/>
    <n v="343"/>
    <n v="294.99959200326396"/>
    <n v="208.65833333333336"/>
    <n v="110.66880341880341"/>
    <n v="139.18840579710141"/>
    <n v="273.18944149720011"/>
  </r>
  <r>
    <x v="0"/>
    <x v="1"/>
    <x v="0"/>
    <x v="16"/>
    <n v="0.87171902624779007"/>
    <n v="0.65530303030303028"/>
    <n v="0.41737891737891741"/>
    <n v="0.49052631578947359"/>
    <n v="0.87865703900186665"/>
    <n v="343"/>
    <n v="298.99962600299199"/>
    <n v="224.76893939393938"/>
    <n v="143.16096866096868"/>
    <n v="168.25052631578944"/>
    <n v="301.37936437764029"/>
  </r>
  <r>
    <x v="0"/>
    <x v="1"/>
    <x v="0"/>
    <x v="17"/>
    <n v="0.86881204950360402"/>
    <n v="0.64166666666666661"/>
    <n v="0.39886039886039881"/>
    <n v="0.46918918918918923"/>
    <n v="0.90544257785637083"/>
    <n v="343"/>
    <n v="298.0025329797362"/>
    <n v="220.09166666666664"/>
    <n v="136.8091168091168"/>
    <n v="160.93189189189189"/>
    <n v="310.56680420473521"/>
  </r>
  <r>
    <x v="0"/>
    <x v="1"/>
    <x v="0"/>
    <x v="18"/>
    <n v="0.88334693322453428"/>
    <n v="0.68333333333333335"/>
    <n v="0.54914529914529919"/>
    <n v="0.58928571428571419"/>
    <n v="0.92916543864819734"/>
    <n v="343"/>
    <n v="302.98799809601525"/>
    <n v="234.38333333333333"/>
    <n v="188.35683760683762"/>
    <n v="202.12499999999997"/>
    <n v="318.70374545633166"/>
  </r>
  <r>
    <x v="0"/>
    <x v="1"/>
    <x v="1"/>
    <x v="0"/>
    <n v="0.80790960451977401"/>
    <n v="4.1666666666666657E-2"/>
    <n v="1.785714285714286E-2"/>
    <n v="2.5000000000000001E-2"/>
    <n v="0.51826331447657537"/>
    <n v="354"/>
    <n v="286"/>
    <n v="14.749999999999996"/>
    <n v="6.3214285714285721"/>
    <n v="8.85"/>
    <n v="183.46521332470769"/>
  </r>
  <r>
    <x v="0"/>
    <x v="1"/>
    <x v="1"/>
    <x v="1"/>
    <n v="0.83333333333333326"/>
    <n v="0.41666666666666657"/>
    <n v="7.0197044334975367E-2"/>
    <n v="0.11964285714285711"/>
    <n v="0.49469145477014032"/>
    <n v="354"/>
    <n v="295"/>
    <n v="147.49999999999997"/>
    <n v="24.849753694581281"/>
    <n v="42.353571428571414"/>
    <n v="175.12077498862968"/>
  </r>
  <r>
    <x v="0"/>
    <x v="1"/>
    <x v="1"/>
    <x v="2"/>
    <n v="0.84180790960451979"/>
    <n v="0.57499999999999996"/>
    <n v="8.8054187192118216E-2"/>
    <n v="0.15257352941176469"/>
    <n v="0.61752092456790442"/>
    <n v="354"/>
    <n v="298"/>
    <n v="203.54999999999998"/>
    <n v="31.171182266009847"/>
    <n v="54.011029411764703"/>
    <n v="218.60240729703816"/>
  </r>
  <r>
    <x v="0"/>
    <x v="1"/>
    <x v="1"/>
    <x v="3"/>
    <n v="0.83898305084745761"/>
    <n v="0.5641025641025641"/>
    <n v="0.1391625615763547"/>
    <n v="0.20737327188940091"/>
    <n v="0.64490430813330613"/>
    <n v="354"/>
    <n v="297"/>
    <n v="199.69230769230768"/>
    <n v="49.263546798029566"/>
    <n v="73.410138248847929"/>
    <n v="228.29612507919038"/>
  </r>
  <r>
    <x v="0"/>
    <x v="1"/>
    <x v="1"/>
    <x v="4"/>
    <n v="0.83898305084745761"/>
    <n v="0.56060606060606055"/>
    <n v="0.1219211822660099"/>
    <n v="0.18951612903225809"/>
    <n v="0.63347442766269424"/>
    <n v="354"/>
    <n v="297"/>
    <n v="198.45454545454544"/>
    <n v="43.160098522167502"/>
    <n v="67.088709677419359"/>
    <n v="224.24994739259375"/>
  </r>
  <r>
    <x v="0"/>
    <x v="1"/>
    <x v="1"/>
    <x v="5"/>
    <n v="0.84745762711864403"/>
    <n v="0.61111111111111116"/>
    <n v="0.1576354679802956"/>
    <n v="0.24922600619195051"/>
    <n v="0.7212061571440187"/>
    <n v="354"/>
    <n v="300"/>
    <n v="216.33333333333334"/>
    <n v="55.802955665024641"/>
    <n v="88.226006191950475"/>
    <n v="255.30697962898262"/>
  </r>
  <r>
    <x v="0"/>
    <x v="1"/>
    <x v="1"/>
    <x v="6"/>
    <n v="0.85028248587570621"/>
    <n v="0.60416666666666674"/>
    <n v="0.20997536945812811"/>
    <n v="0.30962059620596211"/>
    <n v="0.7353713435060345"/>
    <n v="354"/>
    <n v="301"/>
    <n v="213.87500000000003"/>
    <n v="74.331280788177352"/>
    <n v="109.60569105691059"/>
    <n v="260.32145560113622"/>
  </r>
  <r>
    <x v="0"/>
    <x v="1"/>
    <x v="1"/>
    <x v="7"/>
    <n v="0.85875706214689262"/>
    <n v="0.66964285714285721"/>
    <n v="0.26169950738916259"/>
    <n v="0.36507936507936511"/>
    <n v="0.72436209889924319"/>
    <n v="354"/>
    <n v="304"/>
    <n v="237.05357142857144"/>
    <n v="92.641625615763559"/>
    <n v="129.23809523809524"/>
    <n v="256.42418301033211"/>
  </r>
  <r>
    <x v="0"/>
    <x v="1"/>
    <x v="1"/>
    <x v="8"/>
    <n v="0.84463276836158196"/>
    <n v="0.53076923076923077"/>
    <n v="0.26231527093596058"/>
    <n v="0.3508869179600887"/>
    <n v="0.73860859777025023"/>
    <n v="354"/>
    <n v="299"/>
    <n v="187.8923076923077"/>
    <n v="92.85960591133005"/>
    <n v="124.2139689578714"/>
    <n v="261.46744361066857"/>
  </r>
  <r>
    <x v="0"/>
    <x v="1"/>
    <x v="1"/>
    <x v="9"/>
    <n v="0.87005649717514122"/>
    <n v="0.64860139860139854"/>
    <n v="0.40147783251231528"/>
    <n v="0.48923959827833569"/>
    <n v="0.78306247034550669"/>
    <n v="354"/>
    <n v="308"/>
    <n v="229.60489510489509"/>
    <n v="142.1231527093596"/>
    <n v="173.19081779053084"/>
    <n v="277.20411450230938"/>
  </r>
  <r>
    <x v="0"/>
    <x v="1"/>
    <x v="1"/>
    <x v="10"/>
    <n v="0.86723163841807915"/>
    <n v="0.62608695652173907"/>
    <n v="0.41933497536945818"/>
    <n v="0.49776386404293382"/>
    <n v="0.80546116255442801"/>
    <n v="354"/>
    <n v="307"/>
    <n v="221.63478260869562"/>
    <n v="148.44458128078819"/>
    <n v="176.20840787119857"/>
    <n v="285.13325154426752"/>
  </r>
  <r>
    <x v="0"/>
    <x v="1"/>
    <x v="1"/>
    <x v="11"/>
    <n v="0.8615819209039548"/>
    <n v="0.6"/>
    <n v="0.41933497536945818"/>
    <n v="0.48708010335917312"/>
    <n v="0.8189499360669229"/>
    <n v="354"/>
    <n v="305"/>
    <n v="212.4"/>
    <n v="148.44458128078819"/>
    <n v="172.42635658914728"/>
    <n v="289.90827736769069"/>
  </r>
  <r>
    <x v="0"/>
    <x v="1"/>
    <x v="1"/>
    <x v="12"/>
    <n v="0.8728813559322034"/>
    <n v="0.6333333333333333"/>
    <n v="0.47105911330049272"/>
    <n v="0.53073089700996678"/>
    <n v="0.82762462929091019"/>
    <n v="354"/>
    <n v="309"/>
    <n v="224.2"/>
    <n v="166.75492610837443"/>
    <n v="187.87873754152824"/>
    <n v="292.97911876898223"/>
  </r>
  <r>
    <x v="0"/>
    <x v="1"/>
    <x v="1"/>
    <x v="13"/>
    <n v="0.87005649717514122"/>
    <n v="0.63177339901477836"/>
    <n v="0.47105911330049272"/>
    <n v="0.52463054187192126"/>
    <n v="0.8323815227599074"/>
    <n v="354"/>
    <n v="308"/>
    <n v="223.64778325123154"/>
    <n v="166.75492610837443"/>
    <n v="185.71921182266013"/>
    <n v="294.66305905700722"/>
  </r>
  <r>
    <x v="0"/>
    <x v="1"/>
    <x v="1"/>
    <x v="14"/>
    <n v="0.8728813559322034"/>
    <n v="0.63978494623655913"/>
    <n v="0.50615763546798032"/>
    <n v="0.54922480620155034"/>
    <n v="0.84149075762706871"/>
    <n v="354"/>
    <n v="309"/>
    <n v="226.48387096774192"/>
    <n v="179.17980295566502"/>
    <n v="194.42558139534881"/>
    <n v="297.88772819998235"/>
  </r>
  <r>
    <x v="0"/>
    <x v="1"/>
    <x v="1"/>
    <x v="15"/>
    <n v="0.87570621468926557"/>
    <n v="0.63978494623655913"/>
    <n v="0.54187192118226601"/>
    <n v="0.577536231884058"/>
    <n v="0.86952156970671202"/>
    <n v="354"/>
    <n v="310"/>
    <n v="226.48387096774192"/>
    <n v="191.82266009852216"/>
    <n v="204.44782608695652"/>
    <n v="307.81063567617605"/>
  </r>
  <r>
    <x v="0"/>
    <x v="1"/>
    <x v="1"/>
    <x v="16"/>
    <n v="0.87853107344632764"/>
    <n v="0.6333333333333333"/>
    <n v="0.55911330049261088"/>
    <n v="0.58898305084745761"/>
    <n v="0.88886942327986063"/>
    <n v="354"/>
    <n v="311"/>
    <n v="224.2"/>
    <n v="197.92610837438426"/>
    <n v="208.5"/>
    <n v="314.65977584107065"/>
  </r>
  <r>
    <x v="0"/>
    <x v="1"/>
    <x v="1"/>
    <x v="17"/>
    <n v="0.89548022598870058"/>
    <n v="0.68115942028985499"/>
    <n v="0.66502463054187189"/>
    <n v="0.66856419987349769"/>
    <n v="0.91708581329039562"/>
    <n v="354"/>
    <n v="317"/>
    <n v="241.13043478260866"/>
    <n v="235.41871921182263"/>
    <n v="236.67172675521817"/>
    <n v="324.64837790480004"/>
  </r>
  <r>
    <x v="0"/>
    <x v="1"/>
    <x v="1"/>
    <x v="18"/>
    <n v="0.90112994350282483"/>
    <n v="0.70416666666666661"/>
    <n v="0.66564039408866993"/>
    <n v="0.68285528031290743"/>
    <n v="0.9282873374084899"/>
    <n v="354"/>
    <n v="319"/>
    <n v="249.27499999999998"/>
    <n v="235.63669950738915"/>
    <n v="241.73076923076923"/>
    <n v="328.61371744260543"/>
  </r>
  <r>
    <x v="0"/>
    <x v="1"/>
    <x v="2"/>
    <x v="0"/>
    <n v="0.82611910202984273"/>
    <n v="0"/>
    <n v="0"/>
    <n v="0"/>
    <n v="0.51640287305649335"/>
    <n v="345"/>
    <n v="285.01109020029577"/>
    <n v="0"/>
    <n v="0"/>
    <n v="0"/>
    <n v="178.15899120449021"/>
  </r>
  <r>
    <x v="0"/>
    <x v="1"/>
    <x v="2"/>
    <x v="1"/>
    <n v="0.82897566877268458"/>
    <n v="0.26785714285714279"/>
    <n v="7.6923076923076927E-2"/>
    <n v="0.1194295900178253"/>
    <n v="0.49552966602868759"/>
    <n v="345"/>
    <n v="285.99660572657621"/>
    <n v="92.410714285714263"/>
    <n v="26.53846153846154"/>
    <n v="41.203208556149725"/>
    <n v="170.95773477989721"/>
  </r>
  <r>
    <x v="0"/>
    <x v="1"/>
    <x v="2"/>
    <x v="2"/>
    <n v="0.82899247210646587"/>
    <n v="0.18333333333333329"/>
    <n v="3.8461538461538457E-2"/>
    <n v="6.3508064516129031E-2"/>
    <n v="0.56065684967348361"/>
    <n v="345"/>
    <n v="286.00240287673074"/>
    <n v="63.249999999999986"/>
    <n v="13.269230769230768"/>
    <n v="21.910282258064516"/>
    <n v="193.42661313735184"/>
  </r>
  <r>
    <x v="0"/>
    <x v="1"/>
    <x v="2"/>
    <x v="3"/>
    <n v="0.83766299233767982"/>
    <n v="0.26666666666666672"/>
    <n v="3.8461538461538457E-2"/>
    <n v="6.6740823136818686E-2"/>
    <n v="0.57289404170519631"/>
    <n v="345"/>
    <n v="288.99373235649955"/>
    <n v="92.000000000000014"/>
    <n v="13.269230769230768"/>
    <n v="23.025583982202448"/>
    <n v="197.64844438829272"/>
  </r>
  <r>
    <x v="0"/>
    <x v="1"/>
    <x v="2"/>
    <x v="4"/>
    <n v="0.83766299233767982"/>
    <n v="0"/>
    <n v="0"/>
    <n v="0"/>
    <n v="0.53621606703798486"/>
    <n v="345"/>
    <n v="288.99373235649955"/>
    <n v="0"/>
    <n v="0"/>
    <n v="0"/>
    <n v="184.99454312810477"/>
  </r>
  <r>
    <x v="0"/>
    <x v="1"/>
    <x v="2"/>
    <x v="5"/>
    <n v="0.84055316574808447"/>
    <n v="0.25"/>
    <n v="1.9230769230769228E-2"/>
    <n v="3.5714285714285719E-2"/>
    <n v="0.54305776578281462"/>
    <n v="345"/>
    <n v="289.99084218308917"/>
    <n v="86.25"/>
    <n v="6.6346153846153841"/>
    <n v="12.321428571428573"/>
    <n v="187.35492919507104"/>
  </r>
  <r>
    <x v="0"/>
    <x v="1"/>
    <x v="2"/>
    <x v="6"/>
    <n v="0.84640072590401938"/>
    <n v="0.45833333333333331"/>
    <n v="5.7692307692307702E-2"/>
    <n v="0.10229885057471259"/>
    <n v="0.55076772542525965"/>
    <n v="345"/>
    <n v="292.00825043688667"/>
    <n v="158.125"/>
    <n v="19.903846153846157"/>
    <n v="35.293103448275843"/>
    <n v="190.01486527171457"/>
  </r>
  <r>
    <x v="0"/>
    <x v="1"/>
    <x v="2"/>
    <x v="7"/>
    <n v="0.83478962226105669"/>
    <n v="0.22500000000000001"/>
    <n v="3.8461538461538457E-2"/>
    <n v="6.5591397849462371E-2"/>
    <n v="0.56226434198547703"/>
    <n v="345"/>
    <n v="288.00241968006458"/>
    <n v="77.625"/>
    <n v="13.269230769230768"/>
    <n v="22.62903225806452"/>
    <n v="193.98119798498956"/>
  </r>
  <r>
    <x v="0"/>
    <x v="1"/>
    <x v="2"/>
    <x v="8"/>
    <n v="0.82899247210646587"/>
    <n v="0.18333333333333329"/>
    <n v="3.8461538461538457E-2"/>
    <n v="6.3508064516129031E-2"/>
    <n v="0.55486530755610985"/>
    <n v="345"/>
    <n v="286.00240287673074"/>
    <n v="63.249999999999986"/>
    <n v="13.269230769230768"/>
    <n v="21.910282258064516"/>
    <n v="191.42853110685789"/>
  </r>
  <r>
    <x v="0"/>
    <x v="1"/>
    <x v="2"/>
    <x v="9"/>
    <n v="0.83766299233767982"/>
    <n v="0.30952380952380948"/>
    <n v="5.7692307692307702E-2"/>
    <n v="9.5088819226750276E-2"/>
    <n v="0.64602329340587661"/>
    <n v="345"/>
    <n v="288.99373235649955"/>
    <n v="106.78571428571426"/>
    <n v="19.903846153846157"/>
    <n v="32.805642633228842"/>
    <n v="222.87803622502744"/>
  </r>
  <r>
    <x v="0"/>
    <x v="1"/>
    <x v="2"/>
    <x v="10"/>
    <n v="0.83769659900524274"/>
    <n v="0.3666666666666667"/>
    <n v="9.6153846153846159E-2"/>
    <n v="0.15023041474654381"/>
    <n v="0.65313559565027279"/>
    <n v="345"/>
    <n v="289.00532665680873"/>
    <n v="126.50000000000001"/>
    <n v="33.173076923076927"/>
    <n v="51.829493087557616"/>
    <n v="225.33178049934412"/>
  </r>
  <r>
    <x v="0"/>
    <x v="1"/>
    <x v="2"/>
    <x v="11"/>
    <n v="0.84344333915848901"/>
    <n v="0.42857142857142849"/>
    <n v="0.1153846153846154"/>
    <n v="0.18181818181818191"/>
    <n v="0.6792604818534369"/>
    <n v="345"/>
    <n v="290.98795200967874"/>
    <n v="147.85714285714283"/>
    <n v="39.807692307692314"/>
    <n v="62.727272727272755"/>
    <n v="234.34486623943573"/>
  </r>
  <r>
    <x v="0"/>
    <x v="1"/>
    <x v="2"/>
    <x v="12"/>
    <n v="0.82900927544024738"/>
    <n v="0.29166666666666657"/>
    <n v="0.1153846153846154"/>
    <n v="0.15528455284552839"/>
    <n v="0.70072417797466713"/>
    <n v="345"/>
    <n v="286.00820002688533"/>
    <n v="100.62499999999997"/>
    <n v="39.807692307692314"/>
    <n v="53.573170731707293"/>
    <n v="241.74984140126017"/>
  </r>
  <r>
    <x v="0"/>
    <x v="1"/>
    <x v="2"/>
    <x v="13"/>
    <n v="0.84351055249361473"/>
    <n v="0.46753246753246752"/>
    <n v="0.15384615384615391"/>
    <n v="0.2293202293202293"/>
    <n v="0.7306258646767454"/>
    <n v="345"/>
    <n v="291.0111406102971"/>
    <n v="161.2987012987013"/>
    <n v="53.076923076923102"/>
    <n v="79.115479115479104"/>
    <n v="252.06592331347716"/>
  </r>
  <r>
    <x v="0"/>
    <x v="1"/>
    <x v="2"/>
    <x v="14"/>
    <n v="0.82613590536362413"/>
    <n v="0.3721804511278195"/>
    <n v="0.1730769230769231"/>
    <n v="0.22424242424242419"/>
    <n v="0.75192558582969538"/>
    <n v="345"/>
    <n v="285.0168873504503"/>
    <n v="128.40225563909772"/>
    <n v="59.711538461538467"/>
    <n v="77.363636363636346"/>
    <n v="259.41432711124492"/>
  </r>
  <r>
    <x v="0"/>
    <x v="1"/>
    <x v="2"/>
    <x v="15"/>
    <n v="0.83773020567280554"/>
    <n v="0.48571428571428571"/>
    <n v="0.26923076923076927"/>
    <n v="0.31729055258467032"/>
    <n v="0.76681146642007691"/>
    <n v="345"/>
    <n v="289.01692095711792"/>
    <n v="167.57142857142858"/>
    <n v="92.884615384615401"/>
    <n v="109.46524064171126"/>
    <n v="264.54995591492656"/>
  </r>
  <r>
    <x v="0"/>
    <x v="1"/>
    <x v="2"/>
    <x v="16"/>
    <n v="0.87249630326656802"/>
    <n v="0.61647727272727271"/>
    <n v="0.44230769230769229"/>
    <n v="0.51190476190476186"/>
    <n v="0.88185200318272727"/>
    <n v="345"/>
    <n v="301.01122462696594"/>
    <n v="212.68465909090909"/>
    <n v="152.59615384615384"/>
    <n v="176.60714285714283"/>
    <n v="304.23894109804093"/>
  </r>
  <r>
    <x v="0"/>
    <x v="1"/>
    <x v="2"/>
    <x v="17"/>
    <n v="0.88985414706277721"/>
    <n v="0.65333333333333332"/>
    <n v="0.57692307692307687"/>
    <n v="0.61159783062161033"/>
    <n v="0.90346623370106738"/>
    <n v="345"/>
    <n v="306.99968073665815"/>
    <n v="225.4"/>
    <n v="199.03846153846152"/>
    <n v="211.00125156445557"/>
    <n v="311.69585062686826"/>
  </r>
  <r>
    <x v="0"/>
    <x v="1"/>
    <x v="2"/>
    <x v="18"/>
    <n v="0.88113321683021906"/>
    <n v="0.6166666666666667"/>
    <n v="0.59615384615384615"/>
    <n v="0.6014437689969605"/>
    <n v="0.91438938589134289"/>
    <n v="345"/>
    <n v="303.99095980642556"/>
    <n v="212.75"/>
    <n v="205.67307692307693"/>
    <n v="207.49810030395136"/>
    <n v="315.46433813251332"/>
  </r>
  <r>
    <x v="1"/>
    <x v="2"/>
    <x v="0"/>
    <x v="0"/>
    <n v="0.80610160579217727"/>
    <n v="0"/>
    <n v="0"/>
    <n v="0"/>
    <n v="0.5"/>
    <n v="1475"/>
    <n v="1188.9998685434614"/>
    <n v="0"/>
    <n v="0"/>
    <n v="0"/>
    <n v="737.5"/>
  </r>
  <r>
    <x v="1"/>
    <x v="2"/>
    <x v="0"/>
    <x v="1"/>
    <n v="0.78033428570377972"/>
    <n v="0.23273026315789469"/>
    <n v="5.5944055944055951E-2"/>
    <n v="9.0102604577742704E-2"/>
    <n v="0.50759621147321687"/>
    <n v="1475"/>
    <n v="1150.9930714130751"/>
    <n v="343.27713815789468"/>
    <n v="82.517482517482534"/>
    <n v="132.90134175217048"/>
    <n v="748.70441192299484"/>
  </r>
  <r>
    <x v="1"/>
    <x v="2"/>
    <x v="0"/>
    <x v="2"/>
    <n v="0.7918583358153799"/>
    <n v="0.27956989247311831"/>
    <n v="3.8461538461538457E-2"/>
    <n v="6.6036336670374493E-2"/>
    <n v="0.57586491543710794"/>
    <n v="1475"/>
    <n v="1167.9910453276852"/>
    <n v="412.36559139784953"/>
    <n v="56.730769230769226"/>
    <n v="97.403596588802372"/>
    <n v="849.4007502697342"/>
  </r>
  <r>
    <x v="1"/>
    <x v="2"/>
    <x v="0"/>
    <x v="3"/>
    <n v="0.79525690100863011"/>
    <n v="0.37936507936507929"/>
    <n v="8.7412587412587409E-2"/>
    <n v="0.13920601971977159"/>
    <n v="0.58931905389124639"/>
    <n v="1475"/>
    <n v="1173.0039289877295"/>
    <n v="559.56349206349194"/>
    <n v="128.93356643356643"/>
    <n v="205.32887908666311"/>
    <n v="869.24560448958846"/>
  </r>
  <r>
    <x v="1"/>
    <x v="2"/>
    <x v="0"/>
    <x v="4"/>
    <n v="0.8020347265887855"/>
    <n v="0.46060606060606057"/>
    <n v="0.11888111888111889"/>
    <n v="0.18787672714908349"/>
    <n v="0.63028104298157772"/>
    <n v="1475"/>
    <n v="1183.0012217184585"/>
    <n v="679.39393939393938"/>
    <n v="175.34965034965037"/>
    <n v="277.11817254489813"/>
    <n v="929.66453839782719"/>
  </r>
  <r>
    <x v="1"/>
    <x v="2"/>
    <x v="0"/>
    <x v="5"/>
    <n v="0.80271315264034593"/>
    <n v="0.47324324324324329"/>
    <n v="0.14335664335664339"/>
    <n v="0.21917098445595859"/>
    <n v="0.67652062237623722"/>
    <n v="1475"/>
    <n v="1184.0019001445103"/>
    <n v="698.03378378378386"/>
    <n v="211.45104895104899"/>
    <n v="323.2772020725389"/>
    <n v="997.86791800494996"/>
  </r>
  <r>
    <x v="1"/>
    <x v="2"/>
    <x v="0"/>
    <x v="6"/>
    <n v="0.80542409901710954"/>
    <n v="0.49528301886792447"/>
    <n v="0.17832167832167831"/>
    <n v="0.26218673998096648"/>
    <n v="0.68982431215051543"/>
    <n v="1475"/>
    <n v="1188.0005460502366"/>
    <n v="730.54245283018861"/>
    <n v="263.02447552447552"/>
    <n v="386.72544147192554"/>
    <n v="1017.4908604220102"/>
  </r>
  <r>
    <x v="1"/>
    <x v="2"/>
    <x v="0"/>
    <x v="7"/>
    <n v="0.81152809492816769"/>
    <n v="0.5335071707953063"/>
    <n v="0.23076923076923081"/>
    <n v="0.32202018278750949"/>
    <n v="0.72756891059030093"/>
    <n v="1475"/>
    <n v="1197.0039400190474"/>
    <n v="786.92307692307679"/>
    <n v="340.38461538461547"/>
    <n v="474.9797696115765"/>
    <n v="1073.1641431206938"/>
  </r>
  <r>
    <x v="1"/>
    <x v="2"/>
    <x v="0"/>
    <x v="8"/>
    <n v="0.80271315264034593"/>
    <n v="0.482379767827529"/>
    <n v="0.2342657342657343"/>
    <n v="0.3152823920265781"/>
    <n v="0.74947819065466126"/>
    <n v="1475"/>
    <n v="1184.0019001445103"/>
    <n v="711.51015754560524"/>
    <n v="345.54195804195808"/>
    <n v="465.04152823920271"/>
    <n v="1105.4803312156253"/>
  </r>
  <r>
    <x v="1"/>
    <x v="2"/>
    <x v="0"/>
    <x v="9"/>
    <n v="0.81288586630778115"/>
    <n v="0.53676470588235292"/>
    <n v="0.27272727272727271"/>
    <n v="0.36130471145804288"/>
    <n v="0.77098319584950603"/>
    <n v="1475"/>
    <n v="1199.0066528039772"/>
    <n v="791.72794117647061"/>
    <n v="402.27272727272725"/>
    <n v="532.9244494006133"/>
    <n v="1137.2002138780215"/>
  </r>
  <r>
    <x v="1"/>
    <x v="2"/>
    <x v="0"/>
    <x v="10"/>
    <n v="0.81288494703128844"/>
    <n v="0.53287356321839086"/>
    <n v="0.30069930069930068"/>
    <n v="0.38396489828480262"/>
    <n v="0.77846584490969517"/>
    <n v="1475"/>
    <n v="1199.0052968711504"/>
    <n v="785.98850574712651"/>
    <n v="443.53146853146848"/>
    <n v="566.34822497008383"/>
    <n v="1148.2371212418004"/>
  </r>
  <r>
    <x v="1"/>
    <x v="2"/>
    <x v="0"/>
    <x v="11"/>
    <n v="0.81356337308284887"/>
    <n v="0.53659277254782878"/>
    <n v="0.30419580419580422"/>
    <n v="0.38751390433815353"/>
    <n v="0.78434770814449961"/>
    <n v="1475"/>
    <n v="1200.005975297202"/>
    <n v="791.47433950804748"/>
    <n v="448.6888111888112"/>
    <n v="571.58300889877648"/>
    <n v="1156.9128695131369"/>
  </r>
  <r>
    <x v="1"/>
    <x v="2"/>
    <x v="0"/>
    <x v="12"/>
    <n v="0.80949741315594981"/>
    <n v="0.51979591836734695"/>
    <n v="0.31118881118881109"/>
    <n v="0.38768129734668239"/>
    <n v="0.80159439985643188"/>
    <n v="1475"/>
    <n v="1194.0086844050259"/>
    <n v="766.69897959183675"/>
    <n v="459.00349650349636"/>
    <n v="571.8299135863565"/>
    <n v="1182.351739788237"/>
  </r>
  <r>
    <x v="1"/>
    <x v="2"/>
    <x v="0"/>
    <x v="13"/>
    <n v="0.81560048979051536"/>
    <n v="0.54182406907717218"/>
    <n v="0.36363636363636359"/>
    <n v="0.43358395989974929"/>
    <n v="0.80742778710693164"/>
    <n v="1475"/>
    <n v="1203.0107224410101"/>
    <n v="799.19050188882898"/>
    <n v="536.36363636363626"/>
    <n v="639.53634085213025"/>
    <n v="1190.9559859827241"/>
  </r>
  <r>
    <x v="1"/>
    <x v="2"/>
    <x v="0"/>
    <x v="14"/>
    <n v="0.80881990638088208"/>
    <n v="0.51290466125264211"/>
    <n v="0.33916083916083922"/>
    <n v="0.40792820802713392"/>
    <n v="0.81687951580999707"/>
    <n v="1475"/>
    <n v="1193.0093619118011"/>
    <n v="756.53437534764714"/>
    <n v="500.26223776223787"/>
    <n v="601.69410684002253"/>
    <n v="1204.8972858197458"/>
  </r>
  <r>
    <x v="1"/>
    <x v="2"/>
    <x v="0"/>
    <x v="15"/>
    <n v="0.80679106316164928"/>
    <n v="0.50938914027149318"/>
    <n v="0.33216783216783219"/>
    <n v="0.40114709851551961"/>
    <n v="0.82759966316116063"/>
    <n v="1475"/>
    <n v="1190.0168181634326"/>
    <n v="751.34898190045249"/>
    <n v="489.94755244755248"/>
    <n v="591.69197031039141"/>
    <n v="1220.7095031627118"/>
  </r>
  <r>
    <x v="1"/>
    <x v="2"/>
    <x v="0"/>
    <x v="16"/>
    <n v="0.81627983511856828"/>
    <n v="0.53829966329966328"/>
    <n v="0.38811188811188813"/>
    <n v="0.4508247999736591"/>
    <n v="0.84363433654877507"/>
    <n v="1475"/>
    <n v="1204.0127567998882"/>
    <n v="793.99200336700335"/>
    <n v="572.46503496503499"/>
    <n v="664.9665799611472"/>
    <n v="1244.3606464094432"/>
  </r>
  <r>
    <x v="1"/>
    <x v="2"/>
    <x v="0"/>
    <x v="17"/>
    <n v="0.80679106316164928"/>
    <n v="0.50836869401225837"/>
    <n v="0.39860139860139859"/>
    <n v="0.44550246815771832"/>
    <n v="0.84861266184795592"/>
    <n v="1475"/>
    <n v="1190.0168181634326"/>
    <n v="749.84382366808109"/>
    <n v="587.93706293706293"/>
    <n v="657.11614053263452"/>
    <n v="1251.7036762257351"/>
  </r>
  <r>
    <x v="1"/>
    <x v="2"/>
    <x v="0"/>
    <x v="18"/>
    <n v="0.81017675848400272"/>
    <n v="0.51619482744554135"/>
    <n v="0.39860139860139859"/>
    <n v="0.44926456898156758"/>
    <n v="0.85137800405180086"/>
    <n v="1475"/>
    <n v="1195.0107187639039"/>
    <n v="761.38737048217354"/>
    <n v="587.93706293706293"/>
    <n v="662.66523924781222"/>
    <n v="1255.7825559764062"/>
  </r>
  <r>
    <x v="1"/>
    <x v="2"/>
    <x v="1"/>
    <x v="0"/>
    <n v="0.79976133651551318"/>
    <n v="0"/>
    <n v="0"/>
    <n v="0"/>
    <n v="0.5"/>
    <n v="839"/>
    <n v="670.99976133651558"/>
    <n v="0"/>
    <n v="0"/>
    <n v="0"/>
    <n v="419.5"/>
  </r>
  <r>
    <x v="1"/>
    <x v="2"/>
    <x v="1"/>
    <x v="1"/>
    <n v="0.79023468575974543"/>
    <n v="0.30519480519480519"/>
    <n v="2.976190476190476E-2"/>
    <n v="5.4019664545980339E-2"/>
    <n v="0.5122126929129861"/>
    <n v="839"/>
    <n v="663.00690135242644"/>
    <n v="256.05844155844153"/>
    <n v="24.970238095238095"/>
    <n v="45.322498554077505"/>
    <n v="429.74644935399533"/>
  </r>
  <r>
    <x v="1"/>
    <x v="2"/>
    <x v="1"/>
    <x v="2"/>
    <n v="0.77712524150471651"/>
    <n v="0.22023809523809521"/>
    <n v="4.1666666666666657E-2"/>
    <n v="6.9345238095238099E-2"/>
    <n v="0.49351536323484618"/>
    <n v="839"/>
    <n v="652.00807762245711"/>
    <n v="184.77976190476187"/>
    <n v="34.958333333333329"/>
    <n v="58.180654761904762"/>
    <n v="414.05938975403592"/>
  </r>
  <r>
    <x v="1"/>
    <x v="2"/>
    <x v="1"/>
    <x v="3"/>
    <n v="0.78427378111148993"/>
    <n v="0.30952380952380948"/>
    <n v="5.9523809523809521E-2"/>
    <n v="9.8809523809523819E-2"/>
    <n v="0.50466798659762413"/>
    <n v="839"/>
    <n v="658.00570235254008"/>
    <n v="259.69047619047615"/>
    <n v="49.94047619047619"/>
    <n v="82.901190476190479"/>
    <n v="423.41644075540665"/>
  </r>
  <r>
    <x v="1"/>
    <x v="2"/>
    <x v="1"/>
    <x v="4"/>
    <n v="0.78427378111148993"/>
    <n v="0.24264705882352941"/>
    <n v="3.5714285714285712E-2"/>
    <n v="6.1343090830822213E-2"/>
    <n v="0.51311797729041864"/>
    <n v="839"/>
    <n v="658.00570235254008"/>
    <n v="203.58088235294119"/>
    <n v="29.964285714285712"/>
    <n v="51.466853207059835"/>
    <n v="430.50598294666122"/>
  </r>
  <r>
    <x v="1"/>
    <x v="2"/>
    <x v="1"/>
    <x v="5"/>
    <n v="0.77950619388566889"/>
    <n v="0.21323529411764711"/>
    <n v="3.5714285714285712E-2"/>
    <n v="6.0952970297029702E-2"/>
    <n v="0.51489322096998003"/>
    <n v="839"/>
    <n v="654.00569667007619"/>
    <n v="178.90441176470591"/>
    <n v="29.964285714285712"/>
    <n v="51.139542079207921"/>
    <n v="431.99541239381324"/>
  </r>
  <r>
    <x v="1"/>
    <x v="2"/>
    <x v="1"/>
    <x v="6"/>
    <n v="0.78069951130810322"/>
    <n v="0.29384615384615392"/>
    <n v="6.5476190476190466E-2"/>
    <n v="0.1054572968883004"/>
    <n v="0.50749735061935219"/>
    <n v="839"/>
    <n v="655.00688998749865"/>
    <n v="246.53692307692313"/>
    <n v="54.934523809523803"/>
    <n v="88.478672089284032"/>
    <n v="425.79027716963651"/>
  </r>
  <r>
    <x v="1"/>
    <x v="2"/>
    <x v="1"/>
    <x v="7"/>
    <n v="0.78665189226048415"/>
    <n v="0.2967032967032967"/>
    <n v="4.7619047619047623E-2"/>
    <n v="8.2053439932674097E-2"/>
    <n v="0.50743608699698783"/>
    <n v="839"/>
    <n v="660.00093760654624"/>
    <n v="248.93406593406593"/>
    <n v="39.952380952380956"/>
    <n v="68.842836103513562"/>
    <n v="425.73887699047282"/>
  </r>
  <r>
    <x v="1"/>
    <x v="2"/>
    <x v="1"/>
    <x v="8"/>
    <n v="0.78666325718831687"/>
    <n v="0.35227272727272729"/>
    <n v="5.9523809523809521E-2"/>
    <n v="0.1007085020242915"/>
    <n v="0.51472471295732225"/>
    <n v="839"/>
    <n v="660.01047278099782"/>
    <n v="295.55681818181819"/>
    <n v="49.94047619047619"/>
    <n v="84.494433198380577"/>
    <n v="431.85403417119335"/>
  </r>
  <r>
    <x v="1"/>
    <x v="2"/>
    <x v="1"/>
    <x v="9"/>
    <n v="0.78427093987953178"/>
    <n v="0.31666666666666671"/>
    <n v="6.5476190476190466E-2"/>
    <n v="0.10819735819735821"/>
    <n v="0.52432541268995148"/>
    <n v="839"/>
    <n v="658.00331855892716"/>
    <n v="265.68333333333339"/>
    <n v="54.934523809523803"/>
    <n v="90.777583527583531"/>
    <n v="439.90902124686932"/>
  </r>
  <r>
    <x v="1"/>
    <x v="2"/>
    <x v="1"/>
    <x v="10"/>
    <n v="0.78189282873053756"/>
    <n v="0.29276315789473678"/>
    <n v="5.9523809523809521E-2"/>
    <n v="9.8834951456310674E-2"/>
    <n v="0.51424293286966527"/>
    <n v="839"/>
    <n v="656.008083304921"/>
    <n v="245.62828947368416"/>
    <n v="49.94047619047619"/>
    <n v="82.922524271844651"/>
    <n v="431.44982067764914"/>
  </r>
  <r>
    <x v="1"/>
    <x v="2"/>
    <x v="1"/>
    <x v="11"/>
    <n v="0.7866547334924423"/>
    <n v="0.29395604395604402"/>
    <n v="4.7619047619047623E-2"/>
    <n v="8.19482432148117E-2"/>
    <n v="0.50875337386198261"/>
    <n v="839"/>
    <n v="660.00332140015905"/>
    <n v="246.62912087912093"/>
    <n v="39.952380952380956"/>
    <n v="68.754576057227013"/>
    <n v="426.84408067020343"/>
  </r>
  <r>
    <x v="1"/>
    <x v="2"/>
    <x v="1"/>
    <x v="12"/>
    <n v="0.78664620979656785"/>
    <n v="0.3208333333333333"/>
    <n v="5.9523809523809521E-2"/>
    <n v="0.1004040404040404"/>
    <n v="0.50757114723999053"/>
    <n v="839"/>
    <n v="659.9961700193204"/>
    <n v="269.17916666666662"/>
    <n v="49.94047619047619"/>
    <n v="84.2389898989899"/>
    <n v="425.85219253435207"/>
  </r>
  <r>
    <x v="1"/>
    <x v="2"/>
    <x v="1"/>
    <x v="13"/>
    <n v="0.78427093987953178"/>
    <n v="0.29273504273504269"/>
    <n v="5.3571428571428568E-2"/>
    <n v="9.0256721245199095E-2"/>
    <n v="0.51225534212441193"/>
    <n v="839"/>
    <n v="658.00331855892716"/>
    <n v="245.60470085470081"/>
    <n v="44.946428571428569"/>
    <n v="75.725389124722042"/>
    <n v="429.78223204238162"/>
  </r>
  <r>
    <x v="1"/>
    <x v="2"/>
    <x v="1"/>
    <x v="14"/>
    <n v="0.78785373337879305"/>
    <n v="0.37815126050420172"/>
    <n v="8.3333333333333329E-2"/>
    <n v="0.1363507779349363"/>
    <n v="0.51501106817104958"/>
    <n v="839"/>
    <n v="661.00928230480736"/>
    <n v="317.26890756302527"/>
    <n v="69.916666666666657"/>
    <n v="114.39830268741156"/>
    <n v="432.09428619551062"/>
  </r>
  <r>
    <x v="1"/>
    <x v="2"/>
    <x v="1"/>
    <x v="15"/>
    <n v="0.78784805091487664"/>
    <n v="0.30769230769230771"/>
    <n v="4.7619047619047623E-2"/>
    <n v="8.2474226804123696E-2"/>
    <n v="0.5151144521863471"/>
    <n v="839"/>
    <n v="661.00451471758151"/>
    <n v="258.15384615384619"/>
    <n v="39.952380952380956"/>
    <n v="69.195876288659775"/>
    <n v="432.18102538434522"/>
  </r>
  <r>
    <x v="1"/>
    <x v="2"/>
    <x v="1"/>
    <x v="16"/>
    <n v="0.78308046368905559"/>
    <n v="0.26794258373205743"/>
    <n v="4.7619047619047623E-2"/>
    <n v="8.0122636688809395E-2"/>
    <n v="0.51501847162994552"/>
    <n v="839"/>
    <n v="657.00450903511762"/>
    <n v="224.8038277511962"/>
    <n v="39.952380952380956"/>
    <n v="67.222892181911078"/>
    <n v="432.1004976975243"/>
  </r>
  <r>
    <x v="1"/>
    <x v="2"/>
    <x v="1"/>
    <x v="17"/>
    <n v="0.78069951130810322"/>
    <n v="0.30199430199430199"/>
    <n v="7.1428571428571425E-2"/>
    <n v="0.11330918547413391"/>
    <n v="0.51838270911598472"/>
    <n v="839"/>
    <n v="655.00688998749865"/>
    <n v="253.37321937321937"/>
    <n v="59.928571428571423"/>
    <n v="95.066406612798346"/>
    <n v="434.92309294831119"/>
  </r>
  <r>
    <x v="1"/>
    <x v="2"/>
    <x v="1"/>
    <x v="18"/>
    <n v="0.77831855892715085"/>
    <n v="0.2311111111111111"/>
    <n v="4.7619047619047623E-2"/>
    <n v="7.6551247903719047E-2"/>
    <n v="0.51081952059430735"/>
    <n v="839"/>
    <n v="653.00927093987957"/>
    <n v="193.90222222222221"/>
    <n v="39.952380952380956"/>
    <n v="64.226496991220287"/>
    <n v="428.57757777862389"/>
  </r>
  <r>
    <x v="1"/>
    <x v="2"/>
    <x v="2"/>
    <x v="0"/>
    <n v="0.8"/>
    <n v="0"/>
    <n v="0"/>
    <n v="0"/>
    <n v="0.5"/>
    <n v="1470"/>
    <n v="1176"/>
    <n v="0"/>
    <n v="0"/>
    <n v="0"/>
    <n v="735"/>
  </r>
  <r>
    <x v="1"/>
    <x v="2"/>
    <x v="2"/>
    <x v="1"/>
    <n v="0.77278911564625852"/>
    <n v="0.19211822660098521"/>
    <n v="4.0816326530612249E-2"/>
    <n v="6.7245254745254751E-2"/>
    <n v="0.47121569716321898"/>
    <n v="1470"/>
    <n v="1136"/>
    <n v="282.41379310344826"/>
    <n v="60.000000000000007"/>
    <n v="98.85052447552448"/>
    <n v="692.68707482993193"/>
  </r>
  <r>
    <x v="1"/>
    <x v="2"/>
    <x v="2"/>
    <x v="2"/>
    <n v="0.77687074829931968"/>
    <n v="0.25392886683209259"/>
    <n v="6.1224489795918373E-2"/>
    <n v="9.8465627642865775E-2"/>
    <n v="0.48303658197973071"/>
    <n v="1470"/>
    <n v="1142"/>
    <n v="373.27543424317611"/>
    <n v="90.000000000000014"/>
    <n v="144.7444726350127"/>
    <n v="710.0637755102041"/>
  </r>
  <r>
    <x v="1"/>
    <x v="2"/>
    <x v="2"/>
    <x v="3"/>
    <n v="0.78095238095238095"/>
    <n v="0.30016380016380018"/>
    <n v="7.1428571428571425E-2"/>
    <n v="0.1153381642512077"/>
    <n v="0.51393805821648386"/>
    <n v="1470"/>
    <n v="1148"/>
    <n v="441.24078624078624"/>
    <n v="105"/>
    <n v="169.54710144927532"/>
    <n v="755.48894557823132"/>
  </r>
  <r>
    <x v="1"/>
    <x v="2"/>
    <x v="2"/>
    <x v="4"/>
    <n v="0.77823129251700673"/>
    <n v="0.25221674876847289"/>
    <n v="5.4421768707482991E-2"/>
    <n v="8.9410589410589408E-2"/>
    <n v="0.54906520431301775"/>
    <n v="1470"/>
    <n v="1144"/>
    <n v="370.75862068965512"/>
    <n v="80"/>
    <n v="131.43356643356643"/>
    <n v="807.12585034013614"/>
  </r>
  <r>
    <x v="1"/>
    <x v="2"/>
    <x v="2"/>
    <x v="5"/>
    <n v="0.78503401360544212"/>
    <n v="0.33456221198156683"/>
    <n v="7.4829931972789115E-2"/>
    <n v="0.1222373132485492"/>
    <n v="0.57277349715396353"/>
    <n v="1470"/>
    <n v="1154"/>
    <n v="491.80645161290323"/>
    <n v="110"/>
    <n v="179.6888504753673"/>
    <n v="841.97704081632639"/>
  </r>
  <r>
    <x v="1"/>
    <x v="2"/>
    <x v="2"/>
    <x v="6"/>
    <n v="0.78503401360544212"/>
    <n v="0.3248987854251012"/>
    <n v="7.1428571428571425E-2"/>
    <n v="0.1165130448367443"/>
    <n v="0.60172555416724505"/>
    <n v="1470"/>
    <n v="1154"/>
    <n v="477.60121457489879"/>
    <n v="105"/>
    <n v="171.27417591001412"/>
    <n v="884.53656462585025"/>
  </r>
  <r>
    <x v="1"/>
    <x v="2"/>
    <x v="2"/>
    <x v="7"/>
    <n v="0.78231292517006801"/>
    <n v="0.34273504273504268"/>
    <n v="9.8639455782312924E-2"/>
    <n v="0.15305779569892469"/>
    <n v="0.62251261048637141"/>
    <n v="1470"/>
    <n v="1150"/>
    <n v="503.82051282051276"/>
    <n v="145"/>
    <n v="224.9949596774193"/>
    <n v="915.09353741496602"/>
  </r>
  <r>
    <x v="1"/>
    <x v="2"/>
    <x v="2"/>
    <x v="8"/>
    <n v="0.77755102040816326"/>
    <n v="0.31496461071789689"/>
    <n v="9.5238095238095233E-2"/>
    <n v="0.14622307062994269"/>
    <n v="0.64481523902077842"/>
    <n v="1470"/>
    <n v="1143"/>
    <n v="462.9979777553084"/>
    <n v="140"/>
    <n v="214.94791382601576"/>
    <n v="947.87840136054433"/>
  </r>
  <r>
    <x v="1"/>
    <x v="2"/>
    <x v="2"/>
    <x v="9"/>
    <n v="0.77823129251700673"/>
    <n v="0.32859848484848492"/>
    <n v="0.1020408163265306"/>
    <n v="0.1556719022687609"/>
    <n v="0.64603579527048915"/>
    <n v="1470"/>
    <n v="1144"/>
    <n v="483.0397727272728"/>
    <n v="149.99999999999997"/>
    <n v="228.83769633507853"/>
    <n v="949.67261904761904"/>
  </r>
  <r>
    <x v="1"/>
    <x v="2"/>
    <x v="2"/>
    <x v="10"/>
    <n v="0.77891156462585043"/>
    <n v="0.34328968903436979"/>
    <n v="0.11564625850340141"/>
    <n v="0.17292648811065639"/>
    <n v="0.66473460132352258"/>
    <n v="1470"/>
    <n v="1145.0000000000002"/>
    <n v="504.63584288052357"/>
    <n v="170.00000000000006"/>
    <n v="254.20193752266491"/>
    <n v="977.15986394557819"/>
  </r>
  <r>
    <x v="1"/>
    <x v="2"/>
    <x v="2"/>
    <x v="11"/>
    <n v="0.77551020408163263"/>
    <n v="0.348435171385991"/>
    <n v="0.1360544217687075"/>
    <n v="0.1955921553693831"/>
    <n v="0.69756235827664392"/>
    <n v="1470"/>
    <n v="1140"/>
    <n v="512.19970193740676"/>
    <n v="200.00000000000003"/>
    <n v="287.52046839299317"/>
    <n v="1025.4166666666665"/>
  </r>
  <r>
    <x v="1"/>
    <x v="2"/>
    <x v="2"/>
    <x v="12"/>
    <n v="0.78435374149659864"/>
    <n v="0.44387116948092559"/>
    <n v="0.30272108843537421"/>
    <n v="0.35555555555555562"/>
    <n v="0.79931394326438054"/>
    <n v="1470"/>
    <n v="1153"/>
    <n v="652.49061913696062"/>
    <n v="445.00000000000011"/>
    <n v="522.66666666666674"/>
    <n v="1174.9914965986393"/>
  </r>
  <r>
    <x v="1"/>
    <x v="2"/>
    <x v="2"/>
    <x v="13"/>
    <n v="0.78707482993197275"/>
    <n v="0.45574691471725909"/>
    <n v="0.32653061224489799"/>
    <n v="0.37818978010207299"/>
    <n v="0.80715211254569841"/>
    <n v="1470"/>
    <n v="1157"/>
    <n v="669.94796463437081"/>
    <n v="480.00000000000006"/>
    <n v="555.93897675004735"/>
    <n v="1186.5136054421766"/>
  </r>
  <r>
    <x v="1"/>
    <x v="2"/>
    <x v="2"/>
    <x v="14"/>
    <n v="0.7918367346938775"/>
    <n v="0.475714877745545"/>
    <n v="0.35714285714285721"/>
    <n v="0.40589370814984621"/>
    <n v="0.82061293905317223"/>
    <n v="1470"/>
    <n v="1164"/>
    <n v="699.30087028595119"/>
    <n v="525.00000000000011"/>
    <n v="596.6637509802739"/>
    <n v="1206.3010204081631"/>
  </r>
  <r>
    <x v="1"/>
    <x v="2"/>
    <x v="2"/>
    <x v="15"/>
    <n v="0.79863945578231288"/>
    <n v="0.49957264957264957"/>
    <n v="0.37074829931972791"/>
    <n v="0.42213895108836391"/>
    <n v="0.82746193715581484"/>
    <n v="1470"/>
    <n v="1174"/>
    <n v="734.37179487179492"/>
    <n v="545"/>
    <n v="620.54425809989493"/>
    <n v="1216.3690476190477"/>
  </r>
  <r>
    <x v="1"/>
    <x v="2"/>
    <x v="2"/>
    <x v="16"/>
    <n v="0.79455782312925172"/>
    <n v="0.49218596099546918"/>
    <n v="0.41836734693877548"/>
    <n v="0.44585849870578081"/>
    <n v="0.83544472210652965"/>
    <n v="1470"/>
    <n v="1168"/>
    <n v="723.51336266333965"/>
    <n v="615"/>
    <n v="655.41199309749777"/>
    <n v="1228.1037414965986"/>
  </r>
  <r>
    <x v="1"/>
    <x v="2"/>
    <x v="2"/>
    <x v="17"/>
    <n v="0.80136054421768699"/>
    <n v="0.51178220086936621"/>
    <n v="0.40136054421768708"/>
    <n v="0.44513888888888892"/>
    <n v="0.84518314128372429"/>
    <n v="1470"/>
    <n v="1177.9999999999998"/>
    <n v="752.31983527796831"/>
    <n v="590"/>
    <n v="654.35416666666674"/>
    <n v="1242.4192176870747"/>
  </r>
  <r>
    <x v="1"/>
    <x v="2"/>
    <x v="2"/>
    <x v="18"/>
    <n v="0.79727891156462583"/>
    <n v="0.5043131569409206"/>
    <n v="0.40816326530612251"/>
    <n v="0.44272645639241209"/>
    <n v="0.84498357165995641"/>
    <n v="1470"/>
    <n v="1172"/>
    <n v="741.34034070315329"/>
    <n v="600.00000000000011"/>
    <n v="650.80789089684583"/>
    <n v="1242.1258503401359"/>
  </r>
  <r>
    <x v="1"/>
    <x v="0"/>
    <x v="0"/>
    <x v="0"/>
    <n v="0.85321637426900576"/>
    <n v="0"/>
    <n v="0"/>
    <n v="0"/>
    <n v="0.5"/>
    <n v="1710"/>
    <n v="1458.9999999999998"/>
    <n v="0"/>
    <n v="0"/>
    <n v="0"/>
    <n v="855"/>
  </r>
  <r>
    <x v="1"/>
    <x v="0"/>
    <x v="0"/>
    <x v="1"/>
    <n v="0.8374269005847953"/>
    <n v="0.1242424242424242"/>
    <n v="1.9968253968253968E-2"/>
    <n v="3.4303082935301779E-2"/>
    <n v="0.48454549957332532"/>
    <n v="1710"/>
    <n v="1432"/>
    <n v="212.45454545454538"/>
    <n v="34.145714285714284"/>
    <n v="58.658271819366043"/>
    <n v="828.57280427038631"/>
  </r>
  <r>
    <x v="1"/>
    <x v="0"/>
    <x v="0"/>
    <x v="2"/>
    <n v="0.84210526315789469"/>
    <n v="0.32407407407407413"/>
    <n v="2.7904761904761901E-2"/>
    <n v="4.9043062200956937E-2"/>
    <n v="0.54816110832228992"/>
    <n v="1710"/>
    <n v="1440"/>
    <n v="554.16666666666674"/>
    <n v="47.717142857142854"/>
    <n v="83.86363636363636"/>
    <n v="937.35549523111581"/>
  </r>
  <r>
    <x v="1"/>
    <x v="0"/>
    <x v="0"/>
    <x v="3"/>
    <n v="0.84152046783625734"/>
    <n v="0.26282051282051277"/>
    <n v="3.5873015873015883E-2"/>
    <n v="6.2098090027833772E-2"/>
    <n v="0.53251715793169085"/>
    <n v="1710"/>
    <n v="1439"/>
    <n v="449.42307692307685"/>
    <n v="61.342857142857163"/>
    <n v="106.18773394759575"/>
    <n v="910.60434006319133"/>
  </r>
  <r>
    <x v="1"/>
    <x v="0"/>
    <x v="0"/>
    <x v="4"/>
    <n v="0.84795321637426901"/>
    <n v="0.47105263157894739"/>
    <n v="8.7714285714285717E-2"/>
    <n v="0.14358438846103641"/>
    <n v="0.58978632636485961"/>
    <n v="1710"/>
    <n v="1450"/>
    <n v="805.5"/>
    <n v="149.99142857142857"/>
    <n v="245.52930426837227"/>
    <n v="1008.5346180839099"/>
  </r>
  <r>
    <x v="1"/>
    <x v="0"/>
    <x v="0"/>
    <x v="5"/>
    <n v="0.84678362573099419"/>
    <n v="0.42567567567567571"/>
    <n v="0.1075555555555555"/>
    <n v="0.17115600448933779"/>
    <n v="0.62251916307922861"/>
    <n v="1710"/>
    <n v="1448"/>
    <n v="727.90540540540542"/>
    <n v="183.9199999999999"/>
    <n v="292.67676767676761"/>
    <n v="1064.507768865481"/>
  </r>
  <r>
    <x v="1"/>
    <x v="0"/>
    <x v="0"/>
    <x v="6"/>
    <n v="0.84619883040935673"/>
    <n v="0.43673469387755098"/>
    <n v="0.14346031746031751"/>
    <n v="0.2147854644106518"/>
    <n v="0.64847080658973089"/>
    <n v="1710"/>
    <n v="1447"/>
    <n v="746.81632653061217"/>
    <n v="245.31714285714295"/>
    <n v="367.28314414221455"/>
    <n v="1108.8850792684398"/>
  </r>
  <r>
    <x v="1"/>
    <x v="0"/>
    <x v="0"/>
    <x v="7"/>
    <n v="0.84385964912280698"/>
    <n v="0.4203730272596844"/>
    <n v="0.1513650793650794"/>
    <n v="0.22203320631464341"/>
    <n v="0.66729081732147288"/>
    <n v="1710"/>
    <n v="1443"/>
    <n v="718.83787661406029"/>
    <n v="258.83428571428578"/>
    <n v="379.67678279804022"/>
    <n v="1141.0672976197186"/>
  </r>
  <r>
    <x v="1"/>
    <x v="0"/>
    <x v="0"/>
    <x v="8"/>
    <n v="0.85380116959064334"/>
    <n v="0.50958110516934052"/>
    <n v="0.19120634920634921"/>
    <n v="0.27774064171122992"/>
    <n v="0.709821121726528"/>
    <n v="1710"/>
    <n v="1460"/>
    <n v="871.3836898395723"/>
    <n v="326.96285714285716"/>
    <n v="474.93649732620315"/>
    <n v="1213.7941181523629"/>
  </r>
  <r>
    <x v="1"/>
    <x v="0"/>
    <x v="0"/>
    <x v="9"/>
    <n v="0.85321637426900587"/>
    <n v="0.50135869565217384"/>
    <n v="0.18717460317460319"/>
    <n v="0.27255007393466862"/>
    <n v="0.72401319747747395"/>
    <n v="1710"/>
    <n v="1459"/>
    <n v="857.32336956521726"/>
    <n v="320.06857142857143"/>
    <n v="466.06062642828334"/>
    <n v="1238.0625676864804"/>
  </r>
  <r>
    <x v="1"/>
    <x v="0"/>
    <x v="0"/>
    <x v="10"/>
    <n v="0.85555555555555562"/>
    <n v="0.52299331103678925"/>
    <n v="0.2031746031746032"/>
    <n v="0.29240572855078167"/>
    <n v="0.76011037879947052"/>
    <n v="1710"/>
    <n v="1463.0000000000002"/>
    <n v="894.31856187290964"/>
    <n v="347.4285714285715"/>
    <n v="500.01379582183665"/>
    <n v="1299.7887477470947"/>
  </r>
  <r>
    <x v="1"/>
    <x v="0"/>
    <x v="0"/>
    <x v="11"/>
    <n v="0.85146198830409359"/>
    <n v="0.48743424897720627"/>
    <n v="0.22704761904761911"/>
    <n v="0.30978260869565222"/>
    <n v="0.78019003021769806"/>
    <n v="1710"/>
    <n v="1456"/>
    <n v="833.51256575102275"/>
    <n v="388.25142857142868"/>
    <n v="529.72826086956525"/>
    <n v="1334.1249516722637"/>
  </r>
  <r>
    <x v="1"/>
    <x v="0"/>
    <x v="0"/>
    <x v="12"/>
    <n v="0.84444444444444444"/>
    <n v="0.4410207029369283"/>
    <n v="0.227015873015873"/>
    <n v="0.29965919481311132"/>
    <n v="0.81199158175675457"/>
    <n v="1710"/>
    <n v="1444"/>
    <n v="754.14540202214744"/>
    <n v="388.19714285714286"/>
    <n v="512.41722313042033"/>
    <n v="1388.5056048040503"/>
  </r>
  <r>
    <x v="1"/>
    <x v="0"/>
    <x v="0"/>
    <x v="13"/>
    <n v="0.85321637426900576"/>
    <n v="0.49852848433886909"/>
    <n v="0.27476190476190482"/>
    <n v="0.35421954314720822"/>
    <n v="0.8266016880869016"/>
    <n v="1710"/>
    <n v="1458.9999999999998"/>
    <n v="852.48370821946617"/>
    <n v="469.84285714285721"/>
    <n v="605.71541878172604"/>
    <n v="1413.4888866286017"/>
  </r>
  <r>
    <x v="1"/>
    <x v="0"/>
    <x v="0"/>
    <x v="14"/>
    <n v="0.84795321637426901"/>
    <n v="0.46837054445750098"/>
    <n v="0.2668888888888889"/>
    <n v="0.33994845360824738"/>
    <n v="0.83207482768216745"/>
    <n v="1710"/>
    <n v="1450"/>
    <n v="800.91363102232663"/>
    <n v="456.38"/>
    <n v="581.311855670103"/>
    <n v="1422.8479553365064"/>
  </r>
  <r>
    <x v="1"/>
    <x v="0"/>
    <x v="0"/>
    <x v="15"/>
    <n v="0.84502923976608191"/>
    <n v="0.45423484984714979"/>
    <n v="0.27082539682539691"/>
    <n v="0.3384918261562998"/>
    <n v="0.84903006742981946"/>
    <n v="1710"/>
    <n v="1445"/>
    <n v="776.74159323862614"/>
    <n v="463.11142857142875"/>
    <n v="578.82102272727263"/>
    <n v="1451.8414153049912"/>
  </r>
  <r>
    <x v="1"/>
    <x v="0"/>
    <x v="0"/>
    <x v="16"/>
    <n v="0.84678362573099419"/>
    <n v="0.46057692307692311"/>
    <n v="0.26679365079365081"/>
    <n v="0.33709759836484421"/>
    <n v="0.85290779978112963"/>
    <n v="1710"/>
    <n v="1448"/>
    <n v="787.58653846153857"/>
    <n v="456.2171428571429"/>
    <n v="576.43689320388364"/>
    <n v="1458.4723376257316"/>
  </r>
  <r>
    <x v="1"/>
    <x v="0"/>
    <x v="0"/>
    <x v="17"/>
    <n v="0.85380116959064334"/>
    <n v="0.50209170013386883"/>
    <n v="0.31063492063492071"/>
    <n v="0.38340660141354771"/>
    <n v="0.85886515575193634"/>
    <n v="1710"/>
    <n v="1460"/>
    <n v="858.57680722891575"/>
    <n v="531.18571428571443"/>
    <n v="655.62528841716653"/>
    <n v="1468.6594163358111"/>
  </r>
  <r>
    <x v="1"/>
    <x v="0"/>
    <x v="0"/>
    <x v="18"/>
    <n v="0.84736842105263155"/>
    <n v="0.46977437207322259"/>
    <n v="0.31466666666666671"/>
    <n v="0.37679474907698618"/>
    <n v="0.8674479938532591"/>
    <n v="1710"/>
    <n v="1449"/>
    <n v="803.31417624521066"/>
    <n v="538.08000000000004"/>
    <n v="644.31902092164637"/>
    <n v="1483.336069489073"/>
  </r>
  <r>
    <x v="1"/>
    <x v="0"/>
    <x v="1"/>
    <x v="0"/>
    <n v="0.87961783439490449"/>
    <n v="0"/>
    <n v="0"/>
    <n v="0"/>
    <n v="0.5"/>
    <n v="1570"/>
    <n v="1381"/>
    <n v="0"/>
    <n v="0"/>
    <n v="0"/>
    <n v="785"/>
  </r>
  <r>
    <x v="1"/>
    <x v="0"/>
    <x v="1"/>
    <x v="1"/>
    <n v="0.87006369426751595"/>
    <n v="7.6923076923076927E-2"/>
    <n v="1.0526315789473681E-2"/>
    <n v="1.8518518518518521E-2"/>
    <n v="0.59436581346883832"/>
    <n v="1570"/>
    <n v="1366"/>
    <n v="120.76923076923077"/>
    <n v="16.526315789473678"/>
    <n v="29.074074074074076"/>
    <n v="933.15432714607618"/>
  </r>
  <r>
    <x v="1"/>
    <x v="0"/>
    <x v="1"/>
    <x v="2"/>
    <n v="0.87006369426751595"/>
    <n v="0.15277777777777779"/>
    <n v="1.5901455767077272E-2"/>
    <n v="2.87632701206787E-2"/>
    <n v="0.59874512871832997"/>
    <n v="1570"/>
    <n v="1366"/>
    <n v="239.86111111111114"/>
    <n v="24.965285554311315"/>
    <n v="45.158334089465562"/>
    <n v="940.02985208777807"/>
  </r>
  <r>
    <x v="1"/>
    <x v="0"/>
    <x v="1"/>
    <x v="3"/>
    <n v="0.87006369426751595"/>
    <n v="0.19166666666666671"/>
    <n v="2.1164613661814109E-2"/>
    <n v="3.7789661319073083E-2"/>
    <n v="0.6450154679670389"/>
    <n v="1570"/>
    <n v="1366"/>
    <n v="300.91666666666674"/>
    <n v="33.22844344904815"/>
    <n v="59.32976827094474"/>
    <n v="1012.6742847082511"/>
  </r>
  <r>
    <x v="1"/>
    <x v="0"/>
    <x v="1"/>
    <x v="4"/>
    <n v="0.87133757961783442"/>
    <n v="0.27619047619047621"/>
    <n v="4.2329227323628218E-2"/>
    <n v="7.3400673400673397E-2"/>
    <n v="0.64932351280599987"/>
    <n v="1570"/>
    <n v="1368"/>
    <n v="433.61904761904765"/>
    <n v="66.4568868980963"/>
    <n v="115.23905723905723"/>
    <n v="1019.4379151054198"/>
  </r>
  <r>
    <x v="1"/>
    <x v="0"/>
    <x v="1"/>
    <x v="5"/>
    <n v="0.87133757961783442"/>
    <n v="0.27163461538461542"/>
    <n v="4.2385218365061587E-2"/>
    <n v="7.3232323232323232E-2"/>
    <n v="0.64828910899497805"/>
    <n v="1570"/>
    <n v="1368"/>
    <n v="426.46634615384619"/>
    <n v="66.544792833146687"/>
    <n v="114.97474747474747"/>
    <n v="1017.8139011221156"/>
  </r>
  <r>
    <x v="1"/>
    <x v="0"/>
    <x v="1"/>
    <x v="6"/>
    <n v="0.86496815286624207"/>
    <n v="0.206578947368421"/>
    <n v="4.2385218365061587E-2"/>
    <n v="7.0334744132358601E-2"/>
    <n v="0.65803002580221825"/>
    <n v="1570"/>
    <n v="1358"/>
    <n v="324.32894736842098"/>
    <n v="66.544792833146687"/>
    <n v="110.425548287803"/>
    <n v="1033.1071405094826"/>
  </r>
  <r>
    <x v="1"/>
    <x v="0"/>
    <x v="1"/>
    <x v="7"/>
    <n v="0.87070063694267519"/>
    <n v="0.28929765886287628"/>
    <n v="5.8342665173572228E-2"/>
    <n v="9.6153846153846145E-2"/>
    <n v="0.65774188490419561"/>
    <n v="1570"/>
    <n v="1367"/>
    <n v="454.19732441471575"/>
    <n v="91.597984322508395"/>
    <n v="150.96153846153845"/>
    <n v="1032.6547592995871"/>
  </r>
  <r>
    <x v="1"/>
    <x v="0"/>
    <x v="1"/>
    <x v="8"/>
    <n v="0.8656050955414013"/>
    <n v="0.20476190476190481"/>
    <n v="3.7066069428891367E-2"/>
    <n v="6.2559316671939258E-2"/>
    <n v="0.65340937318147141"/>
    <n v="1570"/>
    <n v="1359"/>
    <n v="321.47619047619054"/>
    <n v="58.193729003359444"/>
    <n v="98.218127174944641"/>
    <n v="1025.85271589491"/>
  </r>
  <r>
    <x v="1"/>
    <x v="0"/>
    <x v="1"/>
    <x v="9"/>
    <n v="0.8636942675159236"/>
    <n v="0.23809523809523811"/>
    <n v="6.8980963045912655E-2"/>
    <n v="0.1065072302558398"/>
    <n v="0.66767687275113685"/>
    <n v="1570"/>
    <n v="1356"/>
    <n v="373.80952380952385"/>
    <n v="108.30011198208287"/>
    <n v="167.2163515016685"/>
    <n v="1048.2526902192849"/>
  </r>
  <r>
    <x v="1"/>
    <x v="0"/>
    <x v="1"/>
    <x v="10"/>
    <n v="0.86496815286624207"/>
    <n v="0.2445054945054945"/>
    <n v="6.3661814109742448E-2"/>
    <n v="0.10086206896551719"/>
    <n v="0.66931246373805298"/>
    <n v="1570"/>
    <n v="1358"/>
    <n v="383.87362637362634"/>
    <n v="99.949048152295646"/>
    <n v="158.35344827586201"/>
    <n v="1050.8205680687431"/>
  </r>
  <r>
    <x v="1"/>
    <x v="0"/>
    <x v="1"/>
    <x v="11"/>
    <n v="0.86305732484076436"/>
    <n v="0.17499999999999999"/>
    <n v="3.712206047032475E-2"/>
    <n v="6.1250953470633099E-2"/>
    <n v="0.70252416596083356"/>
    <n v="1570"/>
    <n v="1355"/>
    <n v="274.75"/>
    <n v="58.281634938409859"/>
    <n v="96.163996948893967"/>
    <n v="1102.9629405585088"/>
  </r>
  <r>
    <x v="1"/>
    <x v="0"/>
    <x v="1"/>
    <x v="12"/>
    <n v="0.86242038216560513"/>
    <n v="0.40002194907813871"/>
    <n v="0.28572228443449049"/>
    <n v="0.3333460351331784"/>
    <n v="0.86181601169279065"/>
    <n v="1570"/>
    <n v="1354"/>
    <n v="628.03446005267779"/>
    <n v="448.58398656215007"/>
    <n v="523.35327515909012"/>
    <n v="1353.0511383576813"/>
  </r>
  <r>
    <x v="1"/>
    <x v="0"/>
    <x v="1"/>
    <x v="13"/>
    <n v="0.87770700636942678"/>
    <n v="0.49229839927514341"/>
    <n v="0.42329227323628221"/>
    <n v="0.45491260379309229"/>
    <n v="0.88823412635362176"/>
    <n v="1570"/>
    <n v="1378"/>
    <n v="772.90848686197512"/>
    <n v="664.56886898096309"/>
    <n v="714.21278795515491"/>
    <n v="1394.5275783751861"/>
  </r>
  <r>
    <x v="1"/>
    <x v="0"/>
    <x v="1"/>
    <x v="14"/>
    <n v="0.8745222929936306"/>
    <n v="0.47506172839506172"/>
    <n v="0.39154535274356111"/>
    <n v="0.42916218396987632"/>
    <n v="0.886859833234795"/>
    <n v="1570"/>
    <n v="1373"/>
    <n v="745.84691358024691"/>
    <n v="614.7262038073909"/>
    <n v="673.78462883270583"/>
    <n v="1392.3699381786282"/>
  </r>
  <r>
    <x v="1"/>
    <x v="0"/>
    <x v="1"/>
    <x v="15"/>
    <n v="0.8745222929936306"/>
    <n v="0.47619047619047622"/>
    <n v="0.42329227323628221"/>
    <n v="0.44818278827443347"/>
    <n v="0.88896478554664293"/>
    <n v="1570"/>
    <n v="1373"/>
    <n v="747.61904761904771"/>
    <n v="664.56886898096309"/>
    <n v="703.6469775908605"/>
    <n v="1395.6747133082295"/>
  </r>
  <r>
    <x v="1"/>
    <x v="0"/>
    <x v="1"/>
    <x v="16"/>
    <n v="0.88089171974522296"/>
    <n v="0.50624999999999998"/>
    <n v="0.43919372900335951"/>
    <n v="0.47024077046548962"/>
    <n v="0.89541322631022546"/>
    <n v="1570"/>
    <n v="1383"/>
    <n v="794.8125"/>
    <n v="689.53415453527441"/>
    <n v="738.2780096308187"/>
    <n v="1405.7987653070541"/>
  </r>
  <r>
    <x v="1"/>
    <x v="0"/>
    <x v="1"/>
    <x v="17"/>
    <n v="0.88025477707006372"/>
    <n v="0.5030834144758195"/>
    <n v="0.41791713325867857"/>
    <n v="0.45656241646618562"/>
    <n v="0.892994346383301"/>
    <n v="1570"/>
    <n v="1382"/>
    <n v="789.84096072703665"/>
    <n v="656.12989921612541"/>
    <n v="716.80299385191142"/>
    <n v="1402.0011238217826"/>
  </r>
  <r>
    <x v="1"/>
    <x v="0"/>
    <x v="1"/>
    <x v="18"/>
    <n v="0.87388535031847137"/>
    <n v="0.47375993422855578"/>
    <n v="0.4286674132138858"/>
    <n v="0.44984717977215888"/>
    <n v="0.89316261391298069"/>
    <n v="1570"/>
    <n v="1372"/>
    <n v="743.80309673883255"/>
    <n v="673.00783874580065"/>
    <n v="706.26007224228943"/>
    <n v="1402.2653038433796"/>
  </r>
  <r>
    <x v="1"/>
    <x v="0"/>
    <x v="2"/>
    <x v="0"/>
    <n v="0.84022657760726038"/>
    <n v="0"/>
    <n v="0"/>
    <n v="0"/>
    <n v="0.5"/>
    <n v="1765"/>
    <n v="1482.9999094768145"/>
    <n v="0"/>
    <n v="0"/>
    <n v="0"/>
    <n v="882.5"/>
  </r>
  <r>
    <x v="1"/>
    <x v="0"/>
    <x v="2"/>
    <x v="1"/>
    <n v="0.82153450281584894"/>
    <n v="0.19117647058823531"/>
    <n v="3.1914893617021281E-2"/>
    <n v="5.3887884267631109E-2"/>
    <n v="0.49379355552103771"/>
    <n v="1765"/>
    <n v="1450.0083974699735"/>
    <n v="337.4264705882353"/>
    <n v="56.329787234042563"/>
    <n v="95.112115732368906"/>
    <n v="871.54562549463151"/>
  </r>
  <r>
    <x v="1"/>
    <x v="0"/>
    <x v="2"/>
    <x v="2"/>
    <n v="0.82436704391080706"/>
    <n v="0.24144144144144139"/>
    <n v="4.2553191489361701E-2"/>
    <n v="7.0584845865744733E-2"/>
    <n v="0.52277390495766118"/>
    <n v="1765"/>
    <n v="1455.0078325025745"/>
    <n v="426.14414414414404"/>
    <n v="75.106382978723403"/>
    <n v="124.58225295303946"/>
    <n v="922.69594225027197"/>
  </r>
  <r>
    <x v="1"/>
    <x v="0"/>
    <x v="2"/>
    <x v="3"/>
    <n v="0.82379886646995526"/>
    <n v="0.2080357142857143"/>
    <n v="3.9007092198581561E-2"/>
    <n v="6.4562825709322522E-2"/>
    <n v="0.54438761818750825"/>
    <n v="1765"/>
    <n v="1454.0049993194709"/>
    <n v="367.18303571428572"/>
    <n v="68.847517730496449"/>
    <n v="113.95338737695425"/>
    <n v="960.844146100952"/>
  </r>
  <r>
    <x v="1"/>
    <x v="0"/>
    <x v="2"/>
    <x v="4"/>
    <n v="0.82266572163029039"/>
    <n v="0.2219887955182073"/>
    <n v="4.2553191489361708E-2"/>
    <n v="7.0864197530864204E-2"/>
    <n v="0.56526209475247069"/>
    <n v="1765"/>
    <n v="1452.0049986774625"/>
    <n v="391.81022408963588"/>
    <n v="75.106382978723417"/>
    <n v="125.07530864197533"/>
    <n v="997.68759723811081"/>
  </r>
  <r>
    <x v="1"/>
    <x v="0"/>
    <x v="2"/>
    <x v="5"/>
    <n v="0.81926885514492698"/>
    <n v="0.25045537340619312"/>
    <n v="7.4468085106382975E-2"/>
    <n v="0.1093156485459867"/>
    <n v="0.61165760648107614"/>
    <n v="1765"/>
    <n v="1446.0095293307961"/>
    <n v="442.05373406193087"/>
    <n v="131.43617021276594"/>
    <n v="192.94211968366653"/>
    <n v="1079.5756754390993"/>
  </r>
  <r>
    <x v="1"/>
    <x v="0"/>
    <x v="2"/>
    <x v="6"/>
    <n v="0.81643503003315332"/>
    <n v="0.23796791443850271"/>
    <n v="8.5106382978723416E-2"/>
    <n v="0.1202336572049197"/>
    <n v="0.62161896057604826"/>
    <n v="1765"/>
    <n v="1441.0078280085156"/>
    <n v="420.01336898395726"/>
    <n v="150.21276595744683"/>
    <n v="212.21240496668327"/>
    <n v="1097.1574654167252"/>
  </r>
  <r>
    <x v="1"/>
    <x v="0"/>
    <x v="2"/>
    <x v="7"/>
    <n v="0.81926628711129601"/>
    <n v="0.26083916083916081"/>
    <n v="7.8014184397163122E-2"/>
    <n v="0.1175607967737993"/>
    <n v="0.63063745633628798"/>
    <n v="1765"/>
    <n v="1446.0049967514374"/>
    <n v="460.38111888111882"/>
    <n v="137.6950354609929"/>
    <n v="207.49480630575576"/>
    <n v="1113.0751104335484"/>
  </r>
  <r>
    <x v="1"/>
    <x v="0"/>
    <x v="2"/>
    <x v="8"/>
    <n v="0.81246549204808383"/>
    <n v="0.26471656976744179"/>
    <n v="0.1028368794326241"/>
    <n v="0.14703075291622481"/>
    <n v="0.62956940596971023"/>
    <n v="1765"/>
    <n v="1434.0015934648679"/>
    <n v="467.22474563953477"/>
    <n v="181.50709219858152"/>
    <n v="259.50927889713677"/>
    <n v="1111.1900015365386"/>
  </r>
  <r>
    <x v="1"/>
    <x v="0"/>
    <x v="2"/>
    <x v="9"/>
    <n v="0.81416617232019273"/>
    <n v="0.26666666666666672"/>
    <n v="9.5744680851063829E-2"/>
    <n v="0.13982573321239111"/>
    <n v="0.64135219093859663"/>
    <n v="1765"/>
    <n v="1437.0032941451402"/>
    <n v="470.66666666666674"/>
    <n v="168.98936170212767"/>
    <n v="246.79241911987032"/>
    <n v="1131.986617006623"/>
  </r>
  <r>
    <x v="1"/>
    <x v="0"/>
    <x v="2"/>
    <x v="10"/>
    <n v="0.81586621058389386"/>
    <n v="0.28829536527886879"/>
    <n v="0.1099290780141844"/>
    <n v="0.15682746024924801"/>
    <n v="0.6519604758739328"/>
    <n v="1765"/>
    <n v="1440.0038616805728"/>
    <n v="508.84131971720342"/>
    <n v="194.02482269503548"/>
    <n v="276.80046733992276"/>
    <n v="1150.7102399174914"/>
  </r>
  <r>
    <x v="1"/>
    <x v="0"/>
    <x v="2"/>
    <x v="11"/>
    <n v="0.81643567204156109"/>
    <n v="0.31004948610582422"/>
    <n v="0.1170212765957447"/>
    <n v="0.16647233411066351"/>
    <n v="0.67811864825059698"/>
    <n v="1765"/>
    <n v="1441.0089611533554"/>
    <n v="547.2373429767797"/>
    <n v="206.54255319148939"/>
    <n v="293.82366970532109"/>
    <n v="1196.8794141623036"/>
  </r>
  <r>
    <x v="1"/>
    <x v="0"/>
    <x v="2"/>
    <x v="12"/>
    <n v="0.81756689085600265"/>
    <n v="0.32473222979552102"/>
    <n v="0.13829787234042551"/>
    <n v="0.18939393939393939"/>
    <n v="0.72934479491505844"/>
    <n v="1765"/>
    <n v="1443.0055623608446"/>
    <n v="573.15238558909459"/>
    <n v="244.09574468085103"/>
    <n v="334.280303030303"/>
    <n v="1287.2935630250781"/>
  </r>
  <r>
    <x v="1"/>
    <x v="0"/>
    <x v="2"/>
    <x v="13"/>
    <n v="0.81869939368725975"/>
    <n v="0.34199134199134201"/>
    <n v="0.14893617021276601"/>
    <n v="0.20449837229949691"/>
    <n v="0.76040358941698516"/>
    <n v="1765"/>
    <n v="1445.0044298580135"/>
    <n v="603.61471861471864"/>
    <n v="262.872340425532"/>
    <n v="360.93962710861206"/>
    <n v="1342.1123353209789"/>
  </r>
  <r>
    <x v="1"/>
    <x v="0"/>
    <x v="2"/>
    <x v="14"/>
    <n v="0.82039943195096088"/>
    <n v="0.37756813417190782"/>
    <n v="0.19148936170212769"/>
    <n v="0.2502789306913018"/>
    <n v="0.78226873798563457"/>
    <n v="1765"/>
    <n v="1448.004997393446"/>
    <n v="666.40775681341734"/>
    <n v="337.97872340425539"/>
    <n v="441.74231267014767"/>
    <n v="1380.704322544645"/>
  </r>
  <r>
    <x v="1"/>
    <x v="0"/>
    <x v="2"/>
    <x v="15"/>
    <n v="0.82832759377816811"/>
    <n v="0.44744290454811642"/>
    <n v="0.32269503546099287"/>
    <n v="0.37446808510638302"/>
    <n v="0.85998407324655501"/>
    <n v="1765"/>
    <n v="1461.9982030184667"/>
    <n v="789.7367265274255"/>
    <n v="569.55673758865237"/>
    <n v="660.936170212766"/>
    <n v="1517.8718892801696"/>
  </r>
  <r>
    <x v="1"/>
    <x v="0"/>
    <x v="2"/>
    <x v="16"/>
    <n v="0.82946266464305618"/>
    <n v="0.45469122228330577"/>
    <n v="0.33687943262411352"/>
    <n v="0.38696402495685639"/>
    <n v="0.86512235449197994"/>
    <n v="1765"/>
    <n v="1464.0016030949942"/>
    <n v="802.53000733003466"/>
    <n v="594.59219858156041"/>
    <n v="682.99150404885154"/>
    <n v="1526.9409556783446"/>
  </r>
  <r>
    <x v="1"/>
    <x v="0"/>
    <x v="2"/>
    <x v="17"/>
    <n v="0.83342706656086363"/>
    <n v="0.47232947232947231"/>
    <n v="0.36170212765957438"/>
    <n v="0.40960123886953159"/>
    <n v="0.87148904103097102"/>
    <n v="1765"/>
    <n v="1470.9987724799244"/>
    <n v="833.66151866151858"/>
    <n v="638.40425531914877"/>
    <n v="722.94618660472327"/>
    <n v="1538.1781574196639"/>
  </r>
  <r>
    <x v="1"/>
    <x v="0"/>
    <x v="2"/>
    <x v="18"/>
    <n v="0.83116206089834943"/>
    <n v="0.466447693720421"/>
    <n v="0.39361702127659581"/>
    <n v="0.4269187525889106"/>
    <n v="0.87972159255357718"/>
    <n v="1765"/>
    <n v="1467.0010374855867"/>
    <n v="823.28017941654309"/>
    <n v="694.73404255319156"/>
    <n v="753.51159831942721"/>
    <n v="1552.7086108570638"/>
  </r>
  <r>
    <x v="1"/>
    <x v="3"/>
    <x v="0"/>
    <x v="0"/>
    <n v="0.86465517241379308"/>
    <n v="0"/>
    <n v="0"/>
    <n v="0"/>
    <n v="0.5"/>
    <n v="1160"/>
    <n v="1003"/>
    <n v="0"/>
    <n v="0"/>
    <n v="0"/>
    <n v="580"/>
  </r>
  <r>
    <x v="1"/>
    <x v="3"/>
    <x v="0"/>
    <x v="1"/>
    <n v="0.84396551724137936"/>
    <n v="9.5238095238095233E-2"/>
    <n v="1.273937033430704E-2"/>
    <n v="2.1728917077754289E-2"/>
    <n v="0.47940844531662341"/>
    <n v="1160"/>
    <n v="979"/>
    <n v="110.47619047619047"/>
    <n v="14.777669587796167"/>
    <n v="25.205543810194975"/>
    <n v="556.1137965672832"/>
  </r>
  <r>
    <x v="1"/>
    <x v="3"/>
    <x v="0"/>
    <x v="2"/>
    <n v="0.84827586206896555"/>
    <n v="0.05"/>
    <n v="6.41025641025641E-3"/>
    <n v="1.136363636363636E-2"/>
    <n v="0.50861803346835921"/>
    <n v="1160"/>
    <n v="984"/>
    <n v="58"/>
    <n v="7.4358974358974352"/>
    <n v="13.181818181818178"/>
    <n v="589.99691882329671"/>
  </r>
  <r>
    <x v="1"/>
    <x v="3"/>
    <x v="0"/>
    <x v="3"/>
    <n v="0.84913793103448276"/>
    <n v="0.10476190476190481"/>
    <n v="1.273937033430704E-2"/>
    <n v="2.2380595148787201E-2"/>
    <n v="0.53103468238190099"/>
    <n v="1160"/>
    <n v="985"/>
    <n v="121.52380952380958"/>
    <n v="14.777669587796167"/>
    <n v="25.961490372593154"/>
    <n v="616.00023156300517"/>
  </r>
  <r>
    <x v="1"/>
    <x v="3"/>
    <x v="0"/>
    <x v="4"/>
    <n v="0.84741379310344822"/>
    <n v="0.18823529411764711"/>
    <n v="3.8218111002921128E-2"/>
    <n v="6.3493840985442335E-2"/>
    <n v="0.56957741801569706"/>
    <n v="1160"/>
    <n v="982.99999999999989"/>
    <n v="218.35294117647064"/>
    <n v="44.333008763388506"/>
    <n v="73.652855543113105"/>
    <n v="660.70980489820863"/>
  </r>
  <r>
    <x v="1"/>
    <x v="3"/>
    <x v="0"/>
    <x v="5"/>
    <n v="0.84568965517241379"/>
    <n v="0.21111111111111111"/>
    <n v="5.0957481337228168E-2"/>
    <n v="8.2070707070707072E-2"/>
    <n v="0.63746031515488433"/>
    <n v="1160"/>
    <n v="981"/>
    <n v="244.88888888888889"/>
    <n v="59.110678351184674"/>
    <n v="95.202020202020208"/>
    <n v="739.45396557966581"/>
  </r>
  <r>
    <x v="1"/>
    <x v="3"/>
    <x v="0"/>
    <x v="6"/>
    <n v="0.85517241379310338"/>
    <n v="0.33181818181818179"/>
    <n v="6.3615709185329439E-2"/>
    <n v="0.10554988083077969"/>
    <n v="0.65895712967397424"/>
    <n v="1160"/>
    <n v="991.99999999999989"/>
    <n v="384.90909090909088"/>
    <n v="73.79422265498215"/>
    <n v="122.43786176370445"/>
    <n v="764.3902704218101"/>
  </r>
  <r>
    <x v="1"/>
    <x v="3"/>
    <x v="0"/>
    <x v="7"/>
    <n v="0.85431034482758617"/>
    <n v="0.37829614604462469"/>
    <n v="0.1081629341123012"/>
    <n v="0.16627680311890841"/>
    <n v="0.73762782375832636"/>
    <n v="1160"/>
    <n v="991"/>
    <n v="438.82352941176464"/>
    <n v="125.46900357026939"/>
    <n v="192.88109161793375"/>
    <n v="855.6482755596586"/>
  </r>
  <r>
    <x v="1"/>
    <x v="3"/>
    <x v="0"/>
    <x v="8"/>
    <n v="0.85603448275862071"/>
    <n v="0.39428571428571418"/>
    <n v="0.1146543330087634"/>
    <n v="0.17744755244755239"/>
    <n v="0.7539628818529549"/>
    <n v="1160"/>
    <n v="993"/>
    <n v="457.37142857142845"/>
    <n v="132.99902629016555"/>
    <n v="205.83916083916077"/>
    <n v="874.59694294942767"/>
  </r>
  <r>
    <x v="1"/>
    <x v="3"/>
    <x v="0"/>
    <x v="9"/>
    <n v="0.85344827586206895"/>
    <n v="0.36141304347826092"/>
    <n v="0.10832521908471281"/>
    <n v="0.16666666666666671"/>
    <n v="0.76255859808873938"/>
    <n v="1160"/>
    <n v="990"/>
    <n v="419.23913043478268"/>
    <n v="125.65725413826685"/>
    <n v="193.3333333333334"/>
    <n v="884.56797378293766"/>
  </r>
  <r>
    <x v="1"/>
    <x v="3"/>
    <x v="0"/>
    <x v="10"/>
    <n v="0.85603448275862071"/>
    <n v="0.4157706093189964"/>
    <n v="0.15287244401168451"/>
    <n v="0.22329929028907741"/>
    <n v="0.77107639589564014"/>
    <n v="1160"/>
    <n v="993"/>
    <n v="482.29390681003582"/>
    <n v="177.33203505355402"/>
    <n v="259.02717673532982"/>
    <n v="894.44861923894257"/>
  </r>
  <r>
    <x v="1"/>
    <x v="3"/>
    <x v="0"/>
    <x v="11"/>
    <n v="0.85689655172413803"/>
    <n v="0.41203703703703698"/>
    <n v="0.13372281726712101"/>
    <n v="0.20181280059193479"/>
    <n v="0.78218213609440723"/>
    <n v="1160"/>
    <n v="994.00000000000011"/>
    <n v="477.96296296296288"/>
    <n v="155.11846802986037"/>
    <n v="234.10284868664436"/>
    <n v="907.33127786951241"/>
  </r>
  <r>
    <x v="1"/>
    <x v="3"/>
    <x v="0"/>
    <x v="12"/>
    <n v="0.85775862068965525"/>
    <n v="0.42784163473818648"/>
    <n v="0.15279130152547871"/>
    <n v="0.2251322751322751"/>
    <n v="0.80669203931058742"/>
    <n v="1160"/>
    <n v="995.00000000000011"/>
    <n v="496.2962962962963"/>
    <n v="177.2379097695553"/>
    <n v="261.15343915343914"/>
    <n v="935.76276560028145"/>
  </r>
  <r>
    <x v="1"/>
    <x v="3"/>
    <x v="0"/>
    <x v="13"/>
    <n v="0.85344827586206895"/>
    <n v="0.39943074003795059"/>
    <n v="0.16569295683219731"/>
    <n v="0.2340909090909091"/>
    <n v="0.81161251893850572"/>
    <n v="1160"/>
    <n v="990"/>
    <n v="463.33965844402269"/>
    <n v="192.20382992534888"/>
    <n v="271.54545454545456"/>
    <n v="941.47052196866662"/>
  </r>
  <r>
    <x v="1"/>
    <x v="3"/>
    <x v="0"/>
    <x v="14"/>
    <n v="0.84827586206896544"/>
    <n v="0.36465517241379308"/>
    <n v="0.1591204154495294"/>
    <n v="0.2204507971412864"/>
    <n v="0.82580012836916705"/>
    <n v="1160"/>
    <n v="983.99999999999989"/>
    <n v="423"/>
    <n v="184.5796819214541"/>
    <n v="255.72292468389222"/>
    <n v="957.92814890823377"/>
  </r>
  <r>
    <x v="1"/>
    <x v="3"/>
    <x v="0"/>
    <x v="15"/>
    <n v="0.85172413793103452"/>
    <n v="0.38541666666666657"/>
    <n v="0.1593638429081467"/>
    <n v="0.22548701298701301"/>
    <n v="0.83661666791602518"/>
    <n v="1160"/>
    <n v="988"/>
    <n v="447.0833333333332"/>
    <n v="184.86205777345018"/>
    <n v="261.56493506493507"/>
    <n v="970.47533478258924"/>
  </r>
  <r>
    <x v="1"/>
    <x v="3"/>
    <x v="0"/>
    <x v="16"/>
    <n v="0.85603448275862071"/>
    <n v="0.4258064516129032"/>
    <n v="0.17835118468029859"/>
    <n v="0.25124738451633671"/>
    <n v="0.84153859164287026"/>
    <n v="1160"/>
    <n v="993"/>
    <n v="493.93548387096769"/>
    <n v="206.88737422914636"/>
    <n v="291.44696603895056"/>
    <n v="976.18476630572945"/>
  </r>
  <r>
    <x v="1"/>
    <x v="3"/>
    <x v="0"/>
    <x v="17"/>
    <n v="0.8508620689655173"/>
    <n v="0.4027027027027027"/>
    <n v="0.21007789678675751"/>
    <n v="0.2755960729312763"/>
    <n v="0.85012758391401411"/>
    <n v="1160"/>
    <n v="987.00000000000011"/>
    <n v="467.1351351351351"/>
    <n v="243.69036027263871"/>
    <n v="319.69144460028053"/>
    <n v="986.14799734025632"/>
  </r>
  <r>
    <x v="1"/>
    <x v="3"/>
    <x v="0"/>
    <x v="18"/>
    <n v="0.85172413793103452"/>
    <n v="0.41428571428571431"/>
    <n v="0.22930866601752681"/>
    <n v="0.29516129032258059"/>
    <n v="0.84770182099403457"/>
    <n v="1160"/>
    <n v="988"/>
    <n v="480.57142857142861"/>
    <n v="265.99805258033109"/>
    <n v="342.38709677419348"/>
    <n v="983.33411235308006"/>
  </r>
  <r>
    <x v="1"/>
    <x v="3"/>
    <x v="1"/>
    <x v="0"/>
    <n v="0.8846863468634687"/>
    <n v="0"/>
    <n v="0"/>
    <n v="0"/>
    <n v="0.5"/>
    <n v="1084"/>
    <n v="959.00000000000011"/>
    <n v="0"/>
    <n v="0"/>
    <n v="0"/>
    <n v="542"/>
  </r>
  <r>
    <x v="1"/>
    <x v="3"/>
    <x v="1"/>
    <x v="1"/>
    <n v="0.88191881918819193"/>
    <n v="0.35"/>
    <n v="2.4065540194572448E-2"/>
    <n v="4.5008912655971477E-2"/>
    <n v="0.43513006460805981"/>
    <n v="1084"/>
    <n v="956"/>
    <n v="379.4"/>
    <n v="26.087045570916533"/>
    <n v="48.789661319073083"/>
    <n v="471.68099003513686"/>
  </r>
  <r>
    <x v="1"/>
    <x v="3"/>
    <x v="1"/>
    <x v="2"/>
    <n v="0.86808118081180807"/>
    <n v="0.1357142857142857"/>
    <n v="2.393753200204813E-2"/>
    <n v="4.0555155010814713E-2"/>
    <n v="0.47599092187411468"/>
    <n v="1084"/>
    <n v="941"/>
    <n v="147.1142857142857"/>
    <n v="25.948284690220174"/>
    <n v="43.961788031723145"/>
    <n v="515.97415931154035"/>
  </r>
  <r>
    <x v="1"/>
    <x v="3"/>
    <x v="1"/>
    <x v="3"/>
    <n v="0.86254612546125453"/>
    <n v="0.1215686274509804"/>
    <n v="3.1874039938556073E-2"/>
    <n v="5.0487012987012983E-2"/>
    <n v="0.49003268234219188"/>
    <n v="1084"/>
    <n v="934.99999999999989"/>
    <n v="131.78039215686275"/>
    <n v="34.551459293394785"/>
    <n v="54.727922077922074"/>
    <n v="531.19542765893596"/>
  </r>
  <r>
    <x v="1"/>
    <x v="3"/>
    <x v="1"/>
    <x v="4"/>
    <n v="0.8745387453874538"/>
    <n v="0.15"/>
    <n v="1.600102406554019E-2"/>
    <n v="2.8594771241830061E-2"/>
    <n v="0.54395766924072697"/>
    <n v="1084"/>
    <n v="947.99999999999989"/>
    <n v="162.6"/>
    <n v="17.345110087045565"/>
    <n v="30.996732026143786"/>
    <n v="589.65011345694802"/>
  </r>
  <r>
    <x v="1"/>
    <x v="3"/>
    <x v="1"/>
    <x v="5"/>
    <n v="0.86992619926199266"/>
    <n v="0.1041666666666667"/>
    <n v="1.600102406554019E-2"/>
    <n v="2.7598020555767031E-2"/>
    <n v="0.54058246784161612"/>
    <n v="1084"/>
    <n v="943"/>
    <n v="112.9166666666667"/>
    <n v="17.345110087045565"/>
    <n v="29.916254282451462"/>
    <n v="585.99139514031185"/>
  </r>
  <r>
    <x v="1"/>
    <x v="3"/>
    <x v="1"/>
    <x v="6"/>
    <n v="0.86992619926199266"/>
    <n v="0.1"/>
    <n v="1.600102406554019E-2"/>
    <n v="2.7587519025875189E-2"/>
    <n v="0.54749125822967082"/>
    <n v="1084"/>
    <n v="943"/>
    <n v="108.4"/>
    <n v="17.345110087045565"/>
    <n v="29.904870624048705"/>
    <n v="593.48052392096315"/>
  </r>
  <r>
    <x v="1"/>
    <x v="3"/>
    <x v="1"/>
    <x v="7"/>
    <n v="0.86808118081180807"/>
    <n v="0.125"/>
    <n v="2.4065540194572448E-2"/>
    <n v="4.0360360360360358E-2"/>
    <n v="0.58075635086992117"/>
    <n v="1084"/>
    <n v="941"/>
    <n v="135.5"/>
    <n v="26.087045570916533"/>
    <n v="43.750630630630624"/>
    <n v="629.53988434299458"/>
  </r>
  <r>
    <x v="1"/>
    <x v="3"/>
    <x v="1"/>
    <x v="8"/>
    <n v="0.87084870848708484"/>
    <n v="0.1388888888888889"/>
    <n v="2.4065540194572448E-2"/>
    <n v="4.091591591591591E-2"/>
    <n v="0.58391639611908031"/>
    <n v="1084"/>
    <n v="944"/>
    <n v="150.55555555555557"/>
    <n v="26.087045570916533"/>
    <n v="44.352852852852848"/>
    <n v="632.96537339308304"/>
  </r>
  <r>
    <x v="1"/>
    <x v="3"/>
    <x v="1"/>
    <x v="9"/>
    <n v="0.86992619926199266"/>
    <n v="0.23214285714285721"/>
    <n v="5.5939580133128518E-2"/>
    <n v="9.0106595602931383E-2"/>
    <n v="0.61784887343437145"/>
    <n v="1084"/>
    <n v="943"/>
    <n v="251.64285714285722"/>
    <n v="60.638504864311315"/>
    <n v="97.675549633577617"/>
    <n v="669.74817880285866"/>
  </r>
  <r>
    <x v="1"/>
    <x v="3"/>
    <x v="1"/>
    <x v="10"/>
    <n v="0.87177121771217714"/>
    <n v="0.18333333333333329"/>
    <n v="3.2002048131080388E-2"/>
    <n v="5.4444444444444448E-2"/>
    <n v="0.65525355459910184"/>
    <n v="1084"/>
    <n v="945"/>
    <n v="198.73333333333329"/>
    <n v="34.690220174091138"/>
    <n v="59.017777777777781"/>
    <n v="710.2948531854264"/>
  </r>
  <r>
    <x v="1"/>
    <x v="3"/>
    <x v="1"/>
    <x v="11"/>
    <n v="0.87177121771217703"/>
    <n v="0.38129032258064521"/>
    <n v="0.1680747567844342"/>
    <n v="0.23281976033259971"/>
    <n v="0.78872359814326654"/>
    <n v="1084"/>
    <n v="944.99999999999989"/>
    <n v="413.31870967741941"/>
    <n v="182.19303635432667"/>
    <n v="252.3766202005381"/>
    <n v="854.97638038730088"/>
  </r>
  <r>
    <x v="1"/>
    <x v="3"/>
    <x v="1"/>
    <x v="12"/>
    <n v="0.87269372693726943"/>
    <n v="0.4096774193548387"/>
    <n v="0.23220686123911929"/>
    <n v="0.29516061743846472"/>
    <n v="0.85297841441810529"/>
    <n v="1084"/>
    <n v="946.00000000000011"/>
    <n v="444.09032258064514"/>
    <n v="251.71223758320531"/>
    <n v="319.95410930329575"/>
    <n v="924.62860122922609"/>
  </r>
  <r>
    <x v="1"/>
    <x v="3"/>
    <x v="1"/>
    <x v="13"/>
    <n v="0.87177121771217714"/>
    <n v="0.42592592592592587"/>
    <n v="0.30440348182283672"/>
    <n v="0.3512713340299547"/>
    <n v="0.85894612411770566"/>
    <n v="1084"/>
    <n v="945"/>
    <n v="461.70370370370364"/>
    <n v="329.97337429595501"/>
    <n v="380.77812608847091"/>
    <n v="931.09759854359288"/>
  </r>
  <r>
    <x v="1"/>
    <x v="3"/>
    <x v="1"/>
    <x v="14"/>
    <n v="0.87177121771217703"/>
    <n v="0.42403846153846148"/>
    <n v="0.31233998975934463"/>
    <n v="0.35803099982967129"/>
    <n v="0.86095713800004692"/>
    <n v="1084"/>
    <n v="944.99999999999989"/>
    <n v="459.65769230769223"/>
    <n v="338.57654889912959"/>
    <n v="388.10560381536368"/>
    <n v="933.27753759205086"/>
  </r>
  <r>
    <x v="1"/>
    <x v="3"/>
    <x v="1"/>
    <x v="15"/>
    <n v="0.8745387453874538"/>
    <n v="0.4389564336372847"/>
    <n v="0.31208397337429589"/>
    <n v="0.36443861948449108"/>
    <n v="0.86102615703104379"/>
    <n v="1084"/>
    <n v="947.99999999999989"/>
    <n v="475.82877406281659"/>
    <n v="338.29902713773674"/>
    <n v="395.05146352118834"/>
    <n v="933.35235422165147"/>
  </r>
  <r>
    <x v="1"/>
    <x v="3"/>
    <x v="1"/>
    <x v="16"/>
    <n v="0.87269372693726932"/>
    <n v="0.42997198879551818"/>
    <n v="0.32027649769585248"/>
    <n v="0.36611883691529712"/>
    <n v="0.86808203992278887"/>
    <n v="1084"/>
    <n v="946"/>
    <n v="466.08963585434168"/>
    <n v="347.17972350230411"/>
    <n v="396.87281921618205"/>
    <n v="941.00093127630316"/>
  </r>
  <r>
    <x v="1"/>
    <x v="3"/>
    <x v="1"/>
    <x v="17"/>
    <n v="0.87269372693726943"/>
    <n v="0.42606707317073172"/>
    <n v="0.30427547363031232"/>
    <n v="0.35437062937062941"/>
    <n v="0.86546404773663332"/>
    <n v="1084"/>
    <n v="946.00000000000011"/>
    <n v="461.85670731707319"/>
    <n v="329.83461341525856"/>
    <n v="384.13776223776227"/>
    <n v="938.16302774651058"/>
  </r>
  <r>
    <x v="1"/>
    <x v="3"/>
    <x v="1"/>
    <x v="18"/>
    <n v="0.87177121771217714"/>
    <n v="0.4288824383164006"/>
    <n v="0.31221198156682028"/>
    <n v="0.35907928388746801"/>
    <n v="0.86566160944112525"/>
    <n v="1084"/>
    <n v="945"/>
    <n v="464.90856313497824"/>
    <n v="338.4377880184332"/>
    <n v="389.24194373401531"/>
    <n v="938.3771846341798"/>
  </r>
  <r>
    <x v="1"/>
    <x v="3"/>
    <x v="2"/>
    <x v="0"/>
    <n v="0.8600337268128162"/>
    <n v="0"/>
    <n v="0"/>
    <n v="0"/>
    <n v="0.5"/>
    <n v="1186"/>
    <n v="1020"/>
    <n v="0"/>
    <n v="0"/>
    <n v="0"/>
    <n v="593"/>
  </r>
  <r>
    <x v="1"/>
    <x v="3"/>
    <x v="2"/>
    <x v="1"/>
    <n v="0.83811129848229338"/>
    <n v="0.23217391304347831"/>
    <n v="6.6265060240963847E-2"/>
    <n v="0.1030747728860936"/>
    <n v="0.541371367824238"/>
    <n v="1186"/>
    <n v="994"/>
    <n v="275.3582608695653"/>
    <n v="78.590361445783117"/>
    <n v="122.24668064290701"/>
    <n v="642.06644223954629"/>
  </r>
  <r>
    <x v="1"/>
    <x v="3"/>
    <x v="2"/>
    <x v="2"/>
    <n v="0.83220910623946032"/>
    <n v="0.236449864498645"/>
    <n v="7.8313253012048195E-2"/>
    <n v="0.1140210795273076"/>
    <n v="0.51578077013938106"/>
    <n v="1186"/>
    <n v="986.99999999999989"/>
    <n v="280.42953929539294"/>
    <n v="92.879518072289159"/>
    <n v="135.22900031938681"/>
    <n v="611.71599338530598"/>
  </r>
  <r>
    <x v="1"/>
    <x v="3"/>
    <x v="2"/>
    <x v="3"/>
    <n v="0.84485666104553114"/>
    <n v="0.24922600619195051"/>
    <n v="5.4216867469879519E-2"/>
    <n v="8.9019607843137255E-2"/>
    <n v="0.52876210725253947"/>
    <n v="1186"/>
    <n v="1001.9999999999999"/>
    <n v="295.58204334365331"/>
    <n v="64.301204819277103"/>
    <n v="105.57725490196079"/>
    <n v="627.11185920151183"/>
  </r>
  <r>
    <x v="1"/>
    <x v="3"/>
    <x v="2"/>
    <x v="4"/>
    <n v="0.84654300168634067"/>
    <n v="0.26623376623376621"/>
    <n v="6.0240963855421693E-2"/>
    <n v="9.7594501718213059E-2"/>
    <n v="0.52550791400897712"/>
    <n v="1186"/>
    <n v="1004"/>
    <n v="315.75324675324674"/>
    <n v="71.445783132530124"/>
    <n v="115.74707903780069"/>
    <n v="623.25238601464685"/>
  </r>
  <r>
    <x v="1"/>
    <x v="3"/>
    <x v="2"/>
    <x v="5"/>
    <n v="0.83726812816188878"/>
    <n v="0.18859649122807021"/>
    <n v="4.8192771084337352E-2"/>
    <n v="7.6598863844603265E-2"/>
    <n v="0.51276872194660994"/>
    <n v="1186"/>
    <n v="993.00000000000011"/>
    <n v="223.67543859649126"/>
    <n v="57.156626506024097"/>
    <n v="90.846252519699476"/>
    <n v="608.14370422867944"/>
  </r>
  <r>
    <x v="1"/>
    <x v="3"/>
    <x v="2"/>
    <x v="6"/>
    <n v="0.83726812816188867"/>
    <n v="0.19433198380566799"/>
    <n v="5.4216867469879512E-2"/>
    <n v="8.4457636265515376E-2"/>
    <n v="0.52762815969761401"/>
    <n v="1186"/>
    <n v="993"/>
    <n v="230.47773279352225"/>
    <n v="64.301204819277103"/>
    <n v="100.16675661090123"/>
    <n v="625.76699740137019"/>
  </r>
  <r>
    <x v="1"/>
    <x v="3"/>
    <x v="2"/>
    <x v="7"/>
    <n v="0.84064080944350761"/>
    <n v="0.245"/>
    <n v="6.6265060240963847E-2"/>
    <n v="0.10409924487594389"/>
    <n v="0.54686392629340896"/>
    <n v="1186"/>
    <n v="997"/>
    <n v="290.57"/>
    <n v="78.590361445783117"/>
    <n v="123.46170442286946"/>
    <n v="648.58061658398299"/>
  </r>
  <r>
    <x v="1"/>
    <x v="3"/>
    <x v="2"/>
    <x v="8"/>
    <n v="0.84064080944350761"/>
    <n v="0.24814814814814809"/>
    <n v="7.2289156626506035E-2"/>
    <n v="0.1115622241835834"/>
    <n v="0.58622135601228442"/>
    <n v="1186"/>
    <n v="997"/>
    <n v="294.30370370370366"/>
    <n v="85.734939759036152"/>
    <n v="132.31279788172992"/>
    <n v="695.25852823056937"/>
  </r>
  <r>
    <x v="1"/>
    <x v="3"/>
    <x v="2"/>
    <x v="9"/>
    <n v="0.83305227655986513"/>
    <n v="0.2240143369175627"/>
    <n v="7.8313253012048195E-2"/>
    <n v="0.1159489633173844"/>
    <n v="0.62002126151665482"/>
    <n v="1186"/>
    <n v="988"/>
    <n v="265.68100358422936"/>
    <n v="92.879518072289159"/>
    <n v="137.51547049441788"/>
    <n v="735.34521615875258"/>
  </r>
  <r>
    <x v="1"/>
    <x v="3"/>
    <x v="2"/>
    <x v="10"/>
    <n v="0.84569983136593585"/>
    <n v="0.33307692307692299"/>
    <n v="0.10240963855421691"/>
    <n v="0.15664288141352359"/>
    <n v="0.63163241200094489"/>
    <n v="1186"/>
    <n v="1002.9999999999999"/>
    <n v="395.02923076923065"/>
    <n v="121.45783132530126"/>
    <n v="185.77845735643896"/>
    <n v="749.11604063312063"/>
  </r>
  <r>
    <x v="1"/>
    <x v="3"/>
    <x v="2"/>
    <x v="11"/>
    <n v="0.84148397976391232"/>
    <n v="0.30943847072879332"/>
    <n v="0.108433734939759"/>
    <n v="0.16044657097288681"/>
    <n v="0.64048547129695255"/>
    <n v="1186"/>
    <n v="998"/>
    <n v="366.99402628434888"/>
    <n v="128.60240963855418"/>
    <n v="190.28963317384375"/>
    <n v="759.61576895818575"/>
  </r>
  <r>
    <x v="1"/>
    <x v="3"/>
    <x v="2"/>
    <x v="12"/>
    <n v="0.84148397976391232"/>
    <n v="0.34372177055103881"/>
    <n v="0.13855421686746991"/>
    <n v="0.19574780058651031"/>
    <n v="0.67344672808882589"/>
    <n v="1186"/>
    <n v="998"/>
    <n v="407.65401987353204"/>
    <n v="164.32530120481931"/>
    <n v="232.15689149560123"/>
    <n v="798.70781951334754"/>
  </r>
  <r>
    <x v="1"/>
    <x v="3"/>
    <x v="2"/>
    <x v="13"/>
    <n v="0.83389544688026984"/>
    <n v="0.30620915032679741"/>
    <n v="0.1445783132530121"/>
    <n v="0.19557959401709399"/>
    <n v="0.72830144105835104"/>
    <n v="1186"/>
    <n v="989"/>
    <n v="363.16405228758174"/>
    <n v="171.46987951807236"/>
    <n v="231.95739850427347"/>
    <n v="863.76550909520438"/>
  </r>
  <r>
    <x v="1"/>
    <x v="3"/>
    <x v="2"/>
    <x v="14"/>
    <n v="0.84232715008431702"/>
    <n v="0.40837621497998849"/>
    <n v="0.29518072289156633"/>
    <n v="0.34168969601263333"/>
    <n v="0.83467989605480741"/>
    <n v="1186"/>
    <n v="999"/>
    <n v="484.33419096626636"/>
    <n v="350.08433734939769"/>
    <n v="405.24397947098311"/>
    <n v="989.93035672100154"/>
  </r>
  <r>
    <x v="1"/>
    <x v="3"/>
    <x v="2"/>
    <x v="15"/>
    <n v="0.84485666104553125"/>
    <n v="0.42615830115830122"/>
    <n v="0.33734939759036142"/>
    <n v="0.37483389084910418"/>
    <n v="0.84691708008504607"/>
    <n v="1186"/>
    <n v="1002.0000000000001"/>
    <n v="505.42374517374526"/>
    <n v="400.09638554216866"/>
    <n v="444.55299454703754"/>
    <n v="1004.4436569808646"/>
  </r>
  <r>
    <x v="1"/>
    <x v="3"/>
    <x v="2"/>
    <x v="16"/>
    <n v="0.84569983136593585"/>
    <n v="0.43554861730597683"/>
    <n v="0.35542168674698787"/>
    <n v="0.38989281601559039"/>
    <n v="0.86236120954405848"/>
    <n v="1186"/>
    <n v="1002.9999999999999"/>
    <n v="516.5606601248885"/>
    <n v="421.53012048192761"/>
    <n v="462.41287979449021"/>
    <n v="1022.7603945192534"/>
  </r>
  <r>
    <x v="1"/>
    <x v="3"/>
    <x v="2"/>
    <x v="17"/>
    <n v="0.83979763912310279"/>
    <n v="0.40805984555984548"/>
    <n v="0.31927710843373491"/>
    <n v="0.35655042844705132"/>
    <n v="0.86781833215213799"/>
    <n v="1186"/>
    <n v="995.99999999999989"/>
    <n v="483.95897683397675"/>
    <n v="378.6626506024096"/>
    <n v="422.86880813820284"/>
    <n v="1029.2325419324357"/>
  </r>
  <r>
    <x v="1"/>
    <x v="3"/>
    <x v="2"/>
    <x v="18"/>
    <n v="0.84485666104553125"/>
    <n v="0.4336723163841808"/>
    <n v="0.3493975903614458"/>
    <n v="0.38563023711891609"/>
    <n v="0.86752893928655794"/>
    <n v="1186"/>
    <n v="1002.0000000000001"/>
    <n v="514.33536723163843"/>
    <n v="414.3855421686747"/>
    <n v="457.35746122303448"/>
    <n v="1028.8893219938577"/>
  </r>
  <r>
    <x v="1"/>
    <x v="1"/>
    <x v="0"/>
    <x v="0"/>
    <n v="0.85034482758620689"/>
    <n v="0"/>
    <n v="0"/>
    <n v="0"/>
    <n v="0.5"/>
    <n v="1450"/>
    <n v="1233"/>
    <n v="0"/>
    <n v="0"/>
    <n v="0"/>
    <n v="725"/>
  </r>
  <r>
    <x v="1"/>
    <x v="1"/>
    <x v="0"/>
    <x v="1"/>
    <n v="0.82896551724137935"/>
    <n v="0.16295546558704449"/>
    <n v="3.2279986408426782E-2"/>
    <n v="5.371828521434821E-2"/>
    <n v="0.51520911216621812"/>
    <n v="1450"/>
    <n v="1202"/>
    <n v="236.28542510121451"/>
    <n v="46.805980292218834"/>
    <n v="77.89151356080491"/>
    <n v="747.05321264101622"/>
  </r>
  <r>
    <x v="1"/>
    <x v="1"/>
    <x v="0"/>
    <x v="2"/>
    <n v="0.81862068965517243"/>
    <n v="0.17156862745098039"/>
    <n v="5.5300713557594292E-2"/>
    <n v="8.3624708624708624E-2"/>
    <n v="0.53724336362843195"/>
    <n v="1450"/>
    <n v="1187"/>
    <n v="248.77450980392157"/>
    <n v="80.186034658511716"/>
    <n v="121.25582750582751"/>
    <n v="779.00287726122633"/>
  </r>
  <r>
    <x v="1"/>
    <x v="1"/>
    <x v="0"/>
    <x v="3"/>
    <n v="0.8220689655172414"/>
    <n v="0.17439516129032259"/>
    <n v="5.0671083927964662E-2"/>
    <n v="7.8524414510944426E-2"/>
    <n v="0.54432033031036053"/>
    <n v="1450"/>
    <n v="1192"/>
    <n v="252.87298387096777"/>
    <n v="73.473071695548754"/>
    <n v="113.86040104086942"/>
    <n v="789.26447895002275"/>
  </r>
  <r>
    <x v="1"/>
    <x v="1"/>
    <x v="0"/>
    <x v="4"/>
    <n v="0.83034482758620687"/>
    <n v="0.25816993464052279"/>
    <n v="7.3649337410805302E-2"/>
    <n v="0.1143745143745144"/>
    <n v="0.56213078735865829"/>
    <n v="1450"/>
    <n v="1204"/>
    <n v="374.34640522875804"/>
    <n v="106.79153924566769"/>
    <n v="165.84304584304587"/>
    <n v="815.08964167005456"/>
  </r>
  <r>
    <x v="1"/>
    <x v="1"/>
    <x v="0"/>
    <x v="5"/>
    <n v="0.82620689655172419"/>
    <n v="0.25317460317460322"/>
    <n v="8.290859667006456E-2"/>
    <n v="0.1249095731854352"/>
    <n v="0.62037750750010801"/>
    <n v="1450"/>
    <n v="1198"/>
    <n v="367.10317460317469"/>
    <n v="120.21746517159362"/>
    <n v="181.11888111888103"/>
    <n v="899.54738587515658"/>
  </r>
  <r>
    <x v="1"/>
    <x v="1"/>
    <x v="0"/>
    <x v="6"/>
    <n v="0.82896551724137935"/>
    <n v="0.27525252525252519"/>
    <n v="8.7580699966021067E-2"/>
    <n v="0.13282472613458529"/>
    <n v="0.62601277106949715"/>
    <n v="1450"/>
    <n v="1202"/>
    <n v="399.11616161616155"/>
    <n v="126.99201495073055"/>
    <n v="192.59585289514868"/>
    <n v="907.71851805077085"/>
  </r>
  <r>
    <x v="1"/>
    <x v="1"/>
    <x v="0"/>
    <x v="7"/>
    <n v="0.83310344827586202"/>
    <n v="0.31216216216216219"/>
    <n v="9.6839959225280325E-2"/>
    <n v="0.14750682212850411"/>
    <n v="0.61932553954564129"/>
    <n v="1450"/>
    <n v="1208"/>
    <n v="452.63513513513516"/>
    <n v="140.41794087665647"/>
    <n v="213.88489208633095"/>
    <n v="898.02203234117985"/>
  </r>
  <r>
    <x v="1"/>
    <x v="1"/>
    <x v="0"/>
    <x v="8"/>
    <n v="0.82827586206896553"/>
    <n v="0.27142857142857141"/>
    <n v="8.7495752633367313E-2"/>
    <n v="0.1323329448329448"/>
    <n v="0.62662877355669866"/>
    <n v="1450"/>
    <n v="1201"/>
    <n v="393.57142857142856"/>
    <n v="126.86884131838261"/>
    <n v="191.88277000776998"/>
    <n v="908.61172165721302"/>
  </r>
  <r>
    <x v="1"/>
    <x v="1"/>
    <x v="0"/>
    <x v="9"/>
    <n v="0.82758620689655171"/>
    <n v="0.26944444444444438"/>
    <n v="9.2295276928304443E-2"/>
    <n v="0.13606221077238681"/>
    <n v="0.6608771474023768"/>
    <n v="1450"/>
    <n v="1200"/>
    <n v="390.69444444444434"/>
    <n v="133.82815154604145"/>
    <n v="197.29020561996089"/>
    <n v="958.27186373344637"/>
  </r>
  <r>
    <x v="1"/>
    <x v="1"/>
    <x v="0"/>
    <x v="10"/>
    <n v="0.82413793103448274"/>
    <n v="0.26378446115288218"/>
    <n v="9.6755011892626572E-2"/>
    <n v="0.1414965986394558"/>
    <n v="0.69843584977482354"/>
    <n v="1450"/>
    <n v="1195"/>
    <n v="382.48746867167915"/>
    <n v="140.29476724430853"/>
    <n v="205.1700680272109"/>
    <n v="1012.7319821734941"/>
  </r>
  <r>
    <x v="1"/>
    <x v="1"/>
    <x v="0"/>
    <x v="11"/>
    <n v="0.8268965517241379"/>
    <n v="0.33333333333333331"/>
    <n v="0.1568127760788311"/>
    <n v="0.21176285083569851"/>
    <n v="0.74655902599265722"/>
    <n v="1450"/>
    <n v="1199"/>
    <n v="483.33333333333331"/>
    <n v="227.37852531430508"/>
    <n v="307.05613371176287"/>
    <n v="1082.5105876893529"/>
  </r>
  <r>
    <x v="1"/>
    <x v="1"/>
    <x v="0"/>
    <x v="12"/>
    <n v="0.82965517241379305"/>
    <n v="0.33778186838472157"/>
    <n v="0.14759599048589869"/>
    <n v="0.20467908902691509"/>
    <n v="0.75409907400487741"/>
    <n v="1450"/>
    <n v="1203"/>
    <n v="489.78370915784626"/>
    <n v="214.01418620455311"/>
    <n v="296.78467908902689"/>
    <n v="1093.4436573070723"/>
  </r>
  <r>
    <x v="1"/>
    <x v="1"/>
    <x v="0"/>
    <x v="13"/>
    <n v="0.82965517241379305"/>
    <n v="0.33"/>
    <n v="0.13837920489296629"/>
    <n v="0.19446096338458929"/>
    <n v="0.75234051679619163"/>
    <n v="1450"/>
    <n v="1203"/>
    <n v="478.5"/>
    <n v="200.64984709480112"/>
    <n v="281.96839690765449"/>
    <n v="1090.8937493544779"/>
  </r>
  <r>
    <x v="1"/>
    <x v="1"/>
    <x v="0"/>
    <x v="14"/>
    <n v="0.82689655172413801"/>
    <n v="0.32912889239258969"/>
    <n v="0.15685524974515799"/>
    <n v="0.21127481878348561"/>
    <n v="0.75306883906082078"/>
    <n v="1450"/>
    <n v="1199"/>
    <n v="477.23689396925505"/>
    <n v="227.44011213047909"/>
    <n v="306.34848723605415"/>
    <n v="1091.9498166381902"/>
  </r>
  <r>
    <x v="1"/>
    <x v="1"/>
    <x v="0"/>
    <x v="15"/>
    <n v="0.82137931034482758"/>
    <n v="0.31208791208791209"/>
    <n v="0.1660720353380904"/>
    <n v="0.21577522499451229"/>
    <n v="0.7678194213172207"/>
    <n v="1450"/>
    <n v="1191"/>
    <n v="452.52747252747253"/>
    <n v="240.80445124023106"/>
    <n v="312.8740762420428"/>
    <n v="1113.3381609099699"/>
  </r>
  <r>
    <x v="1"/>
    <x v="1"/>
    <x v="0"/>
    <x v="16"/>
    <n v="0.83034482758620687"/>
    <n v="0.36605937921727388"/>
    <n v="0.18442065919130141"/>
    <n v="0.24513457556935819"/>
    <n v="0.7792149044374781"/>
    <n v="1450"/>
    <n v="1204"/>
    <n v="530.78609986504716"/>
    <n v="267.40995582738702"/>
    <n v="355.4451345755694"/>
    <n v="1129.8616114343433"/>
  </r>
  <r>
    <x v="1"/>
    <x v="1"/>
    <x v="0"/>
    <x v="17"/>
    <n v="0.83310344827586214"/>
    <n v="0.39976839938239839"/>
    <n v="0.2303346924906558"/>
    <n v="0.29196330777656082"/>
    <n v="0.816787921523491"/>
    <n v="1450"/>
    <n v="1208"/>
    <n v="579.66417910447763"/>
    <n v="333.98530411145089"/>
    <n v="423.34679627601321"/>
    <n v="1184.3424862090619"/>
  </r>
  <r>
    <x v="1"/>
    <x v="1"/>
    <x v="0"/>
    <x v="18"/>
    <n v="0.82965517241379305"/>
    <n v="0.38805970149253732"/>
    <n v="0.23972137274889571"/>
    <n v="0.29636363636363638"/>
    <n v="0.82273839554602124"/>
    <n v="1450"/>
    <n v="1203"/>
    <n v="562.68656716417911"/>
    <n v="347.59599048589877"/>
    <n v="429.72727272727275"/>
    <n v="1192.9706735417308"/>
  </r>
  <r>
    <x v="1"/>
    <x v="1"/>
    <x v="1"/>
    <x v="0"/>
    <n v="0.79914984059511163"/>
    <n v="0"/>
    <n v="0"/>
    <n v="0"/>
    <n v="0.5"/>
    <n v="1882"/>
    <n v="1504"/>
    <n v="0"/>
    <n v="0"/>
    <n v="0"/>
    <n v="941"/>
  </r>
  <r>
    <x v="1"/>
    <x v="1"/>
    <x v="1"/>
    <x v="1"/>
    <n v="0.77630180658873538"/>
    <n v="0.28014354066985647"/>
    <n v="6.6137566137566134E-2"/>
    <n v="0.1064490503358128"/>
    <n v="0.51043953337836312"/>
    <n v="1882"/>
    <n v="1461"/>
    <n v="527.23014354066993"/>
    <n v="124.47089947089947"/>
    <n v="200.3371127319997"/>
    <n v="960.64720181807934"/>
  </r>
  <r>
    <x v="1"/>
    <x v="1"/>
    <x v="1"/>
    <x v="2"/>
    <n v="0.79383634431455896"/>
    <n v="0.45411605937921729"/>
    <n v="0.11375661375661381"/>
    <n v="0.18089430894308939"/>
    <n v="0.58053304063942357"/>
    <n v="1882"/>
    <n v="1494"/>
    <n v="854.64642375168694"/>
    <n v="214.08994708994717"/>
    <n v="340.44308943089425"/>
    <n v="1092.5631824833952"/>
  </r>
  <r>
    <x v="1"/>
    <x v="1"/>
    <x v="1"/>
    <x v="3"/>
    <n v="0.79330499468650373"/>
    <n v="0.45562770562770571"/>
    <n v="0.11375661375661381"/>
    <n v="0.18153431268185369"/>
    <n v="0.62786889282899927"/>
    <n v="1882"/>
    <n v="1493"/>
    <n v="857.49134199134221"/>
    <n v="214.08994708994717"/>
    <n v="341.64757646724865"/>
    <n v="1181.6492563041766"/>
  </r>
  <r>
    <x v="1"/>
    <x v="1"/>
    <x v="1"/>
    <x v="4"/>
    <n v="0.80552603613177465"/>
    <n v="0.54721634954193088"/>
    <n v="0.21693121693121689"/>
    <n v="0.30959001782531193"/>
    <n v="0.69214194247438932"/>
    <n v="1882"/>
    <n v="1516"/>
    <n v="1029.8611698379138"/>
    <n v="408.26455026455017"/>
    <n v="582.64841354723706"/>
    <n v="1302.6111357368006"/>
  </r>
  <r>
    <x v="1"/>
    <x v="1"/>
    <x v="1"/>
    <x v="5"/>
    <n v="0.80871413390010627"/>
    <n v="0.55292188431723321"/>
    <n v="0.2407407407407407"/>
    <n v="0.33526727953694252"/>
    <n v="0.71827331701001906"/>
    <n v="1882"/>
    <n v="1522"/>
    <n v="1040.5989862850329"/>
    <n v="453.07407407407402"/>
    <n v="630.9730200885258"/>
    <n v="1351.7903826128559"/>
  </r>
  <r>
    <x v="1"/>
    <x v="1"/>
    <x v="1"/>
    <x v="6"/>
    <n v="0.80446333687566418"/>
    <n v="0.52810109743930833"/>
    <n v="0.26455026455026448"/>
    <n v="0.35247730992411841"/>
    <n v="0.73591058763931094"/>
    <n v="1882"/>
    <n v="1514"/>
    <n v="993.88626538077824"/>
    <n v="497.88359788359776"/>
    <n v="663.36229727719081"/>
    <n v="1384.9837259371832"/>
  </r>
  <r>
    <x v="1"/>
    <x v="1"/>
    <x v="1"/>
    <x v="7"/>
    <n v="0.8076514346439958"/>
    <n v="0.54288993596713786"/>
    <n v="0.26190476190476192"/>
    <n v="0.35330884228787179"/>
    <n v="0.74758140549363949"/>
    <n v="1882"/>
    <n v="1520"/>
    <n v="1021.7188594901535"/>
    <n v="492.90476190476193"/>
    <n v="664.92724118577473"/>
    <n v="1406.9482051390296"/>
  </r>
  <r>
    <x v="1"/>
    <x v="1"/>
    <x v="1"/>
    <x v="8"/>
    <n v="0.8150903294367694"/>
    <n v="0.56568421052631579"/>
    <n v="0.3306878306878307"/>
    <n v="0.41558266798241678"/>
    <n v="0.78729560677698962"/>
    <n v="1882"/>
    <n v="1534"/>
    <n v="1064.6176842105262"/>
    <n v="622.35449735449743"/>
    <n v="782.12658114290832"/>
    <n v="1481.6903319542944"/>
  </r>
  <r>
    <x v="1"/>
    <x v="1"/>
    <x v="1"/>
    <x v="9"/>
    <n v="0.81880977683315614"/>
    <n v="0.57316180610291634"/>
    <n v="0.41005291005291"/>
    <n v="0.4725542443852303"/>
    <n v="0.81499598953056407"/>
    <n v="1882"/>
    <n v="1540.9999999999998"/>
    <n v="1078.6905190856885"/>
    <n v="771.71957671957659"/>
    <n v="889.34708793300342"/>
    <n v="1533.8224522965215"/>
  </r>
  <r>
    <x v="1"/>
    <x v="1"/>
    <x v="1"/>
    <x v="10"/>
    <n v="0.82624867162592985"/>
    <n v="0.59534265885924964"/>
    <n v="0.43121693121693122"/>
    <n v="0.49715470133785561"/>
    <n v="0.8301284757401779"/>
    <n v="1882"/>
    <n v="1555"/>
    <n v="1120.4348839731078"/>
    <n v="811.5502645502645"/>
    <n v="935.64514791784427"/>
    <n v="1562.3017913430149"/>
  </r>
  <r>
    <x v="1"/>
    <x v="1"/>
    <x v="1"/>
    <x v="11"/>
    <n v="0.83262486716259299"/>
    <n v="0.61112804878048776"/>
    <n v="0.45767195767195767"/>
    <n v="0.52118690764822573"/>
    <n v="0.86115684453450414"/>
    <n v="1882"/>
    <n v="1567"/>
    <n v="1150.142987804878"/>
    <n v="861.3386243386243"/>
    <n v="980.87376019396083"/>
    <n v="1620.6971814139367"/>
  </r>
  <r>
    <x v="1"/>
    <x v="1"/>
    <x v="1"/>
    <x v="12"/>
    <n v="0.83049946865037194"/>
    <n v="0.60098666426383129"/>
    <n v="0.47883597883597878"/>
    <n v="0.52861508542853175"/>
    <n v="0.87084001744905981"/>
    <n v="1882"/>
    <n v="1563"/>
    <n v="1131.0569021445306"/>
    <n v="901.16931216931209"/>
    <n v="994.85359077649673"/>
    <n v="1638.9209128391306"/>
  </r>
  <r>
    <x v="1"/>
    <x v="1"/>
    <x v="1"/>
    <x v="13"/>
    <n v="0.83262486716259299"/>
    <n v="0.60222672064777327"/>
    <n v="0.5"/>
    <n v="0.54306808859721079"/>
    <n v="0.87349079702803101"/>
    <n v="1882"/>
    <n v="1567"/>
    <n v="1133.3906882591093"/>
    <n v="941"/>
    <n v="1022.0541427399507"/>
    <n v="1643.9096800067543"/>
  </r>
  <r>
    <x v="1"/>
    <x v="1"/>
    <x v="1"/>
    <x v="14"/>
    <n v="0.83368756641870356"/>
    <n v="0.60167824074074072"/>
    <n v="0.51851851851851849"/>
    <n v="0.55276076601535917"/>
    <n v="0.88603406788247208"/>
    <n v="1882"/>
    <n v="1569"/>
    <n v="1132.3584490740741"/>
    <n v="975.85185185185185"/>
    <n v="1040.295761640906"/>
    <n v="1667.5161157548125"/>
  </r>
  <r>
    <x v="1"/>
    <x v="1"/>
    <x v="1"/>
    <x v="15"/>
    <n v="0.83262486716259299"/>
    <n v="0.5941958041958042"/>
    <n v="0.53703703703703698"/>
    <n v="0.56024870690990181"/>
    <n v="0.89682891478104243"/>
    <n v="1882"/>
    <n v="1567"/>
    <n v="1118.2765034965034"/>
    <n v="1010.7037037037036"/>
    <n v="1054.3880664044352"/>
    <n v="1687.8320176179218"/>
  </r>
  <r>
    <x v="1"/>
    <x v="1"/>
    <x v="1"/>
    <x v="16"/>
    <n v="0.83209351753453775"/>
    <n v="0.59474668296717126"/>
    <n v="0.53174603174603174"/>
    <n v="0.5561380994115438"/>
    <n v="0.89882359563210623"/>
    <n v="1882"/>
    <n v="1566"/>
    <n v="1119.3132573442163"/>
    <n v="1000.7460317460317"/>
    <n v="1046.6519030925253"/>
    <n v="1691.586006979624"/>
  </r>
  <r>
    <x v="1"/>
    <x v="1"/>
    <x v="1"/>
    <x v="17"/>
    <n v="0.8358129649309245"/>
    <n v="0.59379739156809219"/>
    <n v="0.57671957671957674"/>
    <n v="0.58206933518768023"/>
    <n v="0.90213926882809858"/>
    <n v="1882"/>
    <n v="1573"/>
    <n v="1117.5266909311495"/>
    <n v="1085.3862433862435"/>
    <n v="1095.4544888232142"/>
    <n v="1697.8261039344816"/>
  </r>
  <r>
    <x v="1"/>
    <x v="1"/>
    <x v="1"/>
    <x v="18"/>
    <n v="0.82996811902231671"/>
    <n v="0.57790242165242167"/>
    <n v="0.56613756613756616"/>
    <n v="0.56974315916381402"/>
    <n v="0.90601429697174374"/>
    <n v="1882"/>
    <n v="1562"/>
    <n v="1087.6123575498575"/>
    <n v="1065.4708994708994"/>
    <n v="1072.256625546298"/>
    <n v="1705.1189069008217"/>
  </r>
  <r>
    <x v="1"/>
    <x v="1"/>
    <x v="2"/>
    <x v="0"/>
    <n v="0.79681720037914872"/>
    <n v="0"/>
    <n v="0"/>
    <n v="0"/>
    <n v="0.5"/>
    <n v="1885"/>
    <n v="1502.0004227146953"/>
    <n v="0"/>
    <n v="0"/>
    <n v="0"/>
    <n v="942.5"/>
  </r>
  <r>
    <x v="1"/>
    <x v="1"/>
    <x v="2"/>
    <x v="1"/>
    <n v="0.76870188876355672"/>
    <n v="0.2181818181818182"/>
    <n v="5.4796575043630023E-2"/>
    <n v="8.7263613579403057E-2"/>
    <n v="0.51694264214032248"/>
    <n v="1885"/>
    <n v="1449.0030603193045"/>
    <n v="411.27272727272731"/>
    <n v="103.2915439572426"/>
    <n v="164.49191159717475"/>
    <n v="974.43688043450788"/>
  </r>
  <r>
    <x v="1"/>
    <x v="1"/>
    <x v="2"/>
    <x v="2"/>
    <n v="0.78143342496842305"/>
    <n v="0.36507936507936511"/>
    <n v="0.1071116928446771"/>
    <n v="0.16509186351706029"/>
    <n v="0.59072114326041136"/>
    <n v="1885"/>
    <n v="1473.0020060654774"/>
    <n v="688.17460317460325"/>
    <n v="201.90554101221633"/>
    <n v="311.19816272965863"/>
    <n v="1113.5093550458755"/>
  </r>
  <r>
    <x v="1"/>
    <x v="1"/>
    <x v="2"/>
    <x v="3"/>
    <n v="0.78143623931393014"/>
    <n v="0.4011936339522546"/>
    <n v="0.14352912303664919"/>
    <n v="0.20881454931634141"/>
    <n v="0.62711548941144213"/>
    <n v="1885"/>
    <n v="1473.0073111067584"/>
    <n v="756.24999999999989"/>
    <n v="270.55239692408372"/>
    <n v="393.61542546130357"/>
    <n v="1182.1126975405684"/>
  </r>
  <r>
    <x v="1"/>
    <x v="1"/>
    <x v="2"/>
    <x v="4"/>
    <n v="0.79363642708706239"/>
    <n v="0.48629592850049652"/>
    <n v="0.18526396160558459"/>
    <n v="0.26396584223453479"/>
    <n v="0.67981135318702468"/>
    <n v="1885"/>
    <n v="1496.0046650591125"/>
    <n v="916.6678252234359"/>
    <n v="349.22256762652694"/>
    <n v="497.5756126120981"/>
    <n v="1281.4444007575414"/>
  </r>
  <r>
    <x v="1"/>
    <x v="1"/>
    <x v="2"/>
    <x v="5"/>
    <n v="0.79682057759375713"/>
    <n v="0.5060606060606061"/>
    <n v="0.20361583769633509"/>
    <n v="0.2890139912244391"/>
    <n v="0.7114823033366795"/>
    <n v="1885"/>
    <n v="1502.0067887642322"/>
    <n v="953.92424242424249"/>
    <n v="383.81585405759165"/>
    <n v="544.79137345806771"/>
    <n v="1341.1441417896408"/>
  </r>
  <r>
    <x v="1"/>
    <x v="1"/>
    <x v="2"/>
    <x v="6"/>
    <n v="0.79788214871902252"/>
    <n v="0.50904255319148939"/>
    <n v="0.22976657940663181"/>
    <n v="0.31620777746238998"/>
    <n v="0.72927818355340057"/>
    <n v="1885"/>
    <n v="1504.0078503353575"/>
    <n v="959.54521276595744"/>
    <n v="433.11000218150099"/>
    <n v="596.05166051660512"/>
    <n v="1374.6893759981601"/>
  </r>
  <r>
    <x v="1"/>
    <x v="1"/>
    <x v="2"/>
    <x v="7"/>
    <n v="0.80902020249778794"/>
    <n v="0.56212624584717608"/>
    <n v="0.27932755235602091"/>
    <n v="0.37242460708164682"/>
    <n v="0.73512854007338668"/>
    <n v="1885"/>
    <n v="1525.0030817083302"/>
    <n v="1059.607973421927"/>
    <n v="526.53243619109946"/>
    <n v="702.02038434890426"/>
    <n v="1385.7172980383339"/>
  </r>
  <r>
    <x v="1"/>
    <x v="1"/>
    <x v="2"/>
    <x v="8"/>
    <n v="0.81591872620470873"/>
    <n v="0.5771632471008028"/>
    <n v="0.34992637434554968"/>
    <n v="0.43565581572434797"/>
    <n v="0.7579571406246004"/>
    <n v="1885"/>
    <n v="1538.006798895876"/>
    <n v="1087.9527207850133"/>
    <n v="659.61121564136113"/>
    <n v="821.21121264039596"/>
    <n v="1428.7492100773718"/>
  </r>
  <r>
    <x v="1"/>
    <x v="1"/>
    <x v="2"/>
    <x v="9"/>
    <n v="0.82334296965234954"/>
    <n v="0.60733099209833186"/>
    <n v="0.37348658376963351"/>
    <n v="0.46043956043956041"/>
    <n v="0.75531175310464449"/>
    <n v="1885"/>
    <n v="1552.0014977946789"/>
    <n v="1144.8189201053556"/>
    <n v="704.02221040575921"/>
    <n v="867.92857142857133"/>
    <n v="1423.7626546022548"/>
  </r>
  <r>
    <x v="1"/>
    <x v="1"/>
    <x v="2"/>
    <x v="10"/>
    <n v="0.82016107062206045"/>
    <n v="0.58555249464340364"/>
    <n v="0.39171575043630008"/>
    <n v="0.46904094553009662"/>
    <n v="0.76751334353787737"/>
    <n v="1885"/>
    <n v="1546.0036181225839"/>
    <n v="1103.766452402816"/>
    <n v="738.38418957242561"/>
    <n v="884.14218232423218"/>
    <n v="1446.7626525688988"/>
  </r>
  <r>
    <x v="1"/>
    <x v="1"/>
    <x v="2"/>
    <x v="11"/>
    <n v="0.82599802320371585"/>
    <n v="0.60197929700830399"/>
    <n v="0.4205115619546248"/>
    <n v="0.49345351043643271"/>
    <n v="0.80427998452615812"/>
    <n v="1885"/>
    <n v="1557.0062737390044"/>
    <n v="1134.7309748606531"/>
    <n v="792.6642942844677"/>
    <n v="930.1598671726756"/>
    <n v="1516.067770831808"/>
  </r>
  <r>
    <x v="1"/>
    <x v="1"/>
    <x v="2"/>
    <x v="12"/>
    <n v="0.82705790572167703"/>
    <n v="0.60797101449275359"/>
    <n v="0.41782558900523559"/>
    <n v="0.49495172255089032"/>
    <n v="0.81935153034755293"/>
    <n v="1885"/>
    <n v="1559.0041522853612"/>
    <n v="1146.0253623188405"/>
    <n v="787.60123527486905"/>
    <n v="932.98399700842822"/>
    <n v="1544.4776347051372"/>
  </r>
  <r>
    <x v="1"/>
    <x v="1"/>
    <x v="2"/>
    <x v="13"/>
    <n v="0.82705509137616995"/>
    <n v="0.60640223831468076"/>
    <n v="0.42826952443280969"/>
    <n v="0.50106733578009144"/>
    <n v="0.83146961700861899"/>
    <n v="1885"/>
    <n v="1558.9988472440803"/>
    <n v="1143.0682192231732"/>
    <n v="807.28805355584632"/>
    <n v="944.51192794547239"/>
    <n v="1567.3202280612468"/>
  </r>
  <r>
    <x v="1"/>
    <x v="1"/>
    <x v="2"/>
    <x v="14"/>
    <n v="0.83077115318370021"/>
    <n v="0.61672483221476515"/>
    <n v="0.44135852966841188"/>
    <n v="0.51349044349601036"/>
    <n v="0.85940941274054605"/>
    <n v="1885"/>
    <n v="1566.003623751275"/>
    <n v="1162.5263087248322"/>
    <n v="831.96082842495639"/>
    <n v="967.92948598997953"/>
    <n v="1619.9867430159293"/>
  </r>
  <r>
    <x v="1"/>
    <x v="1"/>
    <x v="2"/>
    <x v="15"/>
    <n v="0.83395080073758376"/>
    <n v="0.61742424242424243"/>
    <n v="0.49360547556719031"/>
    <n v="0.54572442560635115"/>
    <n v="0.87598772099678612"/>
    <n v="1885"/>
    <n v="1571.9972593903453"/>
    <n v="1163.844696969697"/>
    <n v="930.44632144415368"/>
    <n v="1028.690542267972"/>
    <n v="1651.2368540789419"/>
  </r>
  <r>
    <x v="1"/>
    <x v="1"/>
    <x v="2"/>
    <x v="16"/>
    <n v="0.83607675733362152"/>
    <n v="0.61546798029556649"/>
    <n v="0.51449334642233857"/>
    <n v="0.55917692270272901"/>
    <n v="0.88733623674832618"/>
    <n v="1885"/>
    <n v="1576.0046875738765"/>
    <n v="1160.1571428571428"/>
    <n v="969.81995800610821"/>
    <n v="1054.0484992946442"/>
    <n v="1672.6288062705949"/>
  </r>
  <r>
    <x v="1"/>
    <x v="1"/>
    <x v="2"/>
    <x v="17"/>
    <n v="0.83766686254511402"/>
    <n v="0.60807656395891696"/>
    <n v="0.57462096422338571"/>
    <n v="0.58708301709494382"/>
    <n v="0.90457219961807755"/>
    <n v="1885"/>
    <n v="1579.0020358975398"/>
    <n v="1146.2243230625584"/>
    <n v="1083.1605175610821"/>
    <n v="1106.6514872239691"/>
    <n v="1705.1185962800762"/>
  </r>
  <r>
    <x v="1"/>
    <x v="1"/>
    <x v="2"/>
    <x v="18"/>
    <n v="0.83077340466010585"/>
    <n v="0.58887809616318598"/>
    <n v="0.55119709860383947"/>
    <n v="0.5641067074066457"/>
    <n v="0.90469922084689869"/>
    <n v="1885"/>
    <n v="1566.0078677842996"/>
    <n v="1110.0352112676055"/>
    <n v="1039.0065308682374"/>
    <n v="1063.3411434615271"/>
    <n v="1705.3580312964041"/>
  </r>
  <r>
    <x v="2"/>
    <x v="3"/>
    <x v="0"/>
    <x v="0"/>
    <n v="0.65995720664847424"/>
    <n v="0"/>
    <n v="0"/>
    <n v="0"/>
    <n v="0.5"/>
    <n v="1391"/>
    <n v="918.00047444802772"/>
    <n v="0"/>
    <n v="0"/>
    <n v="0"/>
    <n v="695.5"/>
  </r>
  <r>
    <x v="2"/>
    <x v="3"/>
    <x v="0"/>
    <x v="1"/>
    <n v="0.6225864136277186"/>
    <n v="0.30771072796934862"/>
    <n v="8.2475148394479003E-2"/>
    <n v="0.12984611320256259"/>
    <n v="0.49925637215560698"/>
    <n v="1391"/>
    <n v="866.01770135615664"/>
    <n v="428.02562260536394"/>
    <n v="114.7229314167203"/>
    <n v="180.61594346476457"/>
    <n v="694.46561366844935"/>
  </r>
  <r>
    <x v="2"/>
    <x v="3"/>
    <x v="0"/>
    <x v="2"/>
    <n v="0.59454436450839332"/>
    <n v="0.30093026891807378"/>
    <n v="0.14375491668454549"/>
    <n v="0.19428104575163399"/>
    <n v="0.47144859179299109"/>
    <n v="1391"/>
    <n v="827.01121103117509"/>
    <n v="418.59400406504062"/>
    <n v="199.96308910820278"/>
    <n v="270.2449346405229"/>
    <n v="655.78499118405057"/>
  </r>
  <r>
    <x v="2"/>
    <x v="3"/>
    <x v="0"/>
    <x v="3"/>
    <n v="0.60029045728934094"/>
    <n v="0.35432330827067671"/>
    <n v="0.21350032181935211"/>
    <n v="0.26618875443253148"/>
    <n v="0.53234810336921723"/>
    <n v="1391"/>
    <n v="835.0040260894732"/>
    <n v="492.86372180451127"/>
    <n v="296.97894765071879"/>
    <n v="370.26855741565129"/>
    <n v="740.49621178658117"/>
  </r>
  <r>
    <x v="2"/>
    <x v="3"/>
    <x v="0"/>
    <x v="4"/>
    <n v="0.61897688745555279"/>
    <n v="0.40203117619272549"/>
    <n v="0.24734499034541951"/>
    <n v="0.30626426265907358"/>
    <n v="0.55808817881408124"/>
    <n v="1391"/>
    <n v="860.99685045067395"/>
    <n v="559.2253660840812"/>
    <n v="344.05688157047854"/>
    <n v="426.01358935877136"/>
    <n v="776.300656730387"/>
  </r>
  <r>
    <x v="2"/>
    <x v="3"/>
    <x v="0"/>
    <x v="5"/>
    <n v="0.6283211361944927"/>
    <n v="0.42526115859449187"/>
    <n v="0.26221125652578131"/>
    <n v="0.32344282721509449"/>
    <n v="0.57678027606506932"/>
    <n v="1391"/>
    <n v="873.99470044653935"/>
    <n v="591.53827160493825"/>
    <n v="364.73585782736183"/>
    <n v="449.90897265619645"/>
    <n v="802.30136400651145"/>
  </r>
  <r>
    <x v="2"/>
    <x v="3"/>
    <x v="0"/>
    <x v="6"/>
    <n v="0.64844331431406599"/>
    <n v="0.48010085529243091"/>
    <n v="0.29185439462204099"/>
    <n v="0.35848537005163522"/>
    <n v="0.61479241171624988"/>
    <n v="1391"/>
    <n v="901.98465021086577"/>
    <n v="667.82028971177135"/>
    <n v="405.969462919259"/>
    <n v="498.65314974182462"/>
    <n v="855.17624469730356"/>
  </r>
  <r>
    <x v="2"/>
    <x v="3"/>
    <x v="0"/>
    <x v="7"/>
    <n v="0.66355019432729678"/>
    <n v="0.50927340633222995"/>
    <n v="0.33628334406064508"/>
    <n v="0.40128558310376489"/>
    <n v="0.65325406029138722"/>
    <n v="1391"/>
    <n v="922.99832030926984"/>
    <n v="708.39930820813186"/>
    <n v="467.77013158835729"/>
    <n v="558.18824609733701"/>
    <n v="908.67639786531959"/>
  </r>
  <r>
    <x v="2"/>
    <x v="3"/>
    <x v="0"/>
    <x v="8"/>
    <n v="0.68655213760026457"/>
    <n v="0.55760706492089462"/>
    <n v="0.40816527211614112"/>
    <n v="0.46693121693121692"/>
    <n v="0.6966541966536709"/>
    <n v="1391"/>
    <n v="954.99402340196798"/>
    <n v="775.6314273049644"/>
    <n v="567.75789351355229"/>
    <n v="649.50132275132273"/>
    <n v="969.04598754525625"/>
  </r>
  <r>
    <x v="2"/>
    <x v="3"/>
    <x v="0"/>
    <x v="9"/>
    <n v="0.7030875299760192"/>
    <n v="0.58698024002909444"/>
    <n v="0.45682257026389189"/>
    <n v="0.50771421789698556"/>
    <n v="0.71960261970768424"/>
    <n v="1391"/>
    <n v="977.9947541966427"/>
    <n v="816.48951388047033"/>
    <n v="635.44019523707357"/>
    <n v="706.23047709470688"/>
    <n v="1000.9672440133888"/>
  </r>
  <r>
    <x v="2"/>
    <x v="3"/>
    <x v="0"/>
    <x v="10"/>
    <n v="0.70165384933432562"/>
    <n v="0.57928540431071895"/>
    <n v="0.46104197954659232"/>
    <n v="0.50920368147258899"/>
    <n v="0.73454179382465201"/>
    <n v="1391"/>
    <n v="976.00050442404688"/>
    <n v="805.78599739621006"/>
    <n v="641.3093935493099"/>
    <n v="708.30232092837127"/>
    <n v="1021.7476352100909"/>
  </r>
  <r>
    <x v="2"/>
    <x v="3"/>
    <x v="0"/>
    <x v="11"/>
    <n v="0.70812040023153888"/>
    <n v="0.58799791720906014"/>
    <n v="0.49061360223128081"/>
    <n v="0.53144520460629752"/>
    <n v="0.76103857516371032"/>
    <n v="1391"/>
    <n v="984.99547672207063"/>
    <n v="817.9051028378027"/>
    <n v="682.44352070371156"/>
    <n v="739.24027960735987"/>
    <n v="1058.6046580527211"/>
  </r>
  <r>
    <x v="2"/>
    <x v="3"/>
    <x v="0"/>
    <x v="12"/>
    <n v="0.7268161333002563"/>
    <n v="0.6133031528633146"/>
    <n v="0.54775441607666453"/>
    <n v="0.57325213373933126"/>
    <n v="0.78391600865476718"/>
    <n v="1391"/>
    <n v="1011.0012414206565"/>
    <n v="853.10468563287066"/>
    <n v="761.92639276264038"/>
    <n v="797.39371803140978"/>
    <n v="1090.4271680387812"/>
  </r>
  <r>
    <x v="2"/>
    <x v="3"/>
    <x v="0"/>
    <x v="13"/>
    <n v="0.73257256263954351"/>
    <n v="0.62336526946107784"/>
    <n v="0.54778123435600379"/>
    <n v="0.57719105243857727"/>
    <n v="0.79129358681262052"/>
    <n v="1391"/>
    <n v="1019.008434631605"/>
    <n v="867.10108982035933"/>
    <n v="761.96369698920125"/>
    <n v="802.87275394206097"/>
    <n v="1100.6893792563551"/>
  </r>
  <r>
    <x v="2"/>
    <x v="3"/>
    <x v="0"/>
    <x v="14"/>
    <n v="0.73903704622508892"/>
    <n v="0.63426797795912671"/>
    <n v="0.56040370449831944"/>
    <n v="0.59125795487781507"/>
    <n v="0.79818226209011656"/>
    <n v="1391"/>
    <n v="1028.0005312990986"/>
    <n v="882.26675734114519"/>
    <n v="779.52155295716238"/>
    <n v="822.43981523504078"/>
    <n v="1110.2715265673521"/>
  </r>
  <r>
    <x v="2"/>
    <x v="3"/>
    <x v="0"/>
    <x v="15"/>
    <n v="0.75198565285702479"/>
    <n v="0.64017307242535271"/>
    <n v="0.61749088178502465"/>
    <n v="0.62650271953884062"/>
    <n v="0.81750215442124929"/>
    <n v="1391"/>
    <n v="1046.0120431241214"/>
    <n v="890.48074374366558"/>
    <n v="858.92981656296934"/>
    <n v="871.46528287852732"/>
    <n v="1137.1454967999578"/>
  </r>
  <r>
    <x v="2"/>
    <x v="3"/>
    <x v="0"/>
    <x v="16"/>
    <n v="0.75917472918217155"/>
    <n v="0.64583295629354809"/>
    <n v="0.64495279982836307"/>
    <n v="0.64405212802240208"/>
    <n v="0.82737337487459495"/>
    <n v="1391"/>
    <n v="1056.0120482924006"/>
    <n v="898.35364220432541"/>
    <n v="897.12934456125299"/>
    <n v="895.87651007916133"/>
    <n v="1150.8763644505616"/>
  </r>
  <r>
    <x v="2"/>
    <x v="3"/>
    <x v="0"/>
    <x v="17"/>
    <n v="0.78361758868767062"/>
    <n v="0.6746290505023621"/>
    <n v="0.70203103768862185"/>
    <n v="0.6868594735528728"/>
    <n v="0.85648497740097418"/>
    <n v="1391"/>
    <n v="1090.0120658645499"/>
    <n v="938.40900924878565"/>
    <n v="976.52517342487295"/>
    <n v="955.4215277120461"/>
    <n v="1191.3706035647551"/>
  </r>
  <r>
    <x v="2"/>
    <x v="3"/>
    <x v="0"/>
    <x v="18"/>
    <n v="0.77499069709749446"/>
    <n v="0.66042884990253414"/>
    <n v="0.69569298433812488"/>
    <n v="0.67633558587275266"/>
    <n v="0.85854613842485672"/>
    <n v="1391"/>
    <n v="1078.0120596626148"/>
    <n v="918.65653021442495"/>
    <n v="967.70894121433173"/>
    <n v="940.78279994899901"/>
    <n v="1194.2376785489757"/>
  </r>
  <r>
    <x v="2"/>
    <x v="3"/>
    <x v="1"/>
    <x v="0"/>
    <n v="0.61914286830487941"/>
    <n v="0.39125457875457881"/>
    <n v="0.10099387687388769"/>
    <n v="0.1598155718224166"/>
    <n v="0.51423773026922825"/>
    <n v="1431"/>
    <n v="885.9934445442824"/>
    <n v="559.88530219780228"/>
    <n v="144.5222378065333"/>
    <n v="228.69608327787816"/>
    <n v="735.87419201526563"/>
  </r>
  <r>
    <x v="2"/>
    <x v="3"/>
    <x v="1"/>
    <x v="1"/>
    <n v="0.60447025041997104"/>
    <n v="0.36651234567901242"/>
    <n v="0.13791361264440621"/>
    <n v="0.19936686092524639"/>
    <n v="0.52008210214202055"/>
    <n v="1431"/>
    <n v="864.99692835097858"/>
    <n v="524.47916666666674"/>
    <n v="197.35437969414528"/>
    <n v="285.29397798402761"/>
    <n v="744.23748816523141"/>
  </r>
  <r>
    <x v="2"/>
    <x v="3"/>
    <x v="1"/>
    <x v="2"/>
    <n v="0.59748701019650741"/>
    <n v="0.37638888888888888"/>
    <n v="0.18054927155913489"/>
    <n v="0.2435921305777943"/>
    <n v="0.49929972680586249"/>
    <n v="1431"/>
    <n v="855.00391159120215"/>
    <n v="538.61249999999995"/>
    <n v="258.36600760112202"/>
    <n v="348.58033885682363"/>
    <n v="714.49790905918917"/>
  </r>
  <r>
    <x v="2"/>
    <x v="3"/>
    <x v="1"/>
    <x v="3"/>
    <n v="0.60587471188029851"/>
    <n v="0.42222222222222222"/>
    <n v="0.26804512412149728"/>
    <n v="0.32698695708956282"/>
    <n v="0.5661437273026988"/>
    <n v="1431"/>
    <n v="867.00671270070723"/>
    <n v="604.20000000000005"/>
    <n v="383.57257261786259"/>
    <n v="467.91833559516442"/>
    <n v="810.15167377016201"/>
  </r>
  <r>
    <x v="2"/>
    <x v="3"/>
    <x v="1"/>
    <x v="4"/>
    <n v="0.65269074500918078"/>
    <n v="0.52525315860425748"/>
    <n v="0.36509516484179411"/>
    <n v="0.43027310924369738"/>
    <n v="0.64907212978545814"/>
    <n v="1431"/>
    <n v="934.00045610813766"/>
    <n v="751.63726996269247"/>
    <n v="522.45118088860738"/>
    <n v="615.72081932773096"/>
    <n v="928.82221772299056"/>
  </r>
  <r>
    <x v="2"/>
    <x v="3"/>
    <x v="1"/>
    <x v="5"/>
    <n v="0.67225846778919407"/>
    <n v="0.55398781134075259"/>
    <n v="0.45829185895695712"/>
    <n v="0.50137371327350455"/>
    <n v="0.68295503235824584"/>
    <n v="1431"/>
    <n v="962.00186740633671"/>
    <n v="792.75655802861695"/>
    <n v="655.81565016740569"/>
    <n v="717.46578369438498"/>
    <n v="977.30865130464974"/>
  </r>
  <r>
    <x v="2"/>
    <x v="3"/>
    <x v="1"/>
    <x v="6"/>
    <n v="0.71279251474782201"/>
    <n v="0.62803339157445159"/>
    <n v="0.49516634995324699"/>
    <n v="0.55373479203998865"/>
    <n v="0.70762141142094004"/>
    <n v="1431"/>
    <n v="1020.0060886041333"/>
    <n v="898.71578334304024"/>
    <n v="708.58304678309639"/>
    <n v="792.39448740922376"/>
    <n v="1012.6062397433652"/>
  </r>
  <r>
    <x v="2"/>
    <x v="3"/>
    <x v="1"/>
    <x v="7"/>
    <n v="0.71348888541625977"/>
    <n v="0.62410578556737906"/>
    <n v="0.51263083280547761"/>
    <n v="0.56289978678038377"/>
    <n v="0.72687063432383159"/>
    <n v="1431"/>
    <n v="1021.0025950306677"/>
    <n v="893.09537914691941"/>
    <n v="733.57472174463851"/>
    <n v="805.50959488272917"/>
    <n v="1040.1518777174031"/>
  </r>
  <r>
    <x v="2"/>
    <x v="3"/>
    <x v="1"/>
    <x v="8"/>
    <n v="0.72536820721178263"/>
    <n v="0.63747259884712193"/>
    <n v="0.54950532380176753"/>
    <n v="0.5901913875598086"/>
    <n v="0.74086873028938083"/>
    <n v="1431"/>
    <n v="1038.0019045200609"/>
    <n v="912.22328895023145"/>
    <n v="786.34211836032932"/>
    <n v="844.56387559808616"/>
    <n v="1060.1831530441041"/>
  </r>
  <r>
    <x v="2"/>
    <x v="3"/>
    <x v="1"/>
    <x v="9"/>
    <n v="0.72327128179083489"/>
    <n v="0.638106315154648"/>
    <n v="0.53397128464995625"/>
    <n v="0.58138329019770862"/>
    <n v="0.74575791549751402"/>
    <n v="1431"/>
    <n v="1035.0012042426847"/>
    <n v="913.1301369863013"/>
    <n v="764.11290833408736"/>
    <n v="831.95948827292102"/>
    <n v="1067.1795770769427"/>
  </r>
  <r>
    <x v="2"/>
    <x v="3"/>
    <x v="1"/>
    <x v="10"/>
    <n v="0.71348497870844241"/>
    <n v="0.61648375422862089"/>
    <n v="0.53980786052544261"/>
    <n v="0.57557922712561893"/>
    <n v="0.75004015720682071"/>
    <n v="1431"/>
    <n v="1020.997004531781"/>
    <n v="882.18825230115647"/>
    <n v="772.46504841190836"/>
    <n v="823.65387401676071"/>
    <n v="1073.3074649629605"/>
  </r>
  <r>
    <x v="2"/>
    <x v="3"/>
    <x v="1"/>
    <x v="11"/>
    <n v="0.71418525608469752"/>
    <n v="0.61728540100250628"/>
    <n v="0.54175338581727139"/>
    <n v="0.57704153655302215"/>
    <n v="0.7523138223641429"/>
    <n v="1431"/>
    <n v="1021.9991014572022"/>
    <n v="883.33540883458647"/>
    <n v="775.24909510451539"/>
    <n v="825.74643880737472"/>
    <n v="1076.5610798030884"/>
  </r>
  <r>
    <x v="2"/>
    <x v="3"/>
    <x v="1"/>
    <x v="12"/>
    <n v="0.73096261280618824"/>
    <n v="0.64457784055241685"/>
    <n v="0.56503182215787406"/>
    <n v="0.60192072309575373"/>
    <n v="0.76340837445865972"/>
    <n v="1431"/>
    <n v="1046.0074989256555"/>
    <n v="922.39088983050851"/>
    <n v="808.56053750791773"/>
    <n v="861.3485547500236"/>
    <n v="1092.437383850342"/>
  </r>
  <r>
    <x v="2"/>
    <x v="3"/>
    <x v="1"/>
    <x v="13"/>
    <n v="0.72955815134586088"/>
    <n v="0.64032320123124276"/>
    <n v="0.56697734744970285"/>
    <n v="0.60141533448732309"/>
    <n v="0.77524697917041241"/>
    <n v="1431"/>
    <n v="1043.9977145759269"/>
    <n v="916.30250096190844"/>
    <n v="811.34458420052476"/>
    <n v="860.62534365135934"/>
    <n v="1109.37842719286"/>
  </r>
  <r>
    <x v="2"/>
    <x v="3"/>
    <x v="1"/>
    <x v="14"/>
    <n v="0.7274592725710044"/>
    <n v="0.63152435997446987"/>
    <n v="0.58250384580580938"/>
    <n v="0.60602152468563919"/>
    <n v="0.78454566113152513"/>
    <n v="1431"/>
    <n v="1040.9942190491072"/>
    <n v="903.71135912346642"/>
    <n v="833.56300334811328"/>
    <n v="867.21680182514967"/>
    <n v="1122.6848410792124"/>
  </r>
  <r>
    <x v="2"/>
    <x v="3"/>
    <x v="1"/>
    <x v="15"/>
    <n v="0.73445130288705707"/>
    <n v="0.63833584715937652"/>
    <n v="0.60586523089916455"/>
    <n v="0.62136369410569103"/>
    <n v="0.80387132103017933"/>
    <n v="1431"/>
    <n v="1050.9998144313786"/>
    <n v="913.45859728506775"/>
    <n v="866.99314541670446"/>
    <n v="889.17144626524384"/>
    <n v="1150.3398603941866"/>
  </r>
  <r>
    <x v="2"/>
    <x v="3"/>
    <x v="1"/>
    <x v="16"/>
    <n v="0.73514669687854051"/>
    <n v="0.64313808119117855"/>
    <n v="0.59615268603143012"/>
    <n v="0.61826381334329183"/>
    <n v="0.80752333003645804"/>
    <n v="1431"/>
    <n v="1051.9949232331915"/>
    <n v="920.33059418457651"/>
    <n v="853.09449371097651"/>
    <n v="884.73551689425062"/>
    <n v="1155.5658852821714"/>
  </r>
  <r>
    <x v="2"/>
    <x v="3"/>
    <x v="1"/>
    <x v="17"/>
    <n v="0.73654432160018746"/>
    <n v="0.64126486540279648"/>
    <n v="0.61169426597894616"/>
    <n v="0.62551026047958569"/>
    <n v="0.81700115528941719"/>
    <n v="1431"/>
    <n v="1053.9949242098683"/>
    <n v="917.65002239140176"/>
    <n v="875.3344946158719"/>
    <n v="895.10518274628714"/>
    <n v="1169.1286532191559"/>
  </r>
  <r>
    <x v="2"/>
    <x v="3"/>
    <x v="1"/>
    <x v="18"/>
    <n v="0.74003984841973669"/>
    <n v="0.64204296703983998"/>
    <n v="0.63112689651011977"/>
    <n v="0.63573487915593185"/>
    <n v="0.81273481017018234"/>
    <n v="1431"/>
    <n v="1058.9970230886431"/>
    <n v="918.76348583401102"/>
    <n v="903.14258890598137"/>
    <n v="909.73661207213843"/>
    <n v="1163.0235133535309"/>
  </r>
  <r>
    <x v="2"/>
    <x v="3"/>
    <x v="2"/>
    <x v="0"/>
    <n v="0.59790398144333046"/>
    <n v="0.36325724319578578"/>
    <n v="7.9804560260586327E-2"/>
    <n v="0.13085918003565061"/>
    <n v="0.54350182048758877"/>
    <n v="1619"/>
    <n v="968.00654595675201"/>
    <n v="588.11347673397722"/>
    <n v="129.20358306188928"/>
    <n v="211.86101247771833"/>
    <n v="879.92944736940626"/>
  </r>
  <r>
    <x v="2"/>
    <x v="3"/>
    <x v="2"/>
    <x v="1"/>
    <n v="0.57690793389186468"/>
    <n v="0.38552307150405069"/>
    <n v="0.18892508143322481"/>
    <n v="0.25299311369545963"/>
    <n v="0.50605475985593373"/>
    <n v="1619"/>
    <n v="934.01394497092895"/>
    <n v="624.16185276505803"/>
    <n v="305.86970684039096"/>
    <n v="409.59585107294913"/>
    <n v="819.30265620675675"/>
  </r>
  <r>
    <x v="2"/>
    <x v="3"/>
    <x v="2"/>
    <x v="2"/>
    <n v="0.61025652764424909"/>
    <n v="0.47186462838177612"/>
    <n v="0.21824104234527689"/>
    <n v="0.29710360561424393"/>
    <n v="0.54529317663712884"/>
    <n v="1619"/>
    <n v="988.00531825603923"/>
    <n v="763.94883335009558"/>
    <n v="353.33224755700326"/>
    <n v="481.01073748946089"/>
    <n v="882.82965297551164"/>
  </r>
  <r>
    <x v="2"/>
    <x v="3"/>
    <x v="2"/>
    <x v="3"/>
    <n v="0.66151703825787056"/>
    <n v="0.59033613445378141"/>
    <n v="0.35667752442996742"/>
    <n v="0.44369966010917711"/>
    <n v="0.62589935941406738"/>
    <n v="1619"/>
    <n v="1070.9960849394924"/>
    <n v="955.75420168067205"/>
    <n v="577.46091205211724"/>
    <n v="718.34974971675774"/>
    <n v="1013.331062891375"/>
  </r>
  <r>
    <x v="2"/>
    <x v="3"/>
    <x v="2"/>
    <x v="4"/>
    <n v="0.69116726945321916"/>
    <n v="0.64184722050266196"/>
    <n v="0.4201954397394137"/>
    <n v="0.50784350198412698"/>
    <n v="0.66207568235034819"/>
    <n v="1619"/>
    <n v="1118.9998092447618"/>
    <n v="1039.1506499938098"/>
    <n v="680.29641693811084"/>
    <n v="822.19862971230157"/>
    <n v="1071.9005297252138"/>
  </r>
  <r>
    <x v="2"/>
    <x v="3"/>
    <x v="2"/>
    <x v="5"/>
    <n v="0.69610935616292025"/>
    <n v="0.64524711399711399"/>
    <n v="0.44299674267100969"/>
    <n v="0.52484570490947402"/>
    <n v="0.69376274826997375"/>
    <n v="1619"/>
    <n v="1127.0010476277678"/>
    <n v="1044.6550775613275"/>
    <n v="717.21172638436474"/>
    <n v="849.72519624843846"/>
    <n v="1123.2018894490875"/>
  </r>
  <r>
    <x v="2"/>
    <x v="3"/>
    <x v="2"/>
    <x v="6"/>
    <n v="0.72143631064109015"/>
    <n v="0.68452842509080525"/>
    <n v="0.49348534201954403"/>
    <n v="0.57335563067579565"/>
    <n v="0.74339921512749685"/>
    <n v="1619"/>
    <n v="1168.005386927925"/>
    <n v="1108.2515202220136"/>
    <n v="798.95276872964178"/>
    <n v="928.26276606411318"/>
    <n v="1203.5633292914174"/>
  </r>
  <r>
    <x v="2"/>
    <x v="3"/>
    <x v="2"/>
    <x v="7"/>
    <n v="0.73254589571029616"/>
    <n v="0.67898061559422795"/>
    <n v="0.56188925081433228"/>
    <n v="0.61448111710568076"/>
    <n v="0.76646804161469784"/>
    <n v="1619"/>
    <n v="1185.9918051549694"/>
    <n v="1099.269616647055"/>
    <n v="909.69869706840393"/>
    <n v="994.84492859409715"/>
    <n v="1240.9117593741958"/>
  </r>
  <r>
    <x v="2"/>
    <x v="3"/>
    <x v="2"/>
    <x v="8"/>
    <n v="0.77331105312151871"/>
    <n v="0.74054866080864823"/>
    <n v="0.62052117263843654"/>
    <n v="0.67505995203836933"/>
    <n v="0.8121646594987868"/>
    <n v="1619"/>
    <n v="1251.9905950037387"/>
    <n v="1198.9482818492015"/>
    <n v="1004.6237785016287"/>
    <n v="1092.9220623501199"/>
    <n v="1314.8945837285357"/>
  </r>
  <r>
    <x v="2"/>
    <x v="3"/>
    <x v="2"/>
    <x v="9"/>
    <n v="0.77887271284469473"/>
    <n v="0.74299359414321664"/>
    <n v="0.64006514657980462"/>
    <n v="0.68699429480414209"/>
    <n v="0.82022974666116233"/>
    <n v="1619"/>
    <n v="1260.9949220955607"/>
    <n v="1202.9066289178677"/>
    <n v="1036.2654723127037"/>
    <n v="1112.2437632879059"/>
    <n v="1327.9519598444217"/>
  </r>
  <r>
    <x v="2"/>
    <x v="3"/>
    <x v="2"/>
    <x v="10"/>
    <n v="0.79246287903065826"/>
    <n v="0.7597762261060288"/>
    <n v="0.66449511400651462"/>
    <n v="0.70815683718909517"/>
    <n v="0.83269786719809868"/>
    <n v="1619"/>
    <n v="1282.9974011506358"/>
    <n v="1230.0777100656605"/>
    <n v="1075.8175895765471"/>
    <n v="1146.505919409145"/>
    <n v="1348.1378469937217"/>
  </r>
  <r>
    <x v="2"/>
    <x v="3"/>
    <x v="2"/>
    <x v="11"/>
    <n v="0.80049214851439821"/>
    <n v="0.75247892316535736"/>
    <n v="0.70846905537459282"/>
    <n v="0.72914381191878619"/>
    <n v="0.84851319751914289"/>
    <n v="1619"/>
    <n v="1295.9967884448106"/>
    <n v="1218.2633766047136"/>
    <n v="1147.0114006514657"/>
    <n v="1180.4838314965148"/>
    <n v="1373.7428667834924"/>
  </r>
  <r>
    <x v="2"/>
    <x v="3"/>
    <x v="2"/>
    <x v="12"/>
    <n v="0.80975674892032534"/>
    <n v="0.74665775401069512"/>
    <n v="0.75895765472312704"/>
    <n v="0.75135206987236458"/>
    <n v="0.86383496714923091"/>
    <n v="1619"/>
    <n v="1310.9961765020066"/>
    <n v="1208.8389037433153"/>
    <n v="1228.7524429967427"/>
    <n v="1216.4390011233584"/>
    <n v="1398.548811814605"/>
  </r>
  <r>
    <x v="2"/>
    <x v="3"/>
    <x v="2"/>
    <x v="13"/>
    <n v="0.8134627416868867"/>
    <n v="0.7526808466378907"/>
    <n v="0.76058631921824105"/>
    <n v="0.75548318071682563"/>
    <n v="0.86134468543347542"/>
    <n v="1619"/>
    <n v="1316.9961787910695"/>
    <n v="1218.590290706745"/>
    <n v="1231.3892508143322"/>
    <n v="1223.1272695805408"/>
    <n v="1394.5170457167967"/>
  </r>
  <r>
    <x v="2"/>
    <x v="3"/>
    <x v="2"/>
    <x v="14"/>
    <n v="0.81160860077217722"/>
    <n v="0.74820508100147276"/>
    <n v="0.76221498371335505"/>
    <n v="0.75417019926452622"/>
    <n v="0.87528209733772"/>
    <n v="1619"/>
    <n v="1313.994324650155"/>
    <n v="1211.3440261413843"/>
    <n v="1234.0260586319218"/>
    <n v="1221.0015526092679"/>
    <n v="1417.0817155897687"/>
  </r>
  <r>
    <x v="2"/>
    <x v="3"/>
    <x v="2"/>
    <x v="15"/>
    <n v="0.81284622075722202"/>
    <n v="0.74432252375820518"/>
    <n v="0.77524429967426711"/>
    <n v="0.75826367442878007"/>
    <n v="0.88556655318359123"/>
    <n v="1619"/>
    <n v="1315.9980314059424"/>
    <n v="1205.0581659645343"/>
    <n v="1255.1205211726385"/>
    <n v="1227.6288889001949"/>
    <n v="1433.7322496042343"/>
  </r>
  <r>
    <x v="2"/>
    <x v="3"/>
    <x v="2"/>
    <x v="16"/>
    <n v="0.8103725068290375"/>
    <n v="0.73777096810804665"/>
    <n v="0.78175895765472314"/>
    <n v="0.75757394144616574"/>
    <n v="0.88901724036821683"/>
    <n v="1619"/>
    <n v="1311.9930885562117"/>
    <n v="1194.4511973669275"/>
    <n v="1265.6677524429967"/>
    <n v="1226.5122112013423"/>
    <n v="1439.3189121561431"/>
  </r>
  <r>
    <x v="2"/>
    <x v="3"/>
    <x v="2"/>
    <x v="17"/>
    <n v="0.82396267301500092"/>
    <n v="0.75149584487534626"/>
    <n v="0.80618892508143325"/>
    <n v="0.77622103404393838"/>
    <n v="0.89985771228553513"/>
    <n v="1619"/>
    <n v="1333.9955676112866"/>
    <n v="1216.6717728531855"/>
    <n v="1305.2198697068404"/>
    <n v="1256.7018541171362"/>
    <n v="1456.8696361902814"/>
  </r>
  <r>
    <x v="2"/>
    <x v="3"/>
    <x v="2"/>
    <x v="18"/>
    <n v="0.82272352698805107"/>
    <n v="0.74664839608230749"/>
    <n v="0.81107491856677527"/>
    <n v="0.7764855617367773"/>
    <n v="0.89848374551476451"/>
    <n v="1619"/>
    <n v="1331.9893901936546"/>
    <n v="1208.8237532572559"/>
    <n v="1313.1302931596092"/>
    <n v="1257.1301244518424"/>
    <n v="1454.6451839884037"/>
  </r>
  <r>
    <x v="2"/>
    <x v="1"/>
    <x v="0"/>
    <x v="0"/>
    <n v="0.68119747899159666"/>
    <n v="0"/>
    <n v="0"/>
    <n v="0"/>
    <n v="0.5"/>
    <n v="1904"/>
    <n v="1297"/>
    <n v="0"/>
    <n v="0"/>
    <n v="0"/>
    <n v="952"/>
  </r>
  <r>
    <x v="2"/>
    <x v="1"/>
    <x v="0"/>
    <x v="1"/>
    <n v="0.65861344537815125"/>
    <n v="0.34588068181818182"/>
    <n v="8.0706096925482029E-2"/>
    <n v="0.13071152209516049"/>
    <n v="0.52746020562616636"/>
    <n v="1904"/>
    <n v="1254"/>
    <n v="658.55681818181824"/>
    <n v="153.66440854611778"/>
    <n v="248.87473806918555"/>
    <n v="1004.2842315122207"/>
  </r>
  <r>
    <x v="2"/>
    <x v="1"/>
    <x v="0"/>
    <x v="2"/>
    <n v="0.64390756302521002"/>
    <n v="0.36848599632690537"/>
    <n v="0.1598000260552371"/>
    <n v="0.2225825471698113"/>
    <n v="0.51675345234245906"/>
    <n v="1904"/>
    <n v="1225.9999999999998"/>
    <n v="701.59733700642778"/>
    <n v="304.25924960917143"/>
    <n v="423.79716981132071"/>
    <n v="983.8985732600421"/>
  </r>
  <r>
    <x v="2"/>
    <x v="1"/>
    <x v="0"/>
    <x v="3"/>
    <n v="0.65913865546218486"/>
    <n v="0.43333592777085927"/>
    <n v="0.23059427653291639"/>
    <n v="0.30044079435783222"/>
    <n v="0.58179618724925075"/>
    <n v="1904"/>
    <n v="1255"/>
    <n v="825.07160647571607"/>
    <n v="439.05150251867281"/>
    <n v="572.03927245731256"/>
    <n v="1107.7399405225735"/>
  </r>
  <r>
    <x v="2"/>
    <x v="1"/>
    <x v="0"/>
    <x v="4"/>
    <n v="0.65651260504201681"/>
    <n v="0.43563988095238088"/>
    <n v="0.26356500781657111"/>
    <n v="0.32827473343231212"/>
    <n v="0.63045861233136768"/>
    <n v="1904"/>
    <n v="1250"/>
    <n v="829.45833333333314"/>
    <n v="501.82777488275138"/>
    <n v="625.03509245512225"/>
    <n v="1200.3931978789242"/>
  </r>
  <r>
    <x v="2"/>
    <x v="1"/>
    <x v="0"/>
    <x v="5"/>
    <n v="0.66911764705882359"/>
    <n v="0.4703329941203076"/>
    <n v="0.29157981587632448"/>
    <n v="0.35963124496165688"/>
    <n v="0.64207959829057293"/>
    <n v="1904"/>
    <n v="1274.0000000000002"/>
    <n v="895.51402080506568"/>
    <n v="555.16796942852181"/>
    <n v="684.73789040699467"/>
    <n v="1222.5195551452509"/>
  </r>
  <r>
    <x v="2"/>
    <x v="1"/>
    <x v="0"/>
    <x v="6"/>
    <n v="0.68119747899159666"/>
    <n v="0.5"/>
    <n v="0.34263179607434419"/>
    <n v="0.40619764212652337"/>
    <n v="0.66492265598273459"/>
    <n v="1904"/>
    <n v="1297"/>
    <n v="952"/>
    <n v="652.37093972555135"/>
    <n v="773.40031060890055"/>
    <n v="1266.0127369911268"/>
  </r>
  <r>
    <x v="2"/>
    <x v="1"/>
    <x v="0"/>
    <x v="7"/>
    <n v="0.68855042016806722"/>
    <n v="0.51634938409854425"/>
    <n v="0.37724183602570782"/>
    <n v="0.43562297077922069"/>
    <n v="0.67975327669239816"/>
    <n v="1904"/>
    <n v="1311"/>
    <n v="983.12922732362824"/>
    <n v="718.26845579294775"/>
    <n v="829.42613636363615"/>
    <n v="1294.2502388223261"/>
  </r>
  <r>
    <x v="2"/>
    <x v="1"/>
    <x v="0"/>
    <x v="8"/>
    <n v="0.70955882352941169"/>
    <n v="0.5547890987221531"/>
    <n v="0.45468560013896131"/>
    <n v="0.49959036002438167"/>
    <n v="0.72391900127590192"/>
    <n v="1904"/>
    <n v="1350.9999999999998"/>
    <n v="1056.3184439669794"/>
    <n v="865.72138266458228"/>
    <n v="951.22004548642269"/>
    <n v="1378.3417784293172"/>
  </r>
  <r>
    <x v="2"/>
    <x v="1"/>
    <x v="0"/>
    <x v="9"/>
    <n v="0.72636554621848737"/>
    <n v="0.58182055635366337"/>
    <n v="0.50407113079729027"/>
    <n v="0.53969125214408242"/>
    <n v="0.75191180289462567"/>
    <n v="1904"/>
    <n v="1383"/>
    <n v="1107.786339297375"/>
    <n v="959.75143303804066"/>
    <n v="1027.5721440823329"/>
    <n v="1431.6400727113673"/>
  </r>
  <r>
    <x v="2"/>
    <x v="1"/>
    <x v="0"/>
    <x v="10"/>
    <n v="0.73897058823529416"/>
    <n v="0.60235873116530425"/>
    <n v="0.53536998436685779"/>
    <n v="0.5662238754177803"/>
    <n v="0.77084576289007756"/>
    <n v="1904"/>
    <n v="1407"/>
    <n v="1146.8910241387393"/>
    <n v="1019.3444502344972"/>
    <n v="1078.0902587954538"/>
    <n v="1467.6903325427077"/>
  </r>
  <r>
    <x v="2"/>
    <x v="1"/>
    <x v="0"/>
    <x v="11"/>
    <n v="0.74632352941176472"/>
    <n v="0.61368971404182671"/>
    <n v="0.55353265589716871"/>
    <n v="0.58188460569412948"/>
    <n v="0.79469263290763736"/>
    <n v="1904"/>
    <n v="1421"/>
    <n v="1168.465215535638"/>
    <n v="1053.9261768282092"/>
    <n v="1107.9082892416225"/>
    <n v="1513.0947730561415"/>
  </r>
  <r>
    <x v="2"/>
    <x v="1"/>
    <x v="0"/>
    <x v="12"/>
    <n v="0.76155462184873945"/>
    <n v="0.63601398601398595"/>
    <n v="0.5881861212437034"/>
    <n v="0.61109693840149437"/>
    <n v="0.82464163874060981"/>
    <n v="1904"/>
    <n v="1450"/>
    <n v="1210.9706293706292"/>
    <n v="1119.9063748480112"/>
    <n v="1163.5285707164453"/>
    <n v="1570.1176801621211"/>
  </r>
  <r>
    <x v="2"/>
    <x v="1"/>
    <x v="0"/>
    <x v="13"/>
    <n v="0.76890756302521002"/>
    <n v="0.64633532904745539"/>
    <n v="0.60793381969775928"/>
    <n v="0.62654467783360279"/>
    <n v="0.82811172805087141"/>
    <n v="1904"/>
    <n v="1463.9999999999998"/>
    <n v="1230.6224665063551"/>
    <n v="1157.5059927045336"/>
    <n v="1192.9410665951798"/>
    <n v="1576.7247302088592"/>
  </r>
  <r>
    <x v="2"/>
    <x v="1"/>
    <x v="0"/>
    <x v="14"/>
    <n v="0.77573529411764697"/>
    <n v="0.65312131919905769"/>
    <n v="0.63103070175438591"/>
    <n v="0.64168086314593975"/>
    <n v="0.83906842029727802"/>
    <n v="1904"/>
    <n v="1476.9999999999998"/>
    <n v="1243.5429917550059"/>
    <n v="1201.4824561403507"/>
    <n v="1221.7603634298694"/>
    <n v="1597.5862722460174"/>
  </r>
  <r>
    <x v="2"/>
    <x v="1"/>
    <x v="0"/>
    <x v="15"/>
    <n v="0.77415966386554613"/>
    <n v="0.64903299203640497"/>
    <n v="0.6343093190898037"/>
    <n v="0.64155770560930692"/>
    <n v="0.84979770561213375"/>
    <n v="1904"/>
    <n v="1473.9999999999998"/>
    <n v="1235.758816837315"/>
    <n v="1207.7249435469862"/>
    <n v="1221.5258714801203"/>
    <n v="1618.0148314855026"/>
  </r>
  <r>
    <x v="2"/>
    <x v="1"/>
    <x v="0"/>
    <x v="16"/>
    <n v="0.78834033613445376"/>
    <n v="0.66719341245270036"/>
    <n v="0.6705260986624979"/>
    <n v="0.66885154697087557"/>
    <n v="0.85822476218236465"/>
    <n v="1904"/>
    <n v="1501"/>
    <n v="1270.3362573099414"/>
    <n v="1276.6816918533959"/>
    <n v="1273.4933454325471"/>
    <n v="1634.0599471952223"/>
  </r>
  <r>
    <x v="2"/>
    <x v="1"/>
    <x v="0"/>
    <x v="17"/>
    <n v="0.80724789915966388"/>
    <n v="0.6873880015582392"/>
    <n v="0.72658285565398639"/>
    <n v="0.70578815268774164"/>
    <n v="0.88114854933183873"/>
    <n v="1904"/>
    <n v="1537"/>
    <n v="1308.7867549668874"/>
    <n v="1383.4137571651902"/>
    <n v="1343.82064271746"/>
    <n v="1677.706837927821"/>
  </r>
  <r>
    <x v="2"/>
    <x v="1"/>
    <x v="0"/>
    <x v="18"/>
    <n v="0.81565126050420167"/>
    <n v="0.69531459665553075"/>
    <n v="0.75461394823692896"/>
    <n v="0.72229906868742355"/>
    <n v="0.89164519531808106"/>
    <n v="1904"/>
    <n v="1553"/>
    <n v="1323.8789920321306"/>
    <n v="1436.7849574431127"/>
    <n v="1375.2574267808545"/>
    <n v="1697.6924518856263"/>
  </r>
  <r>
    <x v="2"/>
    <x v="1"/>
    <x v="1"/>
    <x v="0"/>
    <n v="0.62839901218999583"/>
    <n v="0.34253246753246758"/>
    <n v="7.5325967429439172E-2"/>
    <n v="0.12323572782810201"/>
    <n v="0.4962900164839138"/>
    <n v="1951"/>
    <n v="1226.0064727826818"/>
    <n v="668.28084415584419"/>
    <n v="146.96096245483582"/>
    <n v="240.43290499262702"/>
    <n v="968.2618221601158"/>
  </r>
  <r>
    <x v="2"/>
    <x v="1"/>
    <x v="1"/>
    <x v="1"/>
    <n v="0.6289029003783102"/>
    <n v="0.41484962406015041"/>
    <n v="0.16689794208514419"/>
    <n v="0.2379973051556627"/>
    <n v="0.5074337773826848"/>
    <n v="1951"/>
    <n v="1226.9895586380833"/>
    <n v="809.37161654135343"/>
    <n v="325.61788500811633"/>
    <n v="464.33274235869794"/>
    <n v="990.00329967361802"/>
  </r>
  <r>
    <x v="2"/>
    <x v="1"/>
    <x v="1"/>
    <x v="2"/>
    <n v="0.62890920554854979"/>
    <n v="0.42194260485651208"/>
    <n v="0.18759491019531871"/>
    <n v="0.25971896955503521"/>
    <n v="0.52163074235538875"/>
    <n v="1951"/>
    <n v="1227.0018600252206"/>
    <n v="823.21002207505512"/>
    <n v="365.99766979106681"/>
    <n v="506.71170960187368"/>
    <n v="1017.7015783353635"/>
  </r>
  <r>
    <x v="2"/>
    <x v="1"/>
    <x v="1"/>
    <x v="3"/>
    <n v="0.63609079445145023"/>
    <n v="0.45660710220805828"/>
    <n v="0.25260512122322881"/>
    <n v="0.32524398178269359"/>
    <n v="0.57467827843129871"/>
    <n v="1951"/>
    <n v="1241.0131399747793"/>
    <n v="890.84045640792169"/>
    <n v="492.83259150651941"/>
    <n v="634.5510084580352"/>
    <n v="1121.1973212194637"/>
  </r>
  <r>
    <x v="2"/>
    <x v="1"/>
    <x v="1"/>
    <x v="4"/>
    <n v="0.66324873896595204"/>
    <n v="0.52115384615384619"/>
    <n v="0.36035328411094242"/>
    <n v="0.42484727292740648"/>
    <n v="0.6542895852940811"/>
    <n v="1951"/>
    <n v="1293.9982897225725"/>
    <n v="1016.7711538461539"/>
    <n v="703.04925730044863"/>
    <n v="828.87702948137007"/>
    <n v="1276.5189809087522"/>
  </r>
  <r>
    <x v="2"/>
    <x v="1"/>
    <x v="1"/>
    <x v="5"/>
    <n v="0.68836801176965112"/>
    <n v="0.56780396455649951"/>
    <n v="0.42982754708418419"/>
    <n v="0.48908743614087441"/>
    <n v="0.69149018943115248"/>
    <n v="1951"/>
    <n v="1343.0059909625893"/>
    <n v="1107.7855348497305"/>
    <n v="838.5935443612434"/>
    <n v="954.20958791084593"/>
    <n v="1349.0973595801786"/>
  </r>
  <r>
    <x v="2"/>
    <x v="1"/>
    <x v="1"/>
    <x v="6"/>
    <n v="0.71040983606557373"/>
    <n v="0.61015465861938889"/>
    <n v="0.46379448779040328"/>
    <n v="0.52646368837656743"/>
    <n v="0.71805209691676519"/>
    <n v="1951"/>
    <n v="1386.0095901639343"/>
    <n v="1190.4117389664277"/>
    <n v="904.86304567907678"/>
    <n v="1027.1306560226831"/>
    <n v="1400.9196410846089"/>
  </r>
  <r>
    <x v="2"/>
    <x v="1"/>
    <x v="1"/>
    <x v="7"/>
    <n v="0.72988440521227405"/>
    <n v="0.64535683132013544"/>
    <n v="0.49626904749437079"/>
    <n v="0.56012917463094958"/>
    <n v="0.73352948552306718"/>
    <n v="1951"/>
    <n v="1424.0044745691466"/>
    <n v="1259.0911779055843"/>
    <n v="968.22091166151745"/>
    <n v="1092.8120197049827"/>
    <n v="1431.116026255504"/>
  </r>
  <r>
    <x v="2"/>
    <x v="1"/>
    <x v="1"/>
    <x v="8"/>
    <n v="0.74525956284153005"/>
    <n v="0.66559816054642584"/>
    <n v="0.53470004014592165"/>
    <n v="0.59292534093287608"/>
    <n v="0.78215684971327215"/>
    <n v="1951"/>
    <n v="1454.0014071038252"/>
    <n v="1298.5820112260769"/>
    <n v="1043.1997783246932"/>
    <n v="1156.7973401600411"/>
    <n v="1525.9880137905939"/>
  </r>
  <r>
    <x v="2"/>
    <x v="1"/>
    <x v="1"/>
    <x v="9"/>
    <n v="0.74474411517444306"/>
    <n v="0.66232961586121442"/>
    <n v="0.53912045521984253"/>
    <n v="0.59433554319307491"/>
    <n v="0.76952905156568407"/>
    <n v="1951"/>
    <n v="1452.9957687053384"/>
    <n v="1292.2050805452293"/>
    <n v="1051.8240081339127"/>
    <n v="1159.5486447696892"/>
    <n v="1501.3511796046496"/>
  </r>
  <r>
    <x v="2"/>
    <x v="1"/>
    <x v="1"/>
    <x v="10"/>
    <n v="0.7467927700714585"/>
    <n v="0.66284602076124566"/>
    <n v="0.5494493026827949"/>
    <n v="0.60072047614075386"/>
    <n v="0.7719655851271513"/>
    <n v="1951"/>
    <n v="1456.9926944094154"/>
    <n v="1293.2125865051903"/>
    <n v="1071.975589534133"/>
    <n v="1172.0056489506107"/>
    <n v="1506.1048565830722"/>
  </r>
  <r>
    <x v="2"/>
    <x v="1"/>
    <x v="1"/>
    <x v="11"/>
    <n v="0.76216582597730143"/>
    <n v="0.68526180797522263"/>
    <n v="0.58195004450960885"/>
    <n v="0.62939297124600646"/>
    <n v="0.79144071056226295"/>
    <n v="1951"/>
    <n v="1486.9855264817152"/>
    <n v="1336.9457873596593"/>
    <n v="1135.384536838247"/>
    <n v="1227.9456869009587"/>
    <n v="1544.100826306975"/>
  </r>
  <r>
    <x v="2"/>
    <x v="1"/>
    <x v="1"/>
    <x v="12"/>
    <n v="0.77292770071458605"/>
    <n v="0.69667913135956638"/>
    <n v="0.60997800701680893"/>
    <n v="0.65016103059581321"/>
    <n v="0.81322260295677962"/>
    <n v="1951"/>
    <n v="1507.9819440941574"/>
    <n v="1359.220985282514"/>
    <n v="1190.0670916897943"/>
    <n v="1268.4641706924315"/>
    <n v="1586.597298368677"/>
  </r>
  <r>
    <x v="2"/>
    <x v="1"/>
    <x v="1"/>
    <x v="13"/>
    <n v="0.76729245481294661"/>
    <n v="0.68570089704110315"/>
    <n v="0.60704560925799855"/>
    <n v="0.64386442993589088"/>
    <n v="0.82089099188924142"/>
    <n v="1951"/>
    <n v="1496.9875793400588"/>
    <n v="1337.8024501271923"/>
    <n v="1184.3459836623551"/>
    <n v="1256.179502804923"/>
    <n v="1601.5583251759101"/>
  </r>
  <r>
    <x v="2"/>
    <x v="1"/>
    <x v="1"/>
    <x v="14"/>
    <n v="0.77600725094577561"/>
    <n v="0.6926227808196449"/>
    <n v="0.63657468014173257"/>
    <n v="0.66294858899664089"/>
    <n v="0.83792420622064778"/>
    <n v="1951"/>
    <n v="1513.9901465952082"/>
    <n v="1351.3070453791272"/>
    <n v="1241.9572009565202"/>
    <n v="1293.4126971324463"/>
    <n v="1634.7901263364838"/>
  </r>
  <r>
    <x v="2"/>
    <x v="1"/>
    <x v="1"/>
    <x v="15"/>
    <n v="0.79086853720050443"/>
    <n v="0.70040304523063146"/>
    <n v="0.69269606046324905"/>
    <n v="0.69617803580067728"/>
    <n v="0.86106053024566775"/>
    <n v="1951"/>
    <n v="1542.9845160781842"/>
    <n v="1366.486341244962"/>
    <n v="1351.4500139637989"/>
    <n v="1358.2433478471214"/>
    <n v="1679.9290945092978"/>
  </r>
  <r>
    <x v="2"/>
    <x v="1"/>
    <x v="1"/>
    <x v="16"/>
    <n v="0.79292034468263983"/>
    <n v="0.70182554889517812"/>
    <n v="0.70009687385453212"/>
    <n v="0.70077402633790975"/>
    <n v="0.86706222702807811"/>
    <n v="1951"/>
    <n v="1546.9875924758303"/>
    <n v="1369.2616458944924"/>
    <n v="1365.8890008901922"/>
    <n v="1367.210125385262"/>
    <n v="1691.6384049317803"/>
  </r>
  <r>
    <x v="2"/>
    <x v="1"/>
    <x v="1"/>
    <x v="17"/>
    <n v="0.79035624211853717"/>
    <n v="0.69878426740788768"/>
    <n v="0.69417098671693633"/>
    <n v="0.69605009633911374"/>
    <n v="0.86976958320718367"/>
    <n v="1951"/>
    <n v="1541.985028373266"/>
    <n v="1363.3281057127888"/>
    <n v="1354.3275950847428"/>
    <n v="1357.9937379576108"/>
    <n v="1696.9204568372154"/>
  </r>
  <r>
    <x v="2"/>
    <x v="1"/>
    <x v="1"/>
    <x v="18"/>
    <n v="0.79548182009247581"/>
    <n v="0.7069506886462571"/>
    <n v="0.70009251016739105"/>
    <n v="0.70333208371005806"/>
    <n v="0.87405816286661442"/>
    <n v="1951"/>
    <n v="1551.9850310004203"/>
    <n v="1379.2607935488477"/>
    <n v="1365.88048733658"/>
    <n v="1372.2008953183233"/>
    <n v="1705.2874757527647"/>
  </r>
  <r>
    <x v="2"/>
    <x v="1"/>
    <x v="2"/>
    <x v="0"/>
    <n v="0.60834265886274164"/>
    <n v="0.34909909909909909"/>
    <n v="6.7961165048543687E-2"/>
    <n v="0.1136717880204854"/>
    <n v="0.53056391436245809"/>
    <n v="2229"/>
    <n v="1355.9957866050511"/>
    <n v="778.14189189189187"/>
    <n v="151.48543689320388"/>
    <n v="253.37441549766197"/>
    <n v="1182.6269651139191"/>
  </r>
  <r>
    <x v="2"/>
    <x v="1"/>
    <x v="2"/>
    <x v="1"/>
    <n v="0.5953353567719446"/>
    <n v="0.3847771236333053"/>
    <n v="0.15776699029126209"/>
    <n v="0.22373909745923401"/>
    <n v="0.5396865188957678"/>
    <n v="2229"/>
    <n v="1327.0025102446646"/>
    <n v="857.66820857863752"/>
    <n v="351.66262135922318"/>
    <n v="498.71444823663262"/>
    <n v="1202.9612506186663"/>
  </r>
  <r>
    <x v="2"/>
    <x v="1"/>
    <x v="2"/>
    <x v="2"/>
    <n v="0.62764167424785244"/>
    <n v="0.5020551967116853"/>
    <n v="0.25"/>
    <n v="0.32889622602081331"/>
    <n v="0.58206860485539591"/>
    <n v="2229"/>
    <n v="1399.0132918984632"/>
    <n v="1119.0810334703465"/>
    <n v="557.25"/>
    <n v="733.10968780039286"/>
    <n v="1297.4309202226775"/>
  </r>
  <r>
    <x v="2"/>
    <x v="1"/>
    <x v="2"/>
    <x v="3"/>
    <n v="0.67385014209691563"/>
    <n v="0.60905748798125481"/>
    <n v="0.32888349514563109"/>
    <n v="0.42712436970615258"/>
    <n v="0.6538668190910143"/>
    <n v="2229"/>
    <n v="1502.011966734025"/>
    <n v="1357.589140710217"/>
    <n v="733.08131067961165"/>
    <n v="952.06022007501406"/>
    <n v="1457.4691397538709"/>
  </r>
  <r>
    <x v="2"/>
    <x v="1"/>
    <x v="2"/>
    <x v="4"/>
    <n v="0.71288050172690021"/>
    <n v="0.68655737704918041"/>
    <n v="0.41140776699029119"/>
    <n v="0.51448861542996083"/>
    <n v="0.71423002146047632"/>
    <n v="2229"/>
    <n v="1589.0106383492605"/>
    <n v="1530.3363934426231"/>
    <n v="917.02791262135906"/>
    <n v="1146.7951237933826"/>
    <n v="1592.0187178354017"/>
  </r>
  <r>
    <x v="2"/>
    <x v="1"/>
    <x v="2"/>
    <x v="5"/>
    <n v="0.71018790606307003"/>
    <n v="0.67240809458708295"/>
    <n v="0.42111650485436891"/>
    <n v="0.51788709709756531"/>
    <n v="0.73235733153655991"/>
    <n v="2229"/>
    <n v="1583.008842614583"/>
    <n v="1498.7976428346078"/>
    <n v="938.66868932038835"/>
    <n v="1154.370339430473"/>
    <n v="1632.424491994992"/>
  </r>
  <r>
    <x v="2"/>
    <x v="1"/>
    <x v="2"/>
    <x v="6"/>
    <n v="0.72678869021262216"/>
    <n v="0.68833333333333324"/>
    <n v="0.47936893203883502"/>
    <n v="0.56489500024532657"/>
    <n v="0.75749621767123043"/>
    <n v="2229"/>
    <n v="1620.0119904839348"/>
    <n v="1534.2949999999998"/>
    <n v="1068.5133495145633"/>
    <n v="1259.1509555468328"/>
    <n v="1688.4590691891726"/>
  </r>
  <r>
    <x v="2"/>
    <x v="1"/>
    <x v="2"/>
    <x v="7"/>
    <n v="0.73441724162916333"/>
    <n v="0.6913978494623656"/>
    <n v="0.50728155339805825"/>
    <n v="0.58509962097729784"/>
    <n v="0.7753125236198819"/>
    <n v="2229"/>
    <n v="1637.016031591405"/>
    <n v="1541.125806451613"/>
    <n v="1130.7305825242718"/>
    <n v="1304.1870551583968"/>
    <n v="1728.1716151487167"/>
  </r>
  <r>
    <x v="2"/>
    <x v="1"/>
    <x v="2"/>
    <x v="8"/>
    <n v="0.7927361505824766"/>
    <n v="0.77156778705165796"/>
    <n v="0.62378640776699035"/>
    <n v="0.68975297363238142"/>
    <n v="0.83347068276168945"/>
    <n v="2229"/>
    <n v="1767.0088796483403"/>
    <n v="1719.8245973381456"/>
    <n v="1390.4199029126214"/>
    <n v="1537.4593782265781"/>
    <n v="1857.8061518758059"/>
  </r>
  <r>
    <x v="2"/>
    <x v="1"/>
    <x v="2"/>
    <x v="9"/>
    <n v="0.82234826223120328"/>
    <n v="0.80318278120184905"/>
    <n v="0.68810679611650483"/>
    <n v="0.74120336828291389"/>
    <n v="0.85594842833281759"/>
    <n v="2229"/>
    <n v="1833.0142765133521"/>
    <n v="1790.2944192989216"/>
    <n v="1533.7900485436892"/>
    <n v="1652.1423079026151"/>
    <n v="1907.9090467538504"/>
  </r>
  <r>
    <x v="2"/>
    <x v="1"/>
    <x v="2"/>
    <x v="10"/>
    <n v="0.83625564563524968"/>
    <n v="0.82781713076046248"/>
    <n v="0.70388349514563109"/>
    <n v="0.76078991908850724"/>
    <n v="0.85803858130761557"/>
    <n v="2229"/>
    <n v="1864.0138341209715"/>
    <n v="1845.2043844650709"/>
    <n v="1568.9563106796118"/>
    <n v="1695.8007296482826"/>
    <n v="1912.5679977346751"/>
  </r>
  <r>
    <x v="2"/>
    <x v="1"/>
    <x v="2"/>
    <x v="11"/>
    <n v="0.84387856148006213"/>
    <n v="0.82157470189385085"/>
    <n v="0.73786407766990292"/>
    <n v="0.77742163378512741"/>
    <n v="0.88373531347471057"/>
    <n v="2229"/>
    <n v="1881.0053135390585"/>
    <n v="1831.2900105213935"/>
    <n v="1644.6990291262136"/>
    <n v="1732.8728217070491"/>
    <n v="1969.8460137351299"/>
  </r>
  <r>
    <x v="2"/>
    <x v="1"/>
    <x v="2"/>
    <x v="12"/>
    <n v="0.85913445669063127"/>
    <n v="0.82210296734201915"/>
    <n v="0.79004854368932032"/>
    <n v="0.80574553308161845"/>
    <n v="0.90229816384325834"/>
    <n v="2229"/>
    <n v="1915.0107039634172"/>
    <n v="1832.4675142053607"/>
    <n v="1761.0182038834951"/>
    <n v="1796.0067932389275"/>
    <n v="2011.2226072066228"/>
  </r>
  <r>
    <x v="2"/>
    <x v="1"/>
    <x v="2"/>
    <x v="13"/>
    <n v="0.86855431483524004"/>
    <n v="0.82532673860911276"/>
    <n v="0.81796116504854366"/>
    <n v="0.82153850267697448"/>
    <n v="0.90450451286552469"/>
    <n v="2229"/>
    <n v="1936.0075677677501"/>
    <n v="1839.6533003597124"/>
    <n v="1823.2354368932038"/>
    <n v="1831.2093224669761"/>
    <n v="2016.1405591772545"/>
  </r>
  <r>
    <x v="2"/>
    <x v="1"/>
    <x v="2"/>
    <x v="14"/>
    <n v="0.87034884189000972"/>
    <n v="0.82413934426229507"/>
    <n v="0.82645631067961167"/>
    <n v="0.82507618147337025"/>
    <n v="0.91431335058379015"/>
    <n v="2229"/>
    <n v="1940.0075685728316"/>
    <n v="1837.0065983606557"/>
    <n v="1842.1711165048544"/>
    <n v="1839.0948085041423"/>
    <n v="2038.0044584512682"/>
  </r>
  <r>
    <x v="2"/>
    <x v="1"/>
    <x v="2"/>
    <x v="15"/>
    <n v="0.86541369121897416"/>
    <n v="0.81241515837104072"/>
    <n v="0.82888349514563098"/>
    <n v="0.82005572155374296"/>
    <n v="0.93131754696011204"/>
    <n v="2229"/>
    <n v="1929.0071177270934"/>
    <n v="1810.8733880090497"/>
    <n v="1847.5813106796115"/>
    <n v="1827.9042033432931"/>
    <n v="2075.9068121740897"/>
  </r>
  <r>
    <x v="2"/>
    <x v="1"/>
    <x v="2"/>
    <x v="16"/>
    <n v="0.8690047580327025"/>
    <n v="0.81394551995888298"/>
    <n v="0.83980582524271841"/>
    <n v="0.82607041320194086"/>
    <n v="0.93726313352974056"/>
    <n v="2229"/>
    <n v="1937.0116056548939"/>
    <n v="1814.2845639883501"/>
    <n v="1871.9271844660193"/>
    <n v="1841.3109510271261"/>
    <n v="2089.1595246377915"/>
  </r>
  <r>
    <x v="2"/>
    <x v="1"/>
    <x v="2"/>
    <x v="17"/>
    <n v="0.87034964697168538"/>
    <n v="0.80484712323107122"/>
    <n v="0.85922330097087374"/>
    <n v="0.8306968124944929"/>
    <n v="0.9455190396363109"/>
    <n v="2229"/>
    <n v="1940.0093630998867"/>
    <n v="1794.0042376820577"/>
    <n v="1915.2087378640776"/>
    <n v="1851.6231950502247"/>
    <n v="2107.5619393493371"/>
  </r>
  <r>
    <x v="2"/>
    <x v="1"/>
    <x v="2"/>
    <x v="18"/>
    <n v="0.87349107566962669"/>
    <n v="0.80104166666666665"/>
    <n v="0.87864077669902918"/>
    <n v="0.83730481500904352"/>
    <n v="0.94687070305044252"/>
    <n v="2229"/>
    <n v="1947.0116076675979"/>
    <n v="1785.5218749999999"/>
    <n v="1958.490291262136"/>
    <n v="1866.3524326551581"/>
    <n v="2110.5747970994362"/>
  </r>
  <r>
    <x v="3"/>
    <x v="2"/>
    <x v="0"/>
    <x v="0"/>
    <n v="0.73698274596671964"/>
    <n v="0.125"/>
    <n v="7.0422535211267607E-3"/>
    <n v="1.3333333333333331E-2"/>
    <n v="0.50385212509625643"/>
    <n v="1095"/>
    <n v="806.99610683355797"/>
    <n v="136.875"/>
    <n v="7.711267605633803"/>
    <n v="14.599999999999998"/>
    <n v="551.71807698040084"/>
  </r>
  <r>
    <x v="3"/>
    <x v="2"/>
    <x v="0"/>
    <x v="1"/>
    <n v="0.71780548179185732"/>
    <n v="0.33333333333333331"/>
    <n v="8.8028169014084501E-2"/>
    <n v="0.138944099378882"/>
    <n v="0.51656866486273967"/>
    <n v="1095"/>
    <n v="785.99700256208382"/>
    <n v="365"/>
    <n v="96.390845070422529"/>
    <n v="152.14378881987579"/>
    <n v="565.64268802469996"/>
  </r>
  <r>
    <x v="3"/>
    <x v="2"/>
    <x v="0"/>
    <x v="2"/>
    <n v="0.73424885573599852"/>
    <n v="0.46167097329888029"/>
    <n v="0.1584507042253521"/>
    <n v="0.23535576392719251"/>
    <n v="0.54383566190673194"/>
    <n v="1095"/>
    <n v="804.00249703091833"/>
    <n v="505.5297157622739"/>
    <n v="173.50352112676055"/>
    <n v="257.71456150027581"/>
    <n v="595.50004978787149"/>
  </r>
  <r>
    <x v="3"/>
    <x v="2"/>
    <x v="0"/>
    <x v="3"/>
    <n v="0.70411434633501913"/>
    <n v="0.34529732290926318"/>
    <n v="0.1584507042253521"/>
    <n v="0.21717820049013889"/>
    <n v="0.55821831799652744"/>
    <n v="1095"/>
    <n v="771.00520923684599"/>
    <n v="378.1005685856432"/>
    <n v="173.50352112676055"/>
    <n v="237.81012953670208"/>
    <n v="611.24905820619756"/>
  </r>
  <r>
    <x v="3"/>
    <x v="2"/>
    <x v="0"/>
    <x v="4"/>
    <n v="0.72968847996370378"/>
    <n v="0.44942157654022058"/>
    <n v="0.19366197183098591"/>
    <n v="0.2706224972697488"/>
    <n v="0.58962175565097696"/>
    <n v="1095"/>
    <n v="799.00888556025564"/>
    <n v="492.11662631154155"/>
    <n v="212.05985915492957"/>
    <n v="296.33163451037495"/>
    <n v="645.6358224378198"/>
  </r>
  <r>
    <x v="3"/>
    <x v="2"/>
    <x v="0"/>
    <x v="5"/>
    <n v="0.7333364469768745"/>
    <n v="0.47275747508305638"/>
    <n v="0.26056338028169013"/>
    <n v="0.33515392254220461"/>
    <n v="0.62080833232686883"/>
    <n v="1095"/>
    <n v="803.00340943967763"/>
    <n v="517.66943521594669"/>
    <n v="285.31690140845069"/>
    <n v="366.99354518371405"/>
    <n v="679.78512389792138"/>
  </r>
  <r>
    <x v="3"/>
    <x v="2"/>
    <x v="0"/>
    <x v="6"/>
    <n v="0.75709076715728796"/>
    <n v="0.54754577627327283"/>
    <n v="0.32042253521126762"/>
    <n v="0.40117314968669288"/>
    <n v="0.64917929244260808"/>
    <n v="1095"/>
    <n v="829.01439003723033"/>
    <n v="599.56262501923379"/>
    <n v="350.86267605633805"/>
    <n v="439.28459890692869"/>
    <n v="710.85132522465585"/>
  </r>
  <r>
    <x v="3"/>
    <x v="2"/>
    <x v="0"/>
    <x v="7"/>
    <n v="0.76347596044783095"/>
    <n v="0.57770157243225162"/>
    <n v="0.323943661971831"/>
    <n v="0.40991379310344828"/>
    <n v="0.6757768835233624"/>
    <n v="1095"/>
    <n v="836.0061766903749"/>
    <n v="632.5832218133155"/>
    <n v="354.71830985915494"/>
    <n v="448.85560344827587"/>
    <n v="739.97568745808178"/>
  </r>
  <r>
    <x v="3"/>
    <x v="2"/>
    <x v="0"/>
    <x v="8"/>
    <n v="0.75343612805081461"/>
    <n v="0.5357142857142857"/>
    <n v="0.30985915492957739"/>
    <n v="0.38867313915857599"/>
    <n v="0.70110017276926784"/>
    <n v="1095"/>
    <n v="825.012560215642"/>
    <n v="586.60714285714289"/>
    <n v="339.29577464788724"/>
    <n v="425.59708737864071"/>
    <n v="767.70468918234826"/>
  </r>
  <r>
    <x v="3"/>
    <x v="2"/>
    <x v="0"/>
    <x v="9"/>
    <n v="0.77169764741990154"/>
    <n v="0.59042553191489366"/>
    <n v="0.39084507042253519"/>
    <n v="0.47033898305084748"/>
    <n v="0.75281119454059398"/>
    <n v="1095"/>
    <n v="845.00892392479216"/>
    <n v="646.51595744680856"/>
    <n v="427.97535211267603"/>
    <n v="515.02118644067798"/>
    <n v="824.32825802195043"/>
  </r>
  <r>
    <x v="3"/>
    <x v="2"/>
    <x v="0"/>
    <x v="10"/>
    <n v="0.77717043195132041"/>
    <n v="0.58721326368385196"/>
    <n v="0.47535211267605643"/>
    <n v="0.52523738130934539"/>
    <n v="0.78262650616341733"/>
    <n v="1095"/>
    <n v="851.00162298669579"/>
    <n v="642.99852373381793"/>
    <n v="520.51056338028184"/>
    <n v="575.13493253373315"/>
    <n v="856.97602424894194"/>
  </r>
  <r>
    <x v="3"/>
    <x v="2"/>
    <x v="0"/>
    <x v="11"/>
    <n v="0.77534394640974669"/>
    <n v="0.57771883289124659"/>
    <n v="0.5"/>
    <n v="0.53562471500227993"/>
    <n v="0.8126441706861004"/>
    <n v="1095"/>
    <n v="849.00162131867262"/>
    <n v="632.60212201591503"/>
    <n v="547.5"/>
    <n v="586.50906292749653"/>
    <n v="889.84536690127993"/>
  </r>
  <r>
    <x v="3"/>
    <x v="2"/>
    <x v="0"/>
    <x v="12"/>
    <n v="0.77990765822869268"/>
    <n v="0.58312447786132005"/>
    <n v="0.53169014084507049"/>
    <n v="0.55611940298507467"/>
    <n v="0.81455941909438745"/>
    <n v="1095"/>
    <n v="853.99888576041849"/>
    <n v="638.52130325814539"/>
    <n v="582.20070422535218"/>
    <n v="608.95074626865676"/>
    <n v="891.94256390835426"/>
  </r>
  <r>
    <x v="3"/>
    <x v="2"/>
    <x v="0"/>
    <x v="13"/>
    <n v="0.77259337594576927"/>
    <n v="0.56342592592592589"/>
    <n v="0.55281690140845074"/>
    <n v="0.55792582868395146"/>
    <n v="0.82057030347260229"/>
    <n v="1095"/>
    <n v="845.98974666061736"/>
    <n v="616.9513888888888"/>
    <n v="605.33450704225356"/>
    <n v="610.92878240892685"/>
    <n v="898.52448230249956"/>
  </r>
  <r>
    <x v="3"/>
    <x v="2"/>
    <x v="0"/>
    <x v="14"/>
    <n v="0.78080839082453735"/>
    <n v="0.58289930555555558"/>
    <n v="0.55633802816901412"/>
    <n v="0.56881636881636888"/>
    <n v="0.8316106622707724"/>
    <n v="1095"/>
    <n v="854.98518795286839"/>
    <n v="638.27473958333337"/>
    <n v="609.19014084507046"/>
    <n v="622.8539238539239"/>
    <n v="910.61367518649581"/>
  </r>
  <r>
    <x v="3"/>
    <x v="2"/>
    <x v="0"/>
    <x v="15"/>
    <n v="0.78081673094116544"/>
    <n v="0.57930540637307559"/>
    <n v="0.57042253521126762"/>
    <n v="0.57446995910663734"/>
    <n v="0.83564720592606301"/>
    <n v="1095"/>
    <n v="854.99432038057614"/>
    <n v="634.33941997851775"/>
    <n v="624.61267605633805"/>
    <n v="629.04460522176794"/>
    <n v="915.03369048903903"/>
  </r>
  <r>
    <x v="3"/>
    <x v="2"/>
    <x v="0"/>
    <x v="16"/>
    <n v="0.78538711485341417"/>
    <n v="0.5898496240601504"/>
    <n v="0.56690140845070425"/>
    <n v="0.57805286911669895"/>
    <n v="0.84606274299693429"/>
    <n v="1095"/>
    <n v="859.99889076448846"/>
    <n v="645.88533834586474"/>
    <n v="620.75704225352115"/>
    <n v="632.96789168278531"/>
    <n v="926.43870358164304"/>
  </r>
  <r>
    <x v="3"/>
    <x v="2"/>
    <x v="0"/>
    <x v="17"/>
    <n v="0.78721693644163926"/>
    <n v="0.58818024762453214"/>
    <n v="0.59859154929577474"/>
    <n v="0.59303998049731843"/>
    <n v="0.8633429247258777"/>
    <n v="1095"/>
    <n v="862.00254540359504"/>
    <n v="644.05737114886267"/>
    <n v="655.45774647887333"/>
    <n v="649.37877864456368"/>
    <n v="945.36050257483612"/>
  </r>
  <r>
    <x v="3"/>
    <x v="2"/>
    <x v="0"/>
    <x v="18"/>
    <n v="0.78996250283563962"/>
    <n v="0.59172528693076631"/>
    <n v="0.61267605633802824"/>
    <n v="0.60201149425287359"/>
    <n v="0.86091755942209236"/>
    <n v="1095"/>
    <n v="865.00894060502537"/>
    <n v="647.93918918918916"/>
    <n v="670.88028169014092"/>
    <n v="659.20258620689663"/>
    <n v="942.70472756719118"/>
  </r>
  <r>
    <x v="3"/>
    <x v="2"/>
    <x v="1"/>
    <x v="0"/>
    <n v="0.72422680412371132"/>
    <n v="0"/>
    <n v="0"/>
    <n v="0"/>
    <n v="0.5"/>
    <n v="1164"/>
    <n v="843"/>
    <n v="0"/>
    <n v="0"/>
    <n v="0"/>
    <n v="582"/>
  </r>
  <r>
    <x v="3"/>
    <x v="2"/>
    <x v="1"/>
    <x v="1"/>
    <n v="0.68470790378006874"/>
    <n v="0.2141414141414141"/>
    <n v="4.9825310559006207E-2"/>
    <n v="8.0538094040734226E-2"/>
    <n v="0.50660601659959936"/>
    <n v="1164"/>
    <n v="797"/>
    <n v="249.26060606060602"/>
    <n v="57.996661490683223"/>
    <n v="93.746341463414637"/>
    <n v="589.6894033219337"/>
  </r>
  <r>
    <x v="3"/>
    <x v="2"/>
    <x v="1"/>
    <x v="2"/>
    <n v="0.6872852233676976"/>
    <n v="0.35366132723112131"/>
    <n v="0.17105978260869559"/>
    <n v="0.21783047870004391"/>
    <n v="0.55175375292594464"/>
    <n v="1164"/>
    <n v="800"/>
    <n v="411.6617848970252"/>
    <n v="199.11358695652166"/>
    <n v="253.5546772068511"/>
    <n v="642.24136840579956"/>
  </r>
  <r>
    <x v="3"/>
    <x v="2"/>
    <x v="1"/>
    <x v="3"/>
    <n v="0.72594501718213067"/>
    <n v="0.51917808219178085"/>
    <n v="0.2025038819875776"/>
    <n v="0.29024050884516012"/>
    <n v="0.60421659263252414"/>
    <n v="1164"/>
    <n v="845.00000000000011"/>
    <n v="604.32328767123295"/>
    <n v="235.71451863354034"/>
    <n v="337.83995229576635"/>
    <n v="703.30811382425804"/>
  </r>
  <r>
    <x v="3"/>
    <x v="2"/>
    <x v="1"/>
    <x v="4"/>
    <n v="0.73969072164948457"/>
    <n v="0.58009505171931786"/>
    <n v="0.21797360248447209"/>
    <n v="0.31448084079663019"/>
    <n v="0.65601783485762377"/>
    <n v="1164"/>
    <n v="861"/>
    <n v="675.23064020128595"/>
    <n v="253.72127329192551"/>
    <n v="366.05569868727753"/>
    <n v="763.60475977427404"/>
  </r>
  <r>
    <x v="3"/>
    <x v="2"/>
    <x v="1"/>
    <x v="5"/>
    <n v="0.76116838487972505"/>
    <n v="0.6557017543859649"/>
    <n v="0.28342391304347819"/>
    <n v="0.39509186202720858"/>
    <n v="0.68720026344733687"/>
    <n v="1164"/>
    <n v="886"/>
    <n v="763.23684210526312"/>
    <n v="329.90543478260861"/>
    <n v="459.88692739967081"/>
    <n v="799.90110665270015"/>
  </r>
  <r>
    <x v="3"/>
    <x v="2"/>
    <x v="1"/>
    <x v="6"/>
    <n v="0.76202749140893467"/>
    <n v="0.63612804878048779"/>
    <n v="0.32090450310558999"/>
    <n v="0.42659465020576132"/>
    <n v="0.73157559405496819"/>
    <n v="1164"/>
    <n v="887"/>
    <n v="740.45304878048773"/>
    <n v="373.53284161490677"/>
    <n v="496.55617283950619"/>
    <n v="851.55399147998298"/>
  </r>
  <r>
    <x v="3"/>
    <x v="2"/>
    <x v="1"/>
    <x v="7"/>
    <n v="0.78522336769759449"/>
    <n v="0.67486895748398368"/>
    <n v="0.42680512422360251"/>
    <n v="0.52290076335877855"/>
    <n v="0.74391915183690971"/>
    <n v="1164"/>
    <n v="914"/>
    <n v="785.54746651135702"/>
    <n v="496.80116459627334"/>
    <n v="608.65648854961819"/>
    <n v="865.92189273816291"/>
  </r>
  <r>
    <x v="3"/>
    <x v="2"/>
    <x v="1"/>
    <x v="8"/>
    <n v="0.78522336769759449"/>
    <n v="0.66515151515151516"/>
    <n v="0.44551630434782608"/>
    <n v="0.53352826510721241"/>
    <n v="0.76025577342900619"/>
    <n v="1164"/>
    <n v="914"/>
    <n v="774.23636363636365"/>
    <n v="518.58097826086953"/>
    <n v="621.02690058479527"/>
    <n v="884.93772027136322"/>
  </r>
  <r>
    <x v="3"/>
    <x v="2"/>
    <x v="1"/>
    <x v="9"/>
    <n v="0.78608247422680411"/>
    <n v="0.6390665719023928"/>
    <n v="0.51713897515527951"/>
    <n v="0.57156572241317993"/>
    <n v="0.81165759769397061"/>
    <n v="1164"/>
    <n v="915"/>
    <n v="743.87348969438517"/>
    <n v="601.94976708074535"/>
    <n v="665.30250088894149"/>
    <n v="944.76944371578179"/>
  </r>
  <r>
    <x v="3"/>
    <x v="2"/>
    <x v="1"/>
    <x v="10"/>
    <n v="0.78780068728522334"/>
    <n v="0.63759679279477188"/>
    <n v="0.5358307453416149"/>
    <n v="0.58219931271477665"/>
    <n v="0.8112336842222243"/>
    <n v="1164"/>
    <n v="917"/>
    <n v="742.16266681311447"/>
    <n v="623.70698757763978"/>
    <n v="677.68000000000006"/>
    <n v="944.27600843466905"/>
  </r>
  <r>
    <x v="3"/>
    <x v="2"/>
    <x v="1"/>
    <x v="11"/>
    <n v="0.77749140893470792"/>
    <n v="0.61944444444444446"/>
    <n v="0.50770574534161494"/>
    <n v="0.55696721311475406"/>
    <n v="0.83538607469031334"/>
    <n v="1164"/>
    <n v="905"/>
    <n v="721.0333333333333"/>
    <n v="590.96948757763982"/>
    <n v="648.30983606557368"/>
    <n v="972.38939093952467"/>
  </r>
  <r>
    <x v="3"/>
    <x v="2"/>
    <x v="1"/>
    <x v="12"/>
    <n v="0.78178694158075601"/>
    <n v="0.61271742099990889"/>
    <n v="0.56710015527950308"/>
    <n v="0.58836477987421387"/>
    <n v="0.83541735633844749"/>
    <n v="1164"/>
    <n v="910"/>
    <n v="713.20307804389392"/>
    <n v="660.10458074534154"/>
    <n v="684.85660377358499"/>
    <n v="972.42580277795287"/>
  </r>
  <r>
    <x v="3"/>
    <x v="2"/>
    <x v="1"/>
    <x v="13"/>
    <n v="0.80154639175257736"/>
    <n v="0.64862135581313662"/>
    <n v="0.61069487577639747"/>
    <n v="0.62888096317981279"/>
    <n v="0.84515338383799277"/>
    <n v="1164"/>
    <n v="933"/>
    <n v="754.995258166491"/>
    <n v="710.84883540372664"/>
    <n v="732.01744114130213"/>
    <n v="983.75853878742362"/>
  </r>
  <r>
    <x v="3"/>
    <x v="2"/>
    <x v="1"/>
    <x v="14"/>
    <n v="0.79467353951890041"/>
    <n v="0.62812695434646648"/>
    <n v="0.62622282608695656"/>
    <n v="0.62704949955212841"/>
    <n v="0.84599909937634732"/>
    <n v="1164"/>
    <n v="925.00000000000011"/>
    <n v="731.13977485928694"/>
    <n v="728.9233695652174"/>
    <n v="729.88561747867743"/>
    <n v="984.74295167406831"/>
  </r>
  <r>
    <x v="3"/>
    <x v="2"/>
    <x v="1"/>
    <x v="15"/>
    <n v="0.7903780068728522"/>
    <n v="0.61791497975708509"/>
    <n v="0.62936723602484479"/>
    <n v="0.62321423465838155"/>
    <n v="0.84952729986099296"/>
    <n v="1164"/>
    <n v="920"/>
    <n v="719.25303643724703"/>
    <n v="732.58346273291932"/>
    <n v="725.42136914235607"/>
    <n v="988.84977703819584"/>
  </r>
  <r>
    <x v="3"/>
    <x v="2"/>
    <x v="1"/>
    <x v="16"/>
    <n v="0.7989690721649485"/>
    <n v="0.62821316614420064"/>
    <n v="0.66362577639751552"/>
    <n v="0.64529223761066823"/>
    <n v="0.8486239437599109"/>
    <n v="1164"/>
    <n v="930"/>
    <n v="731.24012539184957"/>
    <n v="772.46040372670802"/>
    <n v="751.12016457881782"/>
    <n v="987.79827053653628"/>
  </r>
  <r>
    <x v="3"/>
    <x v="2"/>
    <x v="1"/>
    <x v="17"/>
    <n v="0.79381443298969079"/>
    <n v="0.62086104555531718"/>
    <n v="0.64809782608695654"/>
    <n v="0.6336195268969238"/>
    <n v="0.84745788361838748"/>
    <n v="1164"/>
    <n v="924.00000000000011"/>
    <n v="722.68225702638915"/>
    <n v="754.38586956521738"/>
    <n v="737.53312930801928"/>
    <n v="986.44097653180302"/>
  </r>
  <r>
    <x v="3"/>
    <x v="2"/>
    <x v="1"/>
    <x v="18"/>
    <n v="0.79982817869415812"/>
    <n v="0.63454951600893517"/>
    <n v="0.6480201863354037"/>
    <n v="0.64096133751306161"/>
    <n v="0.84759306637058618"/>
    <n v="1164"/>
    <n v="931"/>
    <n v="738.61563663440052"/>
    <n v="754.29549689440989"/>
    <n v="746.07899686520375"/>
    <n v="986.59832925536227"/>
  </r>
  <r>
    <x v="3"/>
    <x v="2"/>
    <x v="2"/>
    <x v="0"/>
    <n v="0.68669305113424528"/>
    <n v="0.24038461538461539"/>
    <n v="4.756621583544661E-2"/>
    <n v="7.5574425574425577E-2"/>
    <n v="0.49297752504209852"/>
    <n v="1181"/>
    <n v="810.98449338954367"/>
    <n v="283.89423076923077"/>
    <n v="56.175700901662445"/>
    <n v="89.25339660339661"/>
    <n v="582.2064570747184"/>
  </r>
  <r>
    <x v="3"/>
    <x v="2"/>
    <x v="2"/>
    <x v="1"/>
    <n v="0.67315523817717748"/>
    <n v="0.28670400943396218"/>
    <n v="0.1008206537052691"/>
    <n v="0.1489522847765716"/>
    <n v="0.49786198201482562"/>
    <n v="1181"/>
    <n v="794.99633628724666"/>
    <n v="338.59743514150932"/>
    <n v="119.06919202592282"/>
    <n v="175.91264832113106"/>
    <n v="587.97500075950904"/>
  </r>
  <r>
    <x v="3"/>
    <x v="2"/>
    <x v="2"/>
    <x v="2"/>
    <n v="0.67233072356534462"/>
    <n v="0.35594405594405598"/>
    <n v="0.16603268526345449"/>
    <n v="0.21994134897360709"/>
    <n v="0.53566627389198485"/>
    <n v="1181"/>
    <n v="794.02258453067202"/>
    <n v="420.36993006993009"/>
    <n v="196.08460129613977"/>
    <n v="259.75073313782997"/>
    <n v="632.62186946643408"/>
  </r>
  <r>
    <x v="3"/>
    <x v="2"/>
    <x v="2"/>
    <x v="3"/>
    <n v="0.70195732599156835"/>
    <n v="0.45516877637130798"/>
    <n v="0.21962172442941669"/>
    <n v="0.29623465779072189"/>
    <n v="0.59444063159771332"/>
    <n v="1181"/>
    <n v="829.01160199604226"/>
    <n v="537.55432489451471"/>
    <n v="259.37325655114108"/>
    <n v="349.85313085084255"/>
    <n v="702.0343859168994"/>
  </r>
  <r>
    <x v="3"/>
    <x v="2"/>
    <x v="2"/>
    <x v="4"/>
    <n v="0.72058275258825888"/>
    <n v="0.5220588235294118"/>
    <n v="0.25521273598196681"/>
    <n v="0.34277368554737109"/>
    <n v="0.639719494110216"/>
    <n v="1181"/>
    <n v="851.00823080673376"/>
    <n v="616.55147058823536"/>
    <n v="301.40624119470283"/>
    <n v="404.81572263144528"/>
    <n v="755.50872254416515"/>
  </r>
  <r>
    <x v="3"/>
    <x v="2"/>
    <x v="2"/>
    <x v="5"/>
    <n v="0.73581834867647489"/>
    <n v="0.56280339805825241"/>
    <n v="0.33238236122851511"/>
    <n v="0.41779572512706248"/>
    <n v="0.68381606810676265"/>
    <n v="1181"/>
    <n v="869.0014697869168"/>
    <n v="664.67081310679612"/>
    <n v="392.54356861087632"/>
    <n v="493.41675137506081"/>
    <n v="807.58677643408669"/>
  </r>
  <r>
    <x v="3"/>
    <x v="2"/>
    <x v="2"/>
    <x v="6"/>
    <n v="0.745133212882503"/>
    <n v="0.57990276797616247"/>
    <n v="0.3887010425471964"/>
    <n v="0.46531266567367652"/>
    <n v="0.7131972167915932"/>
    <n v="1181"/>
    <n v="880.002324414236"/>
    <n v="684.86516897984791"/>
    <n v="459.05593124823895"/>
    <n v="549.53425816061201"/>
    <n v="842.2859130308716"/>
  </r>
  <r>
    <x v="3"/>
    <x v="2"/>
    <x v="2"/>
    <x v="7"/>
    <n v="0.75783790759700598"/>
    <n v="0.60369678366475377"/>
    <n v="0.43924344885883349"/>
    <n v="0.50830921868540713"/>
    <n v="0.75000807500010014"/>
    <n v="1181"/>
    <n v="895.00656887206401"/>
    <n v="712.96590150807424"/>
    <n v="518.74651310228239"/>
    <n v="600.31318726746576"/>
    <n v="885.75953657511832"/>
  </r>
  <r>
    <x v="3"/>
    <x v="2"/>
    <x v="2"/>
    <x v="8"/>
    <n v="0.76545929048725236"/>
    <n v="0.61122695346795441"/>
    <n v="0.48964497041420119"/>
    <n v="0.54371946585604169"/>
    <n v="0.76240461901690493"/>
    <n v="1181"/>
    <n v="904.0074220654451"/>
    <n v="721.8590320456542"/>
    <n v="578.27071005917162"/>
    <n v="642.13268917598521"/>
    <n v="900.3998550589647"/>
  </r>
  <r>
    <x v="3"/>
    <x v="2"/>
    <x v="2"/>
    <x v="9"/>
    <n v="0.77053399868077666"/>
    <n v="0.61073825503355705"/>
    <n v="0.54006410256410253"/>
    <n v="0.57322976806936099"/>
    <n v="0.80026848227723191"/>
    <n v="1181"/>
    <n v="910.0006524419972"/>
    <n v="721.28187919463085"/>
    <n v="637.81570512820508"/>
    <n v="676.98435608991531"/>
    <n v="945.11707756941087"/>
  </r>
  <r>
    <x v="3"/>
    <x v="2"/>
    <x v="2"/>
    <x v="10"/>
    <n v="0.77815394763256762"/>
    <n v="0.61907353652636665"/>
    <n v="0.57864891518737682"/>
    <n v="0.59815572806398498"/>
    <n v="0.80266506719067787"/>
    <n v="1181"/>
    <n v="918.9998121540624"/>
    <n v="731.12584663763903"/>
    <n v="683.38436883629208"/>
    <n v="706.42191484356624"/>
    <n v="947.94744435219059"/>
  </r>
  <r>
    <x v="3"/>
    <x v="2"/>
    <x v="2"/>
    <x v="11"/>
    <n v="0.78239266970661614"/>
    <n v="0.62728748224792041"/>
    <n v="0.58461890673429129"/>
    <n v="0.60516479782534827"/>
    <n v="0.8022311454798694"/>
    <n v="1181"/>
    <n v="924.00574292351371"/>
    <n v="740.826516534794"/>
    <n v="690.43492885319802"/>
    <n v="714.69962623173626"/>
    <n v="947.43498281172572"/>
  </r>
  <r>
    <x v="3"/>
    <x v="2"/>
    <x v="2"/>
    <x v="12"/>
    <n v="0.77138432418480596"/>
    <n v="0.6085735836406303"/>
    <n v="0.55786841363764439"/>
    <n v="0.58209355828220855"/>
    <n v="0.81816637571627537"/>
    <n v="1181"/>
    <n v="911.00488686225583"/>
    <n v="718.72540227958439"/>
    <n v="658.84259650605804"/>
    <n v="687.45249233128834"/>
    <n v="966.25448972092124"/>
  </r>
  <r>
    <x v="3"/>
    <x v="2"/>
    <x v="2"/>
    <x v="13"/>
    <n v="0.78492930683415074"/>
    <n v="0.62771842085322427"/>
    <n v="0.60538179768948996"/>
    <n v="0.6162552942894699"/>
    <n v="0.83663974332266344"/>
    <n v="1181"/>
    <n v="927.00151137113198"/>
    <n v="741.33545502765787"/>
    <n v="714.95590307128759"/>
    <n v="727.79750255586396"/>
    <n v="988.07153686406548"/>
  </r>
  <r>
    <x v="3"/>
    <x v="2"/>
    <x v="2"/>
    <x v="14"/>
    <n v="0.78493934440333812"/>
    <n v="0.63057413600891854"/>
    <n v="0.59356508875739644"/>
    <n v="0.61145662847790505"/>
    <n v="0.84053358348723828"/>
    <n v="1181"/>
    <n v="927.01336574034235"/>
    <n v="744.70805462653277"/>
    <n v="701.00036982248525"/>
    <n v="722.13027823240589"/>
    <n v="992.67016209842836"/>
  </r>
  <r>
    <x v="3"/>
    <x v="2"/>
    <x v="2"/>
    <x v="15"/>
    <n v="0.78408615102239809"/>
    <n v="0.62263271162123379"/>
    <n v="0.61726894899971829"/>
    <n v="0.61987135064058141"/>
    <n v="0.8477006155528759"/>
    <n v="1181"/>
    <n v="926.00574435745216"/>
    <n v="735.32923242467712"/>
    <n v="728.99462876866733"/>
    <n v="732.06806510652666"/>
    <n v="1001.1344269679464"/>
  </r>
  <r>
    <x v="3"/>
    <x v="2"/>
    <x v="2"/>
    <x v="16"/>
    <n v="0.79001692047377325"/>
    <n v="0.63191264529764002"/>
    <n v="0.63211468019160333"/>
    <n v="0.6319914060298677"/>
    <n v="0.85579249595039786"/>
    <n v="1181"/>
    <n v="933.00998307952625"/>
    <n v="746.28883409651291"/>
    <n v="746.52743730628356"/>
    <n v="746.3818505212738"/>
    <n v="1010.6909377174198"/>
  </r>
  <r>
    <x v="3"/>
    <x v="2"/>
    <x v="2"/>
    <x v="17"/>
    <n v="0.79255212366285233"/>
    <n v="0.63218390804597702"/>
    <n v="0.65284234995773449"/>
    <n v="0.64234566006853866"/>
    <n v="0.86445177551516417"/>
    <n v="1181"/>
    <n v="936.00405804582863"/>
    <n v="746.60919540229884"/>
    <n v="771.00681530008444"/>
    <n v="758.61022454094416"/>
    <n v="1020.9175468834089"/>
  </r>
  <r>
    <x v="3"/>
    <x v="2"/>
    <x v="2"/>
    <x v="18"/>
    <n v="0.79085720840861518"/>
    <n v="0.62710727969348656"/>
    <n v="0.65879473091011553"/>
    <n v="0.64249690023792771"/>
    <n v="0.8622443167022551"/>
    <n v="1181"/>
    <n v="934.00236313057451"/>
    <n v="740.61369731800767"/>
    <n v="778.03657720484648"/>
    <n v="758.78883918099268"/>
    <n v="1018.3105380253633"/>
  </r>
  <r>
    <x v="3"/>
    <x v="0"/>
    <x v="0"/>
    <x v="0"/>
    <n v="0.73375224502273684"/>
    <n v="4.1666666666666657E-2"/>
    <n v="2.4630541871921178E-3"/>
    <n v="4.6511627906976752E-3"/>
    <n v="0.51151055967144199"/>
    <n v="1585"/>
    <n v="1162.997308361038"/>
    <n v="66.041666666666657"/>
    <n v="3.9039408866995067"/>
    <n v="7.3720930232558155"/>
    <n v="810.74423707923552"/>
  </r>
  <r>
    <x v="3"/>
    <x v="0"/>
    <x v="0"/>
    <x v="1"/>
    <n v="0.71357012750455373"/>
    <n v="0.27134146341463422"/>
    <n v="6.632135612865836E-2"/>
    <n v="0.1059985096870343"/>
    <n v="0.49475295211463188"/>
    <n v="1585"/>
    <n v="1131.0086520947177"/>
    <n v="430.07621951219522"/>
    <n v="105.1193494639235"/>
    <n v="168.00763785394935"/>
    <n v="784.18342910169156"/>
  </r>
  <r>
    <x v="3"/>
    <x v="0"/>
    <x v="0"/>
    <x v="2"/>
    <n v="0.7205121836269377"/>
    <n v="0.36212765957446807"/>
    <n v="0.10562155896841489"/>
    <n v="0.1620215053763441"/>
    <n v="0.5876395476520917"/>
    <n v="1585"/>
    <n v="1142.0118110486962"/>
    <n v="573.97234042553191"/>
    <n v="167.41017096493761"/>
    <n v="256.80408602150538"/>
    <n v="931.40868302856529"/>
  </r>
  <r>
    <x v="3"/>
    <x v="0"/>
    <x v="0"/>
    <x v="3"/>
    <n v="0.73754012381061562"/>
    <n v="0.47333804809052332"/>
    <n v="0.1989278470008693"/>
    <n v="0.27825617005944869"/>
    <n v="0.63022130138865451"/>
    <n v="1585"/>
    <n v="1169.0010962398258"/>
    <n v="750.24080622347947"/>
    <n v="315.30063749637782"/>
    <n v="441.03602954422615"/>
    <n v="998.90076270101736"/>
  </r>
  <r>
    <x v="3"/>
    <x v="0"/>
    <x v="0"/>
    <x v="4"/>
    <n v="0.73880673061000934"/>
    <n v="0.4906025428413488"/>
    <n v="0.25540906017579451"/>
    <n v="0.33131927660638377"/>
    <n v="0.66988572696217408"/>
    <n v="1585"/>
    <n v="1171.0086680168647"/>
    <n v="777.60503040353785"/>
    <n v="404.82336037863428"/>
    <n v="525.14105342111827"/>
    <n v="1061.7688772350459"/>
  </r>
  <r>
    <x v="3"/>
    <x v="0"/>
    <x v="0"/>
    <x v="5"/>
    <n v="0.75773179461704054"/>
    <n v="0.54965679965679959"/>
    <n v="0.31938810006761331"/>
    <n v="0.40366724570546231"/>
    <n v="0.68643398024276159"/>
    <n v="1585"/>
    <n v="1201.0048944680093"/>
    <n v="871.2060274560273"/>
    <n v="506.23013860716708"/>
    <n v="639.81258444315779"/>
    <n v="1087.9978586847772"/>
  </r>
  <r>
    <x v="3"/>
    <x v="0"/>
    <x v="0"/>
    <x v="6"/>
    <n v="0.75331658323461603"/>
    <n v="0.53350296861747237"/>
    <n v="0.32431420844199749"/>
    <n v="0.40312500000000001"/>
    <n v="0.69759128404010751"/>
    <n v="1585"/>
    <n v="1194.0067844268665"/>
    <n v="845.60220525869374"/>
    <n v="514.03802038056597"/>
    <n v="638.953125"/>
    <n v="1105.6821852035705"/>
  </r>
  <r>
    <x v="3"/>
    <x v="0"/>
    <x v="0"/>
    <x v="7"/>
    <n v="0.76088437973683876"/>
    <n v="0.55978378378378379"/>
    <n v="0.32429006085192702"/>
    <n v="0.41036338644415621"/>
    <n v="0.71443685196108775"/>
    <n v="1585"/>
    <n v="1206.0017418828895"/>
    <n v="887.25729729729733"/>
    <n v="513.99974645030431"/>
    <n v="650.42596751398764"/>
    <n v="1132.382410358324"/>
  </r>
  <r>
    <x v="3"/>
    <x v="0"/>
    <x v="0"/>
    <x v="8"/>
    <n v="0.74953188887615119"/>
    <n v="0.52211448232718172"/>
    <n v="0.32429006085192702"/>
    <n v="0.39927938830518728"/>
    <n v="0.73128613016543187"/>
    <n v="1585"/>
    <n v="1188.0080438686996"/>
    <n v="827.55145448858298"/>
    <n v="513.99974645030431"/>
    <n v="632.85783046372183"/>
    <n v="1159.0885163122095"/>
  </r>
  <r>
    <x v="3"/>
    <x v="0"/>
    <x v="0"/>
    <x v="9"/>
    <n v="0.7571052581298483"/>
    <n v="0.54450473331794047"/>
    <n v="0.3513474355259345"/>
    <n v="0.42655402401067138"/>
    <n v="0.75026122649750726"/>
    <n v="1585"/>
    <n v="1200.0118341358095"/>
    <n v="863.04000230893564"/>
    <n v="556.88568530860618"/>
    <n v="676.08812805691412"/>
    <n v="1189.164043998549"/>
  </r>
  <r>
    <x v="3"/>
    <x v="0"/>
    <x v="0"/>
    <x v="10"/>
    <n v="0.78486154100908201"/>
    <n v="0.60126972610194085"/>
    <n v="0.49131894136965132"/>
    <n v="0.53926881280673045"/>
    <n v="0.81584876647222315"/>
    <n v="1585"/>
    <n v="1244.005542499395"/>
    <n v="953.01251587157628"/>
    <n v="778.74052207089733"/>
    <n v="854.74106829866776"/>
    <n v="1293.1202948584737"/>
  </r>
  <r>
    <x v="3"/>
    <x v="0"/>
    <x v="0"/>
    <x v="11"/>
    <n v="0.79810558294164857"/>
    <n v="0.615409604519774"/>
    <n v="0.56994349463923499"/>
    <n v="0.59129755080771251"/>
    <n v="0.83443227416837584"/>
    <n v="1585"/>
    <n v="1264.9973489625129"/>
    <n v="975.42422316384182"/>
    <n v="903.36043900318748"/>
    <n v="937.20661803022438"/>
    <n v="1322.5751545568758"/>
  </r>
  <r>
    <x v="3"/>
    <x v="0"/>
    <x v="0"/>
    <x v="12"/>
    <n v="0.82460242398766992"/>
    <n v="0.65761808755760365"/>
    <n v="0.66083502366463831"/>
    <n v="0.65865480020445588"/>
    <n v="0.85679398801262785"/>
    <n v="1585"/>
    <n v="1306.9948420204569"/>
    <n v="1042.3246687788019"/>
    <n v="1047.4235125084517"/>
    <n v="1043.9678583240625"/>
    <n v="1358.0184710000151"/>
  </r>
  <r>
    <x v="3"/>
    <x v="0"/>
    <x v="0"/>
    <x v="13"/>
    <n v="0.82460003566560935"/>
    <n v="0.65794066317626521"/>
    <n v="0.65835989568241093"/>
    <n v="0.65757795503988392"/>
    <n v="0.8611836939564772"/>
    <n v="1585"/>
    <n v="1306.9910565299908"/>
    <n v="1042.8359511343804"/>
    <n v="1043.5004346566213"/>
    <n v="1042.261058738216"/>
    <n v="1364.9761549210164"/>
  </r>
  <r>
    <x v="3"/>
    <x v="0"/>
    <x v="0"/>
    <x v="14"/>
    <n v="0.82081534130714462"/>
    <n v="0.64788238593866865"/>
    <n v="0.66079880227953258"/>
    <n v="0.65330423644385416"/>
    <n v="0.86311312330095658"/>
    <n v="1585"/>
    <n v="1300.9923159718242"/>
    <n v="1026.8935817127899"/>
    <n v="1047.3661016130591"/>
    <n v="1035.4872147635087"/>
    <n v="1368.0343004320162"/>
  </r>
  <r>
    <x v="3"/>
    <x v="0"/>
    <x v="0"/>
    <x v="15"/>
    <n v="0.82018641649789192"/>
    <n v="0.65073880761596703"/>
    <n v="0.64850767893364247"/>
    <n v="0.6481173629733894"/>
    <n v="0.87390163313144475"/>
    <n v="1585"/>
    <n v="1299.9954701491588"/>
    <n v="1031.4210100713078"/>
    <n v="1027.8846711098233"/>
    <n v="1027.2660203128221"/>
    <n v="1385.13408851334"/>
  </r>
  <r>
    <x v="3"/>
    <x v="0"/>
    <x v="0"/>
    <x v="16"/>
    <n v="0.81009177525570975"/>
    <n v="0.62260013329606778"/>
    <n v="0.6632256350816188"/>
    <n v="0.64038701622971295"/>
    <n v="0.87710577029828385"/>
    <n v="1585"/>
    <n v="1283.9954637803"/>
    <n v="986.8212112742674"/>
    <n v="1051.2126316043657"/>
    <n v="1015.013420724095"/>
    <n v="1390.21264592278"/>
  </r>
  <r>
    <x v="3"/>
    <x v="0"/>
    <x v="0"/>
    <x v="17"/>
    <n v="0.82965213293082152"/>
    <n v="0.65060495486844627"/>
    <n v="0.7320341929875398"/>
    <n v="0.68704512372634641"/>
    <n v="0.89688149863305777"/>
    <n v="1585"/>
    <n v="1314.9986306953522"/>
    <n v="1031.2088534664874"/>
    <n v="1160.2741958852505"/>
    <n v="1088.9665211062591"/>
    <n v="1421.5571753333966"/>
  </r>
  <r>
    <x v="3"/>
    <x v="0"/>
    <x v="0"/>
    <x v="18"/>
    <n v="0.82713006483498286"/>
    <n v="0.64798850574712641"/>
    <n v="0.72221819762387707"/>
    <n v="0.68119652579725176"/>
    <n v="0.8972053694728872"/>
    <n v="1585"/>
    <n v="1311.0011527634479"/>
    <n v="1027.0617816091954"/>
    <n v="1144.7158432338451"/>
    <n v="1079.6964933886441"/>
    <n v="1422.0705106145263"/>
  </r>
  <r>
    <x v="3"/>
    <x v="0"/>
    <x v="1"/>
    <x v="0"/>
    <n v="0.67033603707995359"/>
    <n v="0.1951112412177986"/>
    <n v="4.6184738955823292E-2"/>
    <n v="7.4669487043892119E-2"/>
    <n v="0.50863061365985107"/>
    <n v="1726"/>
    <n v="1157"/>
    <n v="336.76200234192038"/>
    <n v="79.714859437751002"/>
    <n v="128.87953463775779"/>
    <n v="877.89643917690296"/>
  </r>
  <r>
    <x v="3"/>
    <x v="0"/>
    <x v="1"/>
    <x v="1"/>
    <n v="0.67555040556199297"/>
    <n v="0.30681818181818182"/>
    <n v="9.2369477911646597E-2"/>
    <n v="0.14147237530026849"/>
    <n v="0.54387746425441175"/>
    <n v="1726"/>
    <n v="1165.9999999999998"/>
    <n v="529.56818181818187"/>
    <n v="159.42971887550203"/>
    <n v="244.18131976826342"/>
    <n v="938.73250330311464"/>
  </r>
  <r>
    <x v="3"/>
    <x v="0"/>
    <x v="1"/>
    <x v="2"/>
    <n v="0.68482039397450745"/>
    <n v="0.41428571428571431"/>
    <n v="0.2048192771084337"/>
    <n v="0.26187605497950328"/>
    <n v="0.57976040971704412"/>
    <n v="1726"/>
    <n v="1181.9999999999998"/>
    <n v="715.05714285714294"/>
    <n v="353.51807228915658"/>
    <n v="451.99807089462269"/>
    <n v="1000.6664671716181"/>
  </r>
  <r>
    <x v="3"/>
    <x v="0"/>
    <x v="1"/>
    <x v="3"/>
    <n v="0.72305909617612973"/>
    <n v="0.54039634146341464"/>
    <n v="0.29718875502008041"/>
    <n v="0.38032637347159148"/>
    <n v="0.64665175359418126"/>
    <n v="1726"/>
    <n v="1248"/>
    <n v="932.72408536585363"/>
    <n v="512.94779116465884"/>
    <n v="656.4433206119669"/>
    <n v="1116.1209267035567"/>
  </r>
  <r>
    <x v="3"/>
    <x v="0"/>
    <x v="1"/>
    <x v="4"/>
    <n v="0.74507531865585164"/>
    <n v="0.62058823529411766"/>
    <n v="0.3393574297188755"/>
    <n v="0.43405508539366178"/>
    <n v="0.68680422013788056"/>
    <n v="1726"/>
    <n v="1286"/>
    <n v="1071.1352941176472"/>
    <n v="585.73092369477911"/>
    <n v="749.17907738946019"/>
    <n v="1185.4240839579818"/>
  </r>
  <r>
    <x v="3"/>
    <x v="0"/>
    <x v="1"/>
    <x v="5"/>
    <n v="0.76477404403244498"/>
    <n v="0.65067107164980387"/>
    <n v="0.40562248995983929"/>
    <n v="0.49913363920343612"/>
    <n v="0.71966040055989433"/>
    <n v="1726"/>
    <n v="1320"/>
    <n v="1123.0582696675615"/>
    <n v="700.10441767068266"/>
    <n v="861.50466126513072"/>
    <n v="1242.1338513663777"/>
  </r>
  <r>
    <x v="3"/>
    <x v="0"/>
    <x v="1"/>
    <x v="6"/>
    <n v="0.77288528389339506"/>
    <n v="0.66468972882260946"/>
    <n v="0.43172690763052213"/>
    <n v="0.52333980674497926"/>
    <n v="0.72093586070667037"/>
    <n v="1726"/>
    <n v="1333.9999999999998"/>
    <n v="1147.254471947824"/>
    <n v="745.1606425702812"/>
    <n v="903.2845064418342"/>
    <n v="1244.3352955797131"/>
  </r>
  <r>
    <x v="3"/>
    <x v="0"/>
    <x v="1"/>
    <x v="7"/>
    <n v="0.78099652375434525"/>
    <n v="0.68053135888501748"/>
    <n v="0.45381526104417669"/>
    <n v="0.54449805772815152"/>
    <n v="0.75986846408435049"/>
    <n v="1726"/>
    <n v="1348"/>
    <n v="1174.5971254355402"/>
    <n v="783.28514056224901"/>
    <n v="939.80364763878947"/>
    <n v="1311.5329690095889"/>
  </r>
  <r>
    <x v="3"/>
    <x v="0"/>
    <x v="1"/>
    <x v="8"/>
    <n v="0.78215527230590964"/>
    <n v="0.66965611083621968"/>
    <n v="0.48393574297188757"/>
    <n v="0.56157563173657588"/>
    <n v="0.78551829467707968"/>
    <n v="1726"/>
    <n v="1350"/>
    <n v="1155.8264473033153"/>
    <n v="835.27309236947792"/>
    <n v="969.27954037732991"/>
    <n v="1355.8045766126395"/>
  </r>
  <r>
    <x v="3"/>
    <x v="0"/>
    <x v="1"/>
    <x v="9"/>
    <n v="0.78794901506373116"/>
    <n v="0.67925085667021157"/>
    <n v="0.50200803212851408"/>
    <n v="0.57731551857481933"/>
    <n v="0.81407715552764803"/>
    <n v="1726"/>
    <n v="1360"/>
    <n v="1172.3869786127852"/>
    <n v="866.46586345381536"/>
    <n v="996.4465850601382"/>
    <n v="1405.0971704407204"/>
  </r>
  <r>
    <x v="3"/>
    <x v="0"/>
    <x v="1"/>
    <x v="10"/>
    <n v="0.79779837775202789"/>
    <n v="0.67596750759476953"/>
    <n v="0.57831325301204828"/>
    <n v="0.6228070175438597"/>
    <n v="0.83507482699527746"/>
    <n v="1726"/>
    <n v="1377.0000000000002"/>
    <n v="1166.7199181085723"/>
    <n v="998.16867469879537"/>
    <n v="1074.9649122807018"/>
    <n v="1441.3391513938489"/>
  </r>
  <r>
    <x v="3"/>
    <x v="0"/>
    <x v="1"/>
    <x v="11"/>
    <n v="0.80648899188876011"/>
    <n v="0.68930172285598967"/>
    <n v="0.60040160642570273"/>
    <n v="0.64173344386110343"/>
    <n v="0.83967138913962036"/>
    <n v="1726"/>
    <n v="1392"/>
    <n v="1189.7347736494382"/>
    <n v="1036.293172690763"/>
    <n v="1107.6319241042645"/>
    <n v="1449.2728176549847"/>
  </r>
  <r>
    <x v="3"/>
    <x v="0"/>
    <x v="1"/>
    <x v="12"/>
    <n v="0.80822711471610664"/>
    <n v="0.68142518083182635"/>
    <n v="0.63052208835341361"/>
    <n v="0.65485605408086023"/>
    <n v="0.86675365958949802"/>
    <n v="1726"/>
    <n v="1395"/>
    <n v="1176.1398621157323"/>
    <n v="1088.2811244979919"/>
    <n v="1130.2815493435648"/>
    <n v="1496.0168164514737"/>
  </r>
  <r>
    <x v="3"/>
    <x v="0"/>
    <x v="1"/>
    <x v="13"/>
    <n v="0.81170336037079949"/>
    <n v="0.67693133047210297"/>
    <n v="0.66867469879518071"/>
    <n v="0.6722725382941086"/>
    <n v="0.87037400415996236"/>
    <n v="1726"/>
    <n v="1401"/>
    <n v="1168.3834763948498"/>
    <n v="1154.132530120482"/>
    <n v="1160.3424010956314"/>
    <n v="1502.265531180095"/>
  </r>
  <r>
    <x v="3"/>
    <x v="0"/>
    <x v="1"/>
    <x v="14"/>
    <n v="0.81981460023174968"/>
    <n v="0.68085501858736053"/>
    <n v="0.70883534136546178"/>
    <n v="0.69433074643495485"/>
    <n v="0.87768991274544428"/>
    <n v="1726"/>
    <n v="1415"/>
    <n v="1175.1557620817844"/>
    <n v="1223.4497991967871"/>
    <n v="1198.414868346732"/>
    <n v="1514.8927893986368"/>
  </r>
  <r>
    <x v="3"/>
    <x v="0"/>
    <x v="1"/>
    <x v="15"/>
    <n v="0.82676709154113559"/>
    <n v="0.68768351214003387"/>
    <n v="0.73493975903614461"/>
    <n v="0.71007086964053046"/>
    <n v="0.88148522428476117"/>
    <n v="1726"/>
    <n v="1427"/>
    <n v="1186.9417419536985"/>
    <n v="1268.5060240963855"/>
    <n v="1225.5823209995556"/>
    <n v="1521.4434971154978"/>
  </r>
  <r>
    <x v="3"/>
    <x v="0"/>
    <x v="1"/>
    <x v="16"/>
    <n v="0.82618771726535334"/>
    <n v="0.68489583333333326"/>
    <n v="0.73895582329317266"/>
    <n v="0.71048460778281219"/>
    <n v="0.8853966354015409"/>
    <n v="1726"/>
    <n v="1425.9999999999998"/>
    <n v="1182.1302083333333"/>
    <n v="1275.437751004016"/>
    <n v="1226.2964330331338"/>
    <n v="1528.1945927030597"/>
  </r>
  <r>
    <x v="3"/>
    <x v="0"/>
    <x v="1"/>
    <x v="17"/>
    <n v="0.82618771726535334"/>
    <n v="0.67962875939849621"/>
    <n v="0.7550200803212852"/>
    <n v="0.71506210337907472"/>
    <n v="0.89187858927566954"/>
    <n v="1726"/>
    <n v="1425.9999999999998"/>
    <n v="1173.0392387218044"/>
    <n v="1303.1646586345382"/>
    <n v="1234.1971904322829"/>
    <n v="1539.3824450898057"/>
  </r>
  <r>
    <x v="3"/>
    <x v="0"/>
    <x v="1"/>
    <x v="18"/>
    <n v="0.82560834298957131"/>
    <n v="0.68150269541778974"/>
    <n v="0.7449799196787148"/>
    <n v="0.71169448265209301"/>
    <n v="0.89323417448294817"/>
    <n v="1726"/>
    <n v="1425"/>
    <n v="1176.273652291105"/>
    <n v="1285.8353413654618"/>
    <n v="1228.3846770575126"/>
    <n v="1541.7221851575684"/>
  </r>
  <r>
    <x v="3"/>
    <x v="0"/>
    <x v="2"/>
    <x v="0"/>
    <n v="0.70828331332533012"/>
    <n v="0.24195121951219509"/>
    <n v="3.5398230088495568E-2"/>
    <n v="6.1357565990718767E-2"/>
    <n v="0.51468122639996494"/>
    <n v="1666"/>
    <n v="1180"/>
    <n v="403.09073170731699"/>
    <n v="58.973451327433615"/>
    <n v="102.22170494053746"/>
    <n v="857.45892318234155"/>
  </r>
  <r>
    <x v="3"/>
    <x v="0"/>
    <x v="2"/>
    <x v="1"/>
    <n v="0.71128451380552216"/>
    <n v="0.38833499501495522"/>
    <n v="0.1084070796460177"/>
    <n v="0.1693519513068385"/>
    <n v="0.55476119315945238"/>
    <n v="1666"/>
    <n v="1185"/>
    <n v="646.96610169491544"/>
    <n v="180.60619469026548"/>
    <n v="282.14035087719293"/>
    <n v="924.23214780364765"/>
  </r>
  <r>
    <x v="3"/>
    <x v="0"/>
    <x v="2"/>
    <x v="2"/>
    <n v="0.70408163265306123"/>
    <n v="0.36434859154929577"/>
    <n v="0.12168141592920351"/>
    <n v="0.18231332937215289"/>
    <n v="0.57022605006487725"/>
    <n v="1666"/>
    <n v="1173"/>
    <n v="607.00475352112676"/>
    <n v="202.72123893805303"/>
    <n v="303.7340067340067"/>
    <n v="949.99659940808556"/>
  </r>
  <r>
    <x v="3"/>
    <x v="0"/>
    <x v="2"/>
    <x v="3"/>
    <n v="0.68787515006002398"/>
    <n v="0.39118269812462192"/>
    <n v="0.20132743362831859"/>
    <n v="0.25589403973509928"/>
    <n v="0.58698116370952458"/>
    <n v="1666"/>
    <n v="1146"/>
    <n v="651.71037507562016"/>
    <n v="335.4115044247788"/>
    <n v="426.31947019867539"/>
    <n v="977.910618740068"/>
  </r>
  <r>
    <x v="3"/>
    <x v="0"/>
    <x v="2"/>
    <x v="4"/>
    <n v="0.70468187274909955"/>
    <n v="0.43906641604010022"/>
    <n v="0.26769911504424782"/>
    <n v="0.32968050164228119"/>
    <n v="0.65301752416497805"/>
    <n v="1666"/>
    <n v="1173.9999999999998"/>
    <n v="731.48464912280701"/>
    <n v="445.98672566371687"/>
    <n v="549.2477157360405"/>
    <n v="1087.9271952588533"/>
  </r>
  <r>
    <x v="3"/>
    <x v="0"/>
    <x v="2"/>
    <x v="5"/>
    <n v="0.7575030012004802"/>
    <n v="0.58026016931653934"/>
    <n v="0.39823008849557517"/>
    <n v="0.4717461231936243"/>
    <n v="0.70397719817468773"/>
    <n v="1666"/>
    <n v="1262"/>
    <n v="966.71344208135451"/>
    <n v="663.45132743362819"/>
    <n v="785.92904124057804"/>
    <n v="1172.8260121590297"/>
  </r>
  <r>
    <x v="3"/>
    <x v="0"/>
    <x v="2"/>
    <x v="6"/>
    <n v="0.75570228091236491"/>
    <n v="0.5794096414534371"/>
    <n v="0.40265486725663707"/>
    <n v="0.47281639928698749"/>
    <n v="0.70280175241649778"/>
    <n v="1666"/>
    <n v="1259"/>
    <n v="965.29646266142618"/>
    <n v="670.82300884955737"/>
    <n v="787.71212121212113"/>
    <n v="1170.8677195258854"/>
  </r>
  <r>
    <x v="3"/>
    <x v="0"/>
    <x v="2"/>
    <x v="7"/>
    <n v="0.76650660264105641"/>
    <n v="0.60080307528355026"/>
    <n v="0.42920353982300891"/>
    <n v="0.50009946949602124"/>
    <n v="0.74388403726436414"/>
    <n v="1666"/>
    <n v="1277"/>
    <n v="1000.9379234223948"/>
    <n v="715.05309734513287"/>
    <n v="833.16571618037142"/>
    <n v="1239.3108060824306"/>
  </r>
  <r>
    <x v="3"/>
    <x v="0"/>
    <x v="2"/>
    <x v="8"/>
    <n v="0.77190876350540216"/>
    <n v="0.59993131868131866"/>
    <n v="0.47566371681415931"/>
    <n v="0.53058238220661402"/>
    <n v="0.76132437200215763"/>
    <n v="1666"/>
    <n v="1286"/>
    <n v="999.48557692307691"/>
    <n v="792.45575221238937"/>
    <n v="883.95024875621891"/>
    <n v="1268.3664037555945"/>
  </r>
  <r>
    <x v="3"/>
    <x v="0"/>
    <x v="2"/>
    <x v="9"/>
    <n v="0.78511404561824727"/>
    <n v="0.62369957897596096"/>
    <n v="0.52876106194690264"/>
    <n v="0.5721311006154286"/>
    <n v="0.79933774110306022"/>
    <n v="1666"/>
    <n v="1308"/>
    <n v="1039.0834985739509"/>
    <n v="880.9159292035398"/>
    <n v="953.17041362530404"/>
    <n v="1331.6966766776984"/>
  </r>
  <r>
    <x v="3"/>
    <x v="0"/>
    <x v="2"/>
    <x v="10"/>
    <n v="0.79351740696278505"/>
    <n v="0.63777089783281737"/>
    <n v="0.55530973451327426"/>
    <n v="0.59350402504472277"/>
    <n v="0.82587365689376158"/>
    <n v="1666"/>
    <n v="1322"/>
    <n v="1062.5263157894738"/>
    <n v="925.14601769911496"/>
    <n v="988.77770572450811"/>
    <n v="1375.9055123850069"/>
  </r>
  <r>
    <x v="3"/>
    <x v="0"/>
    <x v="2"/>
    <x v="11"/>
    <n v="0.79831932773109249"/>
    <n v="0.64281207532517959"/>
    <n v="0.57743362831858414"/>
    <n v="0.60836774614214295"/>
    <n v="0.82755937367876253"/>
    <n v="1666"/>
    <n v="1330"/>
    <n v="1070.9249174917493"/>
    <n v="962.00442477876118"/>
    <n v="1013.5406650728102"/>
    <n v="1378.7139165488184"/>
  </r>
  <r>
    <x v="3"/>
    <x v="0"/>
    <x v="2"/>
    <x v="12"/>
    <n v="0.8049219687875151"/>
    <n v="0.65102755194218609"/>
    <n v="0.60619469026548667"/>
    <n v="0.62770469601369006"/>
    <n v="0.84422701229024222"/>
    <n v="1666"/>
    <n v="1341.0000000000002"/>
    <n v="1084.6119015356821"/>
    <n v="1009.9203539823008"/>
    <n v="1045.7560235588076"/>
    <n v="1406.4822024755435"/>
  </r>
  <r>
    <x v="3"/>
    <x v="0"/>
    <x v="2"/>
    <x v="13"/>
    <n v="0.80252100840336138"/>
    <n v="0.6408589523130479"/>
    <n v="0.61946902654867264"/>
    <n v="0.62979688544176904"/>
    <n v="0.85183187298625185"/>
    <n v="1666"/>
    <n v="1337"/>
    <n v="1067.6710145535378"/>
    <n v="1032.0353982300887"/>
    <n v="1049.2416111459872"/>
    <n v="1419.1519003950955"/>
  </r>
  <r>
    <x v="3"/>
    <x v="0"/>
    <x v="2"/>
    <x v="14"/>
    <n v="0.80372148859543824"/>
    <n v="0.63911050250059542"/>
    <n v="0.63495575221238942"/>
    <n v="0.6369876514009204"/>
    <n v="0.85544750769051325"/>
    <n v="1666"/>
    <n v="1339"/>
    <n v="1064.758097165992"/>
    <n v="1057.8362831858408"/>
    <n v="1061.2214272339334"/>
    <n v="1425.1755478123951"/>
  </r>
  <r>
    <x v="3"/>
    <x v="0"/>
    <x v="2"/>
    <x v="15"/>
    <n v="0.80852340936374545"/>
    <n v="0.64615295436101561"/>
    <n v="0.65044247787610621"/>
    <n v="0.64828357483224752"/>
    <n v="0.86794185826128789"/>
    <n v="1666"/>
    <n v="1347"/>
    <n v="1076.4908219654519"/>
    <n v="1083.6371681415928"/>
    <n v="1080.0404356705244"/>
    <n v="1445.9911358633055"/>
  </r>
  <r>
    <x v="3"/>
    <x v="0"/>
    <x v="2"/>
    <x v="16"/>
    <n v="0.81032412965186074"/>
    <n v="0.64049586776859502"/>
    <n v="0.68584070796460184"/>
    <n v="0.66239316239316237"/>
    <n v="0.87981841641031622"/>
    <n v="1666"/>
    <n v="1350"/>
    <n v="1067.0661157024792"/>
    <n v="1142.6106194690267"/>
    <n v="1103.5470085470085"/>
    <n v="1465.7774817395868"/>
  </r>
  <r>
    <x v="3"/>
    <x v="0"/>
    <x v="2"/>
    <x v="17"/>
    <n v="0.82172869147659067"/>
    <n v="0.65219851778349724"/>
    <n v="0.73451327433628322"/>
    <n v="0.69018854506348437"/>
    <n v="0.90484174308582754"/>
    <n v="1666"/>
    <n v="1369"/>
    <n v="1086.5627306273063"/>
    <n v="1223.6991150442479"/>
    <n v="1149.854116075765"/>
    <n v="1507.4663439809888"/>
  </r>
  <r>
    <x v="3"/>
    <x v="0"/>
    <x v="2"/>
    <x v="18"/>
    <n v="0.82713085234093642"/>
    <n v="0.65939474963539135"/>
    <n v="0.75"/>
    <n v="0.70118937287611982"/>
    <n v="0.90403988861512441"/>
    <n v="1666"/>
    <n v="1378"/>
    <n v="1098.5516528925621"/>
    <n v="1249.5"/>
    <n v="1168.1814952116156"/>
    <n v="1506.1304544327973"/>
  </r>
  <r>
    <x v="3"/>
    <x v="3"/>
    <x v="0"/>
    <x v="0"/>
    <n v="0.66935483870967749"/>
    <n v="0.1889952153110048"/>
    <n v="1.6233766233766229E-2"/>
    <n v="2.9742511823436679E-2"/>
    <n v="0.47582972582972582"/>
    <n v="992"/>
    <n v="664.00000000000011"/>
    <n v="187.48325358851676"/>
    <n v="16.103896103896098"/>
    <n v="29.504571728849186"/>
    <n v="472.02308802308801"/>
  </r>
  <r>
    <x v="3"/>
    <x v="3"/>
    <x v="0"/>
    <x v="1"/>
    <n v="0.65221774193548387"/>
    <n v="0.31686930091185411"/>
    <n v="0.1071428571428571"/>
    <n v="0.1599147121535181"/>
    <n v="0.47689773676615782"/>
    <n v="992"/>
    <n v="647"/>
    <n v="314.33434650455928"/>
    <n v="106.28571428571423"/>
    <n v="158.63539445628996"/>
    <n v="473.08255487202854"/>
  </r>
  <r>
    <x v="3"/>
    <x v="3"/>
    <x v="0"/>
    <x v="2"/>
    <n v="0.64818548387096775"/>
    <n v="0.35567115463076288"/>
    <n v="0.16558441558441561"/>
    <n v="0.22395339652448659"/>
    <n v="0.54419666590719218"/>
    <n v="992"/>
    <n v="643"/>
    <n v="352.82578539371679"/>
    <n v="164.25974025974028"/>
    <n v="222.16176935229069"/>
    <n v="539.84309257993459"/>
  </r>
  <r>
    <x v="3"/>
    <x v="3"/>
    <x v="0"/>
    <x v="3"/>
    <n v="0.65020161290322576"/>
    <n v="0.36057486057486049"/>
    <n v="0.15909090909090909"/>
    <n v="0.22047053116662621"/>
    <n v="0.55775803144224201"/>
    <n v="992"/>
    <n v="645"/>
    <n v="357.69026169026159"/>
    <n v="157.81818181818181"/>
    <n v="218.70676691729321"/>
    <n v="553.29596719070412"/>
  </r>
  <r>
    <x v="3"/>
    <x v="3"/>
    <x v="0"/>
    <x v="4"/>
    <n v="0.67338709677419351"/>
    <n v="0.45401382243487509"/>
    <n v="0.22727272727272729"/>
    <n v="0.29792255961635727"/>
    <n v="0.61922799422799435"/>
    <n v="992"/>
    <n v="668"/>
    <n v="450.38171185539608"/>
    <n v="225.45454545454547"/>
    <n v="295.53917913942644"/>
    <n v="614.27417027417039"/>
  </r>
  <r>
    <x v="3"/>
    <x v="3"/>
    <x v="0"/>
    <x v="5"/>
    <n v="0.69959677419354838"/>
    <n v="0.5406387454580226"/>
    <n v="0.25324675324675322"/>
    <n v="0.34350269303311359"/>
    <n v="0.64903736614262919"/>
    <n v="992"/>
    <n v="694"/>
    <n v="536.31363549435844"/>
    <n v="251.22077922077921"/>
    <n v="340.75467148884866"/>
    <n v="643.84506721348816"/>
  </r>
  <r>
    <x v="3"/>
    <x v="3"/>
    <x v="0"/>
    <x v="6"/>
    <n v="0.71270161290322576"/>
    <n v="0.56920748486516226"/>
    <n v="0.31493506493506501"/>
    <n v="0.40496877071775012"/>
    <n v="0.67814897091212867"/>
    <n v="992"/>
    <n v="707"/>
    <n v="564.65382498624092"/>
    <n v="312.41558441558448"/>
    <n v="401.72902055200814"/>
    <n v="672.72377914483161"/>
  </r>
  <r>
    <x v="3"/>
    <x v="3"/>
    <x v="0"/>
    <x v="7"/>
    <n v="0.70766129032258074"/>
    <n v="0.55017006802721091"/>
    <n v="0.32467532467532467"/>
    <n v="0.40779645191409902"/>
    <n v="0.66678533454849243"/>
    <n v="992"/>
    <n v="702.00000000000011"/>
    <n v="545.76870748299325"/>
    <n v="322.0779220779221"/>
    <n v="404.53408029878625"/>
    <n v="661.45105187210447"/>
  </r>
  <r>
    <x v="3"/>
    <x v="3"/>
    <x v="0"/>
    <x v="8"/>
    <n v="0.71270161290322576"/>
    <n v="0.56248538695347206"/>
    <n v="0.33766233766233772"/>
    <n v="0.4219716919025675"/>
    <n v="0.68748575985418081"/>
    <n v="992"/>
    <n v="707"/>
    <n v="557.98550385784426"/>
    <n v="334.96103896103904"/>
    <n v="418.59591836734694"/>
    <n v="681.98587377534739"/>
  </r>
  <r>
    <x v="3"/>
    <x v="3"/>
    <x v="0"/>
    <x v="9"/>
    <n v="0.72983870967741926"/>
    <n v="0.59287292365600197"/>
    <n v="0.42532467532467533"/>
    <n v="0.49433155080213909"/>
    <n v="0.74414255335307955"/>
    <n v="992"/>
    <n v="723.99999999999989"/>
    <n v="588.12994026675392"/>
    <n v="421.9220779220779"/>
    <n v="490.37689839572198"/>
    <n v="738.18941292625493"/>
  </r>
  <r>
    <x v="3"/>
    <x v="3"/>
    <x v="0"/>
    <x v="10"/>
    <n v="0.75302419354838712"/>
    <n v="0.62297874797874797"/>
    <n v="0.53246753246753253"/>
    <n v="0.57221231152708874"/>
    <n v="0.77713697121591863"/>
    <n v="992"/>
    <n v="747"/>
    <n v="617.99491799491796"/>
    <n v="528.20779220779229"/>
    <n v="567.63461303487202"/>
    <n v="770.91987544619133"/>
  </r>
  <r>
    <x v="3"/>
    <x v="3"/>
    <x v="0"/>
    <x v="11"/>
    <n v="0.77419354838709675"/>
    <n v="0.64978623028158622"/>
    <n v="0.60064935064935066"/>
    <n v="0.62348908738040376"/>
    <n v="0.80420274170274153"/>
    <n v="992"/>
    <n v="768"/>
    <n v="644.58794043933358"/>
    <n v="595.84415584415581"/>
    <n v="618.50117468136057"/>
    <n v="797.76911976911958"/>
  </r>
  <r>
    <x v="3"/>
    <x v="3"/>
    <x v="0"/>
    <x v="12"/>
    <n v="0.77419354838709675"/>
    <n v="0.64306516199490349"/>
    <n v="0.62012987012987009"/>
    <n v="0.62978249475890991"/>
    <n v="0.82134787726892988"/>
    <n v="992"/>
    <n v="768"/>
    <n v="637.92064069894423"/>
    <n v="615.16883116883116"/>
    <n v="624.74423480083863"/>
    <n v="814.77709425077842"/>
  </r>
  <r>
    <x v="3"/>
    <x v="3"/>
    <x v="0"/>
    <x v="13"/>
    <n v="0.77822580645161288"/>
    <n v="0.64357429718875503"/>
    <n v="0.64610389610389607"/>
    <n v="0.64402265100671141"/>
    <n v="0.82391110351636665"/>
    <n v="992"/>
    <n v="772"/>
    <n v="638.42570281124495"/>
    <n v="640.93506493506493"/>
    <n v="638.87046979865772"/>
    <n v="817.31981468823574"/>
  </r>
  <r>
    <x v="3"/>
    <x v="3"/>
    <x v="0"/>
    <x v="14"/>
    <n v="0.77520161290322576"/>
    <n v="0.63989626381040732"/>
    <n v="0.63961038961038963"/>
    <n v="0.63870295529174048"/>
    <n v="0.82898534214323683"/>
    <n v="992"/>
    <n v="769"/>
    <n v="634.77709369992408"/>
    <n v="634.49350649350652"/>
    <n v="633.59333164940654"/>
    <n v="822.35345940609091"/>
  </r>
  <r>
    <x v="3"/>
    <x v="3"/>
    <x v="0"/>
    <x v="15"/>
    <n v="0.780241935483871"/>
    <n v="0.64800303336703746"/>
    <n v="0.64935064935064934"/>
    <n v="0.64671400958063707"/>
    <n v="0.83982209311156675"/>
    <n v="992"/>
    <n v="774"/>
    <n v="642.8190091001012"/>
    <n v="644.15584415584419"/>
    <n v="641.54029750399195"/>
    <n v="833.10351636667417"/>
  </r>
  <r>
    <x v="3"/>
    <x v="3"/>
    <x v="0"/>
    <x v="16"/>
    <n v="0.78629032258064524"/>
    <n v="0.65409996333862885"/>
    <n v="0.66558441558441561"/>
    <n v="0.65912172302087535"/>
    <n v="0.85157021341231864"/>
    <n v="992"/>
    <n v="780.00000000000011"/>
    <n v="648.86716363191977"/>
    <n v="660.25974025974028"/>
    <n v="653.84874923670839"/>
    <n v="844.75765170502007"/>
  </r>
  <r>
    <x v="3"/>
    <x v="3"/>
    <x v="0"/>
    <x v="17"/>
    <n v="0.79838709677419351"/>
    <n v="0.66195086964317729"/>
    <n v="0.71753246753246747"/>
    <n v="0.68859729999902941"/>
    <n v="0.8640778081567555"/>
    <n v="992"/>
    <n v="792"/>
    <n v="656.65526268603185"/>
    <n v="711.79220779220771"/>
    <n v="683.08852159903722"/>
    <n v="857.16518569150151"/>
  </r>
  <r>
    <x v="3"/>
    <x v="3"/>
    <x v="0"/>
    <x v="18"/>
    <n v="0.80040322580645162"/>
    <n v="0.66838709677419361"/>
    <n v="0.7142857142857143"/>
    <n v="0.68994009502168974"/>
    <n v="0.86862041467304629"/>
    <n v="992"/>
    <n v="794"/>
    <n v="663.04000000000008"/>
    <n v="708.57142857142856"/>
    <n v="684.42057426151621"/>
    <n v="861.67145135566193"/>
  </r>
  <r>
    <x v="3"/>
    <x v="3"/>
    <x v="1"/>
    <x v="0"/>
    <n v="0.62603589071478982"/>
    <n v="0.3246732026143791"/>
    <n v="0.10020564042303171"/>
    <n v="0.15204446208813019"/>
    <n v="0.51072489673221333"/>
    <n v="1091"/>
    <n v="683.00515676983571"/>
    <n v="354.21846405228757"/>
    <n v="109.32435370152758"/>
    <n v="165.88050813815005"/>
    <n v="557.20086233484471"/>
  </r>
  <r>
    <x v="3"/>
    <x v="3"/>
    <x v="1"/>
    <x v="1"/>
    <n v="0.62419766777564945"/>
    <n v="0.37108262108262108"/>
    <n v="0.15990011750881319"/>
    <n v="0.22347370686562881"/>
    <n v="0.52843347080670933"/>
    <n v="1091"/>
    <n v="680.99965554323353"/>
    <n v="404.85113960113961"/>
    <n v="174.4510282021152"/>
    <n v="243.80981419040103"/>
    <n v="576.52091665011983"/>
  </r>
  <r>
    <x v="3"/>
    <x v="3"/>
    <x v="1"/>
    <x v="2"/>
    <n v="0.64804079712336593"/>
    <n v="0.46029491341991341"/>
    <n v="0.21407168037602819"/>
    <n v="0.29150134304140929"/>
    <n v="0.56926119181930335"/>
    <n v="1091"/>
    <n v="707.01250966159228"/>
    <n v="502.18175054112555"/>
    <n v="233.55220329024675"/>
    <n v="318.02796525817752"/>
    <n v="621.06396027485994"/>
  </r>
  <r>
    <x v="3"/>
    <x v="3"/>
    <x v="1"/>
    <x v="3"/>
    <n v="0.67829082232751958"/>
    <n v="0.56776556776556775"/>
    <n v="0.25465628672150409"/>
    <n v="0.34741725522780781"/>
    <n v="0.61240124865320578"/>
    <n v="1091"/>
    <n v="740.01528715932386"/>
    <n v="619.4322344322344"/>
    <n v="277.83000881316099"/>
    <n v="379.03222545353833"/>
    <n v="668.12976228064747"/>
  </r>
  <r>
    <x v="3"/>
    <x v="3"/>
    <x v="1"/>
    <x v="4"/>
    <n v="0.68928823470107869"/>
    <n v="0.59305555555555556"/>
    <n v="0.30069036427732082"/>
    <n v="0.39342981557377049"/>
    <n v="0.64363143328201144"/>
    <n v="1091"/>
    <n v="752.01346405887682"/>
    <n v="647.02361111111111"/>
    <n v="328.05318742655703"/>
    <n v="429.2319287909836"/>
    <n v="702.20189371067454"/>
  </r>
  <r>
    <x v="3"/>
    <x v="3"/>
    <x v="1"/>
    <x v="5"/>
    <n v="0.7213596800752764"/>
    <n v="0.64533333333333331"/>
    <n v="0.39559341950646298"/>
    <n v="0.48937514098804419"/>
    <n v="0.68482805791459289"/>
    <n v="1091"/>
    <n v="787.00341096212651"/>
    <n v="704.05866666666668"/>
    <n v="431.59242068155112"/>
    <n v="533.90827881795622"/>
    <n v="747.14741118482084"/>
  </r>
  <r>
    <x v="3"/>
    <x v="3"/>
    <x v="1"/>
    <x v="6"/>
    <n v="0.73236213327956445"/>
    <n v="0.63770728190338866"/>
    <n v="0.48246180963572272"/>
    <n v="0.54899942824471126"/>
    <n v="0.73979424971762087"/>
    <n v="1091"/>
    <n v="799.00708740800485"/>
    <n v="695.73864455659702"/>
    <n v="526.3658343125735"/>
    <n v="598.95837621498004"/>
    <n v="807.11552644192432"/>
  </r>
  <r>
    <x v="3"/>
    <x v="3"/>
    <x v="1"/>
    <x v="7"/>
    <n v="0.74245051584501121"/>
    <n v="0.66505513146734518"/>
    <n v="0.47974441833137488"/>
    <n v="0.55735883496686633"/>
    <n v="0.74957578016412174"/>
    <n v="1091"/>
    <n v="810.0135127869072"/>
    <n v="725.57514843087358"/>
    <n v="523.40116039953"/>
    <n v="608.07848894885115"/>
    <n v="817.7871761590568"/>
  </r>
  <r>
    <x v="3"/>
    <x v="3"/>
    <x v="1"/>
    <x v="8"/>
    <n v="0.74702759014685616"/>
    <n v="0.67239498090561922"/>
    <n v="0.49321386603995299"/>
    <n v="0.56883279277871135"/>
    <n v="0.75246383999921884"/>
    <n v="1091"/>
    <n v="815.00710085022001"/>
    <n v="733.58292416803056"/>
    <n v="538.09632784958876"/>
    <n v="620.59657692157407"/>
    <n v="820.93804943914779"/>
  </r>
  <r>
    <x v="3"/>
    <x v="3"/>
    <x v="1"/>
    <x v="9"/>
    <n v="0.7488607722552677"/>
    <n v="0.65476190476190477"/>
    <n v="0.54474148061104577"/>
    <n v="0.59470602137548911"/>
    <n v="0.77777750878061003"/>
    <n v="1091"/>
    <n v="817.00710253049704"/>
    <n v="714.34523809523807"/>
    <n v="594.31295534665094"/>
    <n v="648.82426932065857"/>
    <n v="848.55526207964556"/>
  </r>
  <r>
    <x v="3"/>
    <x v="3"/>
    <x v="1"/>
    <x v="10"/>
    <n v="0.76169640756796719"/>
    <n v="0.66458960034379033"/>
    <n v="0.60158636897767337"/>
    <n v="0.63083387201034258"/>
    <n v="0.79178577589995158"/>
    <n v="1091"/>
    <n v="831.01078065665217"/>
    <n v="725.06725397507523"/>
    <n v="656.33072855464161"/>
    <n v="688.23975436328374"/>
    <n v="863.83828150684712"/>
  </r>
  <r>
    <x v="3"/>
    <x v="3"/>
    <x v="1"/>
    <x v="11"/>
    <n v="0.76719091306247267"/>
    <n v="0.67175235131886013"/>
    <n v="0.61241186839012918"/>
    <n v="0.64014202172096901"/>
    <n v="0.8060942031698084"/>
    <n v="1091"/>
    <n v="837.00528615115763"/>
    <n v="732.8818152888764"/>
    <n v="668.14134841363091"/>
    <n v="698.39494569757721"/>
    <n v="879.44877565826096"/>
  </r>
  <r>
    <x v="3"/>
    <x v="3"/>
    <x v="1"/>
    <x v="12"/>
    <n v="0.77085559700238604"/>
    <n v="0.66112244897959183"/>
    <n v="0.66389541715628675"/>
    <n v="0.6620241411327763"/>
    <n v="0.82416041010901298"/>
    <n v="1091"/>
    <n v="841.00345632960318"/>
    <n v="721.28459183673465"/>
    <n v="724.30990011750885"/>
    <n v="722.26833797585891"/>
    <n v="899.15900742893314"/>
  </r>
  <r>
    <x v="3"/>
    <x v="3"/>
    <x v="1"/>
    <x v="13"/>
    <n v="0.773606210303458"/>
    <n v="0.65856298949506831"/>
    <n v="0.69096650998824916"/>
    <n v="0.67343485617597287"/>
    <n v="0.83510368281083691"/>
    <n v="1091"/>
    <n v="844.00437544107263"/>
    <n v="718.49222153911956"/>
    <n v="753.84446239717988"/>
    <n v="734.71742808798638"/>
    <n v="911.09811794662312"/>
  </r>
  <r>
    <x v="3"/>
    <x v="3"/>
    <x v="1"/>
    <x v="14"/>
    <n v="0.78553281580804524"/>
    <n v="0.67012288786482332"/>
    <n v="0.72895123384253824"/>
    <n v="0.69733763614360633"/>
    <n v="0.84370770415121854"/>
    <n v="1091"/>
    <n v="857.01630204657738"/>
    <n v="731.10407066052221"/>
    <n v="795.28579612220926"/>
    <n v="760.79536103267446"/>
    <n v="920.48510522897948"/>
  </r>
  <r>
    <x v="3"/>
    <x v="3"/>
    <x v="1"/>
    <x v="15"/>
    <n v="0.78369459286890475"/>
    <n v="0.66657423928244208"/>
    <n v="0.73697121034077551"/>
    <n v="0.69697850855164023"/>
    <n v="0.84634453193407788"/>
    <n v="1091"/>
    <n v="855.01080081997509"/>
    <n v="727.23249505714432"/>
    <n v="804.03559048178613"/>
    <n v="760.40355282983944"/>
    <n v="923.36188434007897"/>
  </r>
  <r>
    <x v="3"/>
    <x v="3"/>
    <x v="1"/>
    <x v="16"/>
    <n v="0.78644856672379615"/>
    <n v="0.66911487758945387"/>
    <n v="0.74782608695652175"/>
    <n v="0.70319229464122568"/>
    <n v="0.84927651516384506"/>
    <n v="1091"/>
    <n v="858.01538629566164"/>
    <n v="730.00433145009413"/>
    <n v="815.87826086956522"/>
    <n v="767.18279345357723"/>
    <n v="926.56067804375493"/>
  </r>
  <r>
    <x v="3"/>
    <x v="3"/>
    <x v="1"/>
    <x v="17"/>
    <n v="0.78278724333770211"/>
    <n v="0.66370189512847344"/>
    <n v="0.74515276145710929"/>
    <n v="0.69946152848060206"/>
    <n v="0.85165828616162831"/>
    <n v="1091"/>
    <n v="854.02088248143298"/>
    <n v="724.09876758516452"/>
    <n v="812.96166274970619"/>
    <n v="763.11252757233683"/>
    <n v="929.1591902023365"/>
  </r>
  <r>
    <x v="3"/>
    <x v="3"/>
    <x v="1"/>
    <x v="18"/>
    <n v="0.78369459286890475"/>
    <n v="0.66384340297383782"/>
    <n v="0.74242068155111629"/>
    <n v="0.69878762541806028"/>
    <n v="0.85193702373938429"/>
    <n v="1091"/>
    <n v="855.01080081997509"/>
    <n v="724.25315264445703"/>
    <n v="809.98096357226791"/>
    <n v="762.37729933110381"/>
    <n v="929.46329289966832"/>
  </r>
  <r>
    <x v="3"/>
    <x v="3"/>
    <x v="2"/>
    <x v="0"/>
    <n v="0.65887850467289721"/>
    <n v="0.47589285714285712"/>
    <n v="0.12849162011173179"/>
    <n v="0.19933848698126991"/>
    <n v="0.55392395329860022"/>
    <n v="1070"/>
    <n v="705"/>
    <n v="509.20535714285711"/>
    <n v="137.48603351955302"/>
    <n v="213.29218106995881"/>
    <n v="592.69863002950228"/>
  </r>
  <r>
    <x v="3"/>
    <x v="3"/>
    <x v="2"/>
    <x v="1"/>
    <n v="0.62710280373831773"/>
    <n v="0.36435070306038048"/>
    <n v="0.14525139664804471"/>
    <n v="0.204227145403616"/>
    <n v="0.53097341660912689"/>
    <n v="1070"/>
    <n v="671"/>
    <n v="389.8552522746071"/>
    <n v="155.41899441340783"/>
    <n v="218.52304558186913"/>
    <n v="568.14155577176575"/>
  </r>
  <r>
    <x v="3"/>
    <x v="3"/>
    <x v="2"/>
    <x v="2"/>
    <n v="0.61214953271028039"/>
    <n v="0.33584546084546091"/>
    <n v="0.14804469273743021"/>
    <n v="0.19949246156142711"/>
    <n v="0.52410787144560922"/>
    <n v="1070"/>
    <n v="655"/>
    <n v="359.35464310464317"/>
    <n v="158.40782122905031"/>
    <n v="213.456933870727"/>
    <n v="560.79542244680181"/>
  </r>
  <r>
    <x v="3"/>
    <x v="3"/>
    <x v="2"/>
    <x v="3"/>
    <n v="0.67757009345794383"/>
    <n v="0.55081791364977206"/>
    <n v="0.26815642458100558"/>
    <n v="0.35504612804025709"/>
    <n v="0.62801299353461804"/>
    <n v="1070"/>
    <n v="724.99999999999989"/>
    <n v="589.37516760525614"/>
    <n v="286.92737430167597"/>
    <n v="379.89935700307507"/>
    <n v="671.97390308204126"/>
  </r>
  <r>
    <x v="3"/>
    <x v="3"/>
    <x v="2"/>
    <x v="4"/>
    <n v="0.6906542056074767"/>
    <n v="0.58555417185554171"/>
    <n v="0.29329608938547491"/>
    <n v="0.38719997803042783"/>
    <n v="0.64426275814449818"/>
    <n v="1070"/>
    <n v="739.00000000000011"/>
    <n v="626.54296388542957"/>
    <n v="313.82681564245814"/>
    <n v="414.30397649255775"/>
    <n v="689.36115121461307"/>
  </r>
  <r>
    <x v="3"/>
    <x v="3"/>
    <x v="2"/>
    <x v="5"/>
    <n v="0.72149532710280373"/>
    <n v="0.62619047619047619"/>
    <n v="0.43016759776536317"/>
    <n v="0.50792437167542304"/>
    <n v="0.68521279266838242"/>
    <n v="1070"/>
    <n v="772"/>
    <n v="670.02380952380952"/>
    <n v="460.27932960893861"/>
    <n v="543.47907769270262"/>
    <n v="733.17768815516922"/>
  </r>
  <r>
    <x v="3"/>
    <x v="3"/>
    <x v="2"/>
    <x v="6"/>
    <n v="0.72056074766355138"/>
    <n v="0.60573660943764773"/>
    <n v="0.47206703910614523"/>
    <n v="0.53057100043377114"/>
    <n v="0.74324822672776336"/>
    <n v="1070"/>
    <n v="771"/>
    <n v="648.13817209828312"/>
    <n v="505.1117318435754"/>
    <n v="567.71097046413513"/>
    <n v="795.27560259870677"/>
  </r>
  <r>
    <x v="3"/>
    <x v="3"/>
    <x v="2"/>
    <x v="7"/>
    <n v="0.7271028037383177"/>
    <n v="0.618192819685357"/>
    <n v="0.48603351955307261"/>
    <n v="0.54387353323367627"/>
    <n v="0.74420547988199104"/>
    <n v="1070"/>
    <n v="778"/>
    <n v="661.46631706333199"/>
    <n v="520.0558659217877"/>
    <n v="581.94468056003359"/>
    <n v="796.2998634737304"/>
  </r>
  <r>
    <x v="3"/>
    <x v="3"/>
    <x v="2"/>
    <x v="8"/>
    <n v="0.73177570093457944"/>
    <n v="0.62040356683213826"/>
    <n v="0.51117318435754189"/>
    <n v="0.56051481210483844"/>
    <n v="0.76158904023601781"/>
    <n v="1070"/>
    <n v="783"/>
    <n v="663.83181651038797"/>
    <n v="546.95530726256982"/>
    <n v="599.75084895217708"/>
    <n v="814.90027305253909"/>
  </r>
  <r>
    <x v="3"/>
    <x v="3"/>
    <x v="2"/>
    <x v="9"/>
    <n v="0.75887850467289719"/>
    <n v="0.65939733593242367"/>
    <n v="0.57821229050279332"/>
    <n v="0.61598639154432933"/>
    <n v="0.78712102190697386"/>
    <n v="1070"/>
    <n v="812"/>
    <n v="705.55514944769334"/>
    <n v="618.68715083798884"/>
    <n v="659.10543895243234"/>
    <n v="842.21949344046209"/>
  </r>
  <r>
    <x v="3"/>
    <x v="3"/>
    <x v="2"/>
    <x v="10"/>
    <n v="0.75140186915887841"/>
    <n v="0.63413638219681501"/>
    <n v="0.6089385474860336"/>
    <n v="0.62025120930043487"/>
    <n v="0.79538321511518428"/>
    <n v="1070"/>
    <n v="803.99999999999989"/>
    <n v="678.52592895059206"/>
    <n v="651.56424581005592"/>
    <n v="663.66879395146532"/>
    <n v="851.06004017324722"/>
  </r>
  <r>
    <x v="3"/>
    <x v="3"/>
    <x v="2"/>
    <x v="11"/>
    <n v="0.76542056074766363"/>
    <n v="0.6517543859649122"/>
    <n v="0.64525139664804465"/>
    <n v="0.64768072099325646"/>
    <n v="0.80528136965664421"/>
    <n v="1070"/>
    <n v="819.00000000000011"/>
    <n v="697.37719298245599"/>
    <n v="690.41899441340775"/>
    <n v="693.01837146278444"/>
    <n v="861.65106553260932"/>
  </r>
  <r>
    <x v="3"/>
    <x v="3"/>
    <x v="2"/>
    <x v="12"/>
    <n v="0.77383177570093453"/>
    <n v="0.65576950506347176"/>
    <n v="0.68715083798882681"/>
    <n v="0.669717261904762"/>
    <n v="0.82350448810495269"/>
    <n v="1070"/>
    <n v="828"/>
    <n v="701.67337041791473"/>
    <n v="735.25139664804465"/>
    <n v="716.5974702380953"/>
    <n v="881.14980227229933"/>
  </r>
  <r>
    <x v="3"/>
    <x v="3"/>
    <x v="2"/>
    <x v="13"/>
    <n v="0.76542056074766363"/>
    <n v="0.64045185583647124"/>
    <n v="0.6927374301675977"/>
    <n v="0.66269121078558468"/>
    <n v="0.82733350072186318"/>
    <n v="1070"/>
    <n v="819.00000000000011"/>
    <n v="685.28348574502422"/>
    <n v="741.2290502793295"/>
    <n v="709.07959554057561"/>
    <n v="885.24684577239361"/>
  </r>
  <r>
    <x v="3"/>
    <x v="3"/>
    <x v="2"/>
    <x v="14"/>
    <n v="0.77663551401869158"/>
    <n v="0.6572397563676633"/>
    <n v="0.7011173184357542"/>
    <n v="0.67590222209218975"/>
    <n v="0.83369295712761282"/>
    <n v="1070"/>
    <n v="831"/>
    <n v="703.24653931339969"/>
    <n v="750.19553072625695"/>
    <n v="723.21537763864308"/>
    <n v="892.05146412654574"/>
  </r>
  <r>
    <x v="3"/>
    <x v="3"/>
    <x v="2"/>
    <x v="15"/>
    <n v="0.77943925233644862"/>
    <n v="0.65568181818181814"/>
    <n v="0.72346368715083798"/>
    <n v="0.68577782484379957"/>
    <n v="0.84922478187182227"/>
    <n v="1070"/>
    <n v="834"/>
    <n v="701.57954545454538"/>
    <n v="774.10614525139658"/>
    <n v="733.78227258286552"/>
    <n v="908.67051660284983"/>
  </r>
  <r>
    <x v="3"/>
    <x v="3"/>
    <x v="2"/>
    <x v="16"/>
    <n v="0.78317757009345801"/>
    <n v="0.6519689792885669"/>
    <n v="0.75698324022346375"/>
    <n v="0.69977201767698716"/>
    <n v="0.85434059381080918"/>
    <n v="1070"/>
    <n v="838.00000000000011"/>
    <n v="697.6068078387666"/>
    <n v="809.97206703910626"/>
    <n v="748.75605891437624"/>
    <n v="914.14443537756586"/>
  </r>
  <r>
    <x v="3"/>
    <x v="3"/>
    <x v="2"/>
    <x v="17"/>
    <n v="0.78598130841121494"/>
    <n v="0.65114569158509283"/>
    <n v="0.77653631284916202"/>
    <n v="0.70825651146485236"/>
    <n v="0.8674596698261251"/>
    <n v="1070"/>
    <n v="841"/>
    <n v="696.72588999604932"/>
    <n v="830.89385474860342"/>
    <n v="757.83446726739203"/>
    <n v="928.18184671395386"/>
  </r>
  <r>
    <x v="3"/>
    <x v="3"/>
    <x v="2"/>
    <x v="18"/>
    <n v="0.78878504672897198"/>
    <n v="0.65405158936946328"/>
    <n v="0.78491620111731841"/>
    <n v="0.71288539792476802"/>
    <n v="0.86571385977025928"/>
    <n v="1070"/>
    <n v="844"/>
    <n v="699.83520062532568"/>
    <n v="839.86033519553075"/>
    <n v="762.78737577950176"/>
    <n v="926.31382995417744"/>
  </r>
  <r>
    <x v="3"/>
    <x v="1"/>
    <x v="0"/>
    <x v="0"/>
    <n v="0.73162274618585299"/>
    <n v="0.21759259259259259"/>
    <n v="1.912568306010929E-2"/>
    <n v="3.4280727998005481E-2"/>
    <n v="0.50691693582789921"/>
    <n v="1442"/>
    <n v="1055"/>
    <n v="313.76851851851853"/>
    <n v="27.579234972677597"/>
    <n v="49.4328097731239"/>
    <n v="730.97422146383065"/>
  </r>
  <r>
    <x v="3"/>
    <x v="1"/>
    <x v="0"/>
    <x v="1"/>
    <n v="0.71220527045769766"/>
    <n v="0.27518593644354289"/>
    <n v="8.1967213114754106E-2"/>
    <n v="0.12621910132283581"/>
    <n v="0.51724663294533491"/>
    <n v="1442"/>
    <n v="1027"/>
    <n v="396.81812035158885"/>
    <n v="118.19672131147541"/>
    <n v="182.00794410752926"/>
    <n v="745.86964470717294"/>
  </r>
  <r>
    <x v="3"/>
    <x v="1"/>
    <x v="0"/>
    <x v="2"/>
    <n v="0.72052704576976423"/>
    <n v="0.37554112554112551"/>
    <n v="0.1448087431693989"/>
    <n v="0.20877355576150761"/>
    <n v="0.58277723606963661"/>
    <n v="1442"/>
    <n v="1039"/>
    <n v="541.530303030303"/>
    <n v="208.8142076502732"/>
    <n v="301.05146740809397"/>
    <n v="840.36477441241595"/>
  </r>
  <r>
    <x v="3"/>
    <x v="1"/>
    <x v="0"/>
    <x v="3"/>
    <n v="0.73994452149791956"/>
    <n v="0.47175925925925921"/>
    <n v="0.2076502732240437"/>
    <n v="0.28836847563083301"/>
    <n v="0.66012300160481041"/>
    <n v="1442"/>
    <n v="1067"/>
    <n v="680.2768518518518"/>
    <n v="299.43169398907099"/>
    <n v="415.8273418596612"/>
    <n v="951.89736831413666"/>
  </r>
  <r>
    <x v="3"/>
    <x v="1"/>
    <x v="0"/>
    <x v="4"/>
    <n v="0.75866851595006934"/>
    <n v="0.55073995771670192"/>
    <n v="0.26229508196721307"/>
    <n v="0.35534095117902847"/>
    <n v="0.68286966502122826"/>
    <n v="1442"/>
    <n v="1094"/>
    <n v="794.16701902748412"/>
    <n v="378.22950819672127"/>
    <n v="512.40165160015908"/>
    <n v="984.6980569606111"/>
  </r>
  <r>
    <x v="3"/>
    <x v="1"/>
    <x v="0"/>
    <x v="5"/>
    <n v="0.76560332871012482"/>
    <n v="0.56596013919645682"/>
    <n v="0.30601092896174859"/>
    <n v="0.39611872146118721"/>
    <n v="0.71171308428301538"/>
    <n v="1442"/>
    <n v="1104"/>
    <n v="816.11452072129077"/>
    <n v="441.26775956284143"/>
    <n v="571.20319634703196"/>
    <n v="1026.2902675361081"/>
  </r>
  <r>
    <x v="3"/>
    <x v="1"/>
    <x v="0"/>
    <x v="6"/>
    <n v="0.76768377253814146"/>
    <n v="0.57216155149689318"/>
    <n v="0.32513661202185801"/>
    <n v="0.41384525319543369"/>
    <n v="0.71781237938529674"/>
    <n v="1442"/>
    <n v="1107"/>
    <n v="825.05695725852001"/>
    <n v="468.84699453551923"/>
    <n v="596.76485510781538"/>
    <n v="1035.0854510735978"/>
  </r>
  <r>
    <x v="3"/>
    <x v="1"/>
    <x v="0"/>
    <x v="7"/>
    <n v="0.76699029126213591"/>
    <n v="0.56597873671044407"/>
    <n v="0.33333333333333343"/>
    <n v="0.41739420829158907"/>
    <n v="0.74634854856074917"/>
    <n v="1442"/>
    <n v="1106"/>
    <n v="816.14133833646031"/>
    <n v="480.6666666666668"/>
    <n v="601.8824483564714"/>
    <n v="1076.2346070246003"/>
  </r>
  <r>
    <x v="3"/>
    <x v="1"/>
    <x v="0"/>
    <x v="8"/>
    <n v="0.77739251040221913"/>
    <n v="0.59334130781499206"/>
    <n v="0.37158469945355188"/>
    <n v="0.45413954550645208"/>
    <n v="0.77234292156743245"/>
    <n v="1442"/>
    <n v="1121"/>
    <n v="855.59816586921852"/>
    <n v="535.82513661202177"/>
    <n v="654.86922462030395"/>
    <n v="1113.7184929002376"/>
  </r>
  <r>
    <x v="3"/>
    <x v="1"/>
    <x v="0"/>
    <x v="9"/>
    <n v="0.77669902912621358"/>
    <n v="0.58574920225405669"/>
    <n v="0.39617486338797808"/>
    <n v="0.46966836844137461"/>
    <n v="0.77148973124504838"/>
    <n v="1442"/>
    <n v="1120"/>
    <n v="844.65034965034977"/>
    <n v="571.28415300546442"/>
    <n v="677.26178729246215"/>
    <n v="1112.4881924553597"/>
  </r>
  <r>
    <x v="3"/>
    <x v="1"/>
    <x v="0"/>
    <x v="10"/>
    <n v="0.77392510402219139"/>
    <n v="0.57916073528501577"/>
    <n v="0.40710382513661197"/>
    <n v="0.47472640925046461"/>
    <n v="0.79361173746114932"/>
    <n v="1442"/>
    <n v="1116"/>
    <n v="835.14978028099279"/>
    <n v="587.04371584699447"/>
    <n v="684.55548213916995"/>
    <n v="1144.3881254189773"/>
  </r>
  <r>
    <x v="3"/>
    <x v="1"/>
    <x v="0"/>
    <x v="11"/>
    <n v="0.79819694868238555"/>
    <n v="0.63066210724551497"/>
    <n v="0.49726775956284153"/>
    <n v="0.55142932222159657"/>
    <n v="0.81817143031263329"/>
    <n v="1442"/>
    <n v="1151"/>
    <n v="909.4147586480326"/>
    <n v="717.06010928961746"/>
    <n v="795.16108264354227"/>
    <n v="1179.8032025108173"/>
  </r>
  <r>
    <x v="3"/>
    <x v="1"/>
    <x v="0"/>
    <x v="12"/>
    <n v="0.79680998613037446"/>
    <n v="0.62636803874092006"/>
    <n v="0.5"/>
    <n v="0.55084541286957811"/>
    <n v="0.8318148577000426"/>
    <n v="1442"/>
    <n v="1149"/>
    <n v="903.22271186440673"/>
    <n v="721"/>
    <n v="794.31908535793161"/>
    <n v="1199.4770248034615"/>
  </r>
  <r>
    <x v="3"/>
    <x v="1"/>
    <x v="0"/>
    <x v="13"/>
    <n v="0.80513176144244103"/>
    <n v="0.63946110386788357"/>
    <n v="0.53551912568306015"/>
    <n v="0.57948171813986515"/>
    <n v="0.8411110772543523"/>
    <n v="1442"/>
    <n v="1161"/>
    <n v="922.10291177748809"/>
    <n v="772.21857923497271"/>
    <n v="835.6126375576855"/>
    <n v="1212.8821734007761"/>
  </r>
  <r>
    <x v="3"/>
    <x v="1"/>
    <x v="0"/>
    <x v="14"/>
    <n v="0.80790568654646322"/>
    <n v="0.63663793103448274"/>
    <n v="0.5710382513661203"/>
    <n v="0.59993686449126071"/>
    <n v="0.85341377699230103"/>
    <n v="1442"/>
    <n v="1165"/>
    <n v="918.03189655172412"/>
    <n v="823.43715846994542"/>
    <n v="865.108958596398"/>
    <n v="1230.6226664228982"/>
  </r>
  <r>
    <x v="3"/>
    <x v="1"/>
    <x v="0"/>
    <x v="15"/>
    <n v="0.80790568654646322"/>
    <n v="0.62348740019960081"/>
    <n v="0.61202185792349728"/>
    <n v="0.61695238095238092"/>
    <n v="0.8724302720052004"/>
    <n v="1442"/>
    <n v="1165"/>
    <n v="899.06883108782438"/>
    <n v="882.53551912568309"/>
    <n v="889.64533333333327"/>
    <n v="1258.044452231499"/>
  </r>
  <r>
    <x v="3"/>
    <x v="1"/>
    <x v="0"/>
    <x v="16"/>
    <n v="0.81206657420249651"/>
    <n v="0.62834762045521719"/>
    <n v="0.63387978142076506"/>
    <n v="0.63012621805615288"/>
    <n v="0.87867430475145758"/>
    <n v="1442"/>
    <n v="1171"/>
    <n v="906.07726869642318"/>
    <n v="914.05464480874321"/>
    <n v="908.64200643697245"/>
    <n v="1267.0483474516018"/>
  </r>
  <r>
    <x v="3"/>
    <x v="1"/>
    <x v="0"/>
    <x v="17"/>
    <n v="0.82454923717059636"/>
    <n v="0.6428715568560186"/>
    <n v="0.69945355191256831"/>
    <n v="0.66931235032500858"/>
    <n v="0.8944481686879151"/>
    <n v="1442"/>
    <n v="1189"/>
    <n v="927.02078498637877"/>
    <n v="1008.6120218579235"/>
    <n v="965.1484091686624"/>
    <n v="1289.7942592479735"/>
  </r>
  <r>
    <x v="3"/>
    <x v="1"/>
    <x v="0"/>
    <x v="18"/>
    <n v="0.82454923717059636"/>
    <n v="0.63916010881181384"/>
    <n v="0.71038251366120209"/>
    <n v="0.67191669683925381"/>
    <n v="0.89802852093363406"/>
    <n v="1442"/>
    <n v="1189"/>
    <n v="921.66887690663555"/>
    <n v="1024.3715846994535"/>
    <n v="968.903876842204"/>
    <n v="1294.9571271863003"/>
  </r>
  <r>
    <x v="3"/>
    <x v="1"/>
    <x v="1"/>
    <x v="0"/>
    <n v="0.67989587733982171"/>
    <n v="0.2207792207792208"/>
    <n v="4.8672566371681422E-2"/>
    <n v="7.9590228526398743E-2"/>
    <n v="0.52080473870756494"/>
    <n v="1587"/>
    <n v="1078.9947573382969"/>
    <n v="350.3766233766234"/>
    <n v="77.24336283185842"/>
    <n v="126.3096926713948"/>
    <n v="826.51712032890555"/>
  </r>
  <r>
    <x v="3"/>
    <x v="1"/>
    <x v="1"/>
    <x v="1"/>
    <n v="0.68935680910739761"/>
    <n v="0.35087719298245612"/>
    <n v="0.1017699115044248"/>
    <n v="0.1572087145765568"/>
    <n v="0.52823906318936231"/>
    <n v="1587"/>
    <n v="1094.0092560534399"/>
    <n v="556.84210526315792"/>
    <n v="161.50884955752215"/>
    <n v="249.49023003299564"/>
    <n v="838.31539328151803"/>
  </r>
  <r>
    <x v="3"/>
    <x v="1"/>
    <x v="1"/>
    <x v="2"/>
    <n v="0.7183351809440921"/>
    <n v="0.51863704819277112"/>
    <n v="0.16814159292035399"/>
    <n v="0.25316370940743232"/>
    <n v="0.58790660836536757"/>
    <n v="1587"/>
    <n v="1139.9979321582741"/>
    <n v="823.07699548192772"/>
    <n v="266.84070796460179"/>
    <n v="401.77080682959507"/>
    <n v="933.00778747583831"/>
  </r>
  <r>
    <x v="3"/>
    <x v="1"/>
    <x v="1"/>
    <x v="3"/>
    <n v="0.74858252784915869"/>
    <n v="0.63883399209486158"/>
    <n v="0.26991150442477868"/>
    <n v="0.3793807450411224"/>
    <n v="0.68021204908902777"/>
    <n v="1587"/>
    <n v="1188.0004716966148"/>
    <n v="1013.8295454545454"/>
    <n v="428.34955752212375"/>
    <n v="602.07724238026128"/>
    <n v="1079.496521904287"/>
  </r>
  <r>
    <x v="3"/>
    <x v="1"/>
    <x v="1"/>
    <x v="4"/>
    <n v="0.76812537918372659"/>
    <n v="0.6918767507002801"/>
    <n v="0.34513274336283178"/>
    <n v="0.45939578713968959"/>
    <n v="0.71167523962742929"/>
    <n v="1587"/>
    <n v="1219.0149767645742"/>
    <n v="1098.0084033613446"/>
    <n v="547.7256637168141"/>
    <n v="729.06111419068736"/>
    <n v="1129.4286052887303"/>
  </r>
  <r>
    <x v="3"/>
    <x v="1"/>
    <x v="1"/>
    <x v="5"/>
    <n v="0.80340971536206296"/>
    <n v="0.78406884082233974"/>
    <n v="0.42699115044247787"/>
    <n v="0.55125200444060685"/>
    <n v="0.73679558229965392"/>
    <n v="1587"/>
    <n v="1275.011218279594"/>
    <n v="1244.3172503850531"/>
    <n v="677.63495575221236"/>
    <n v="874.83693104724307"/>
    <n v="1169.2945891095508"/>
  </r>
  <r>
    <x v="3"/>
    <x v="1"/>
    <x v="1"/>
    <x v="6"/>
    <n v="0.80214868131414363"/>
    <n v="0.75947347427203826"/>
    <n v="0.45132743362831862"/>
    <n v="0.56122488333526166"/>
    <n v="0.75175406475782491"/>
    <n v="1587"/>
    <n v="1273.009957245546"/>
    <n v="1205.2844036697247"/>
    <n v="716.25663716814165"/>
    <n v="890.66388985306025"/>
    <n v="1193.0337007706682"/>
  </r>
  <r>
    <x v="3"/>
    <x v="1"/>
    <x v="1"/>
    <x v="7"/>
    <n v="0.80151498788200271"/>
    <n v="0.75730994152046782"/>
    <n v="0.44911504424778759"/>
    <n v="0.56160241874527594"/>
    <n v="0.76948459782512413"/>
    <n v="1587"/>
    <n v="1272.0042857687383"/>
    <n v="1201.8508771929824"/>
    <n v="712.74557522123894"/>
    <n v="891.26303854875289"/>
    <n v="1221.172056748472"/>
  </r>
  <r>
    <x v="3"/>
    <x v="1"/>
    <x v="1"/>
    <x v="8"/>
    <n v="0.81097274324139756"/>
    <n v="0.74388714733542316"/>
    <n v="0.51106194690265483"/>
    <n v="0.60526950731071749"/>
    <n v="0.79728131846910144"/>
    <n v="1587"/>
    <n v="1287.0137435240979"/>
    <n v="1180.5489028213165"/>
    <n v="811.05530973451323"/>
    <n v="960.56270810210867"/>
    <n v="1265.2854524104639"/>
  </r>
  <r>
    <x v="3"/>
    <x v="1"/>
    <x v="1"/>
    <x v="9"/>
    <n v="0.82420168921387083"/>
    <n v="0.7475006577216522"/>
    <n v="0.57743362831858414"/>
    <n v="0.65133014879207773"/>
    <n v="0.82781330655736007"/>
    <n v="1587"/>
    <n v="1308.0080807824129"/>
    <n v="1186.2835438042621"/>
    <n v="916.38716814159307"/>
    <n v="1033.6609461330274"/>
    <n v="1313.7397175065305"/>
  </r>
  <r>
    <x v="3"/>
    <x v="1"/>
    <x v="1"/>
    <x v="10"/>
    <n v="0.83239285181102907"/>
    <n v="0.74885687171081017"/>
    <n v="0.61946902654867264"/>
    <n v="0.67710259254694116"/>
    <n v="0.85827270379625065"/>
    <n v="1587"/>
    <n v="1321.0074558241031"/>
    <n v="1188.4358554050557"/>
    <n v="983.0973451327435"/>
    <n v="1074.5618143719955"/>
    <n v="1362.0787809246497"/>
  </r>
  <r>
    <x v="3"/>
    <x v="1"/>
    <x v="1"/>
    <x v="11"/>
    <n v="0.84625628531768848"/>
    <n v="0.75461303437823268"/>
    <n v="0.68141592920353977"/>
    <n v="0.71593878312803283"/>
    <n v="0.87749830129031592"/>
    <n v="1587"/>
    <n v="1343.0087247991717"/>
    <n v="1197.5708855582552"/>
    <n v="1081.4070796460176"/>
    <n v="1136.1948488241881"/>
    <n v="1392.5898041477315"/>
  </r>
  <r>
    <x v="3"/>
    <x v="1"/>
    <x v="1"/>
    <x v="12"/>
    <n v="0.85066355166904373"/>
    <n v="0.76576576576576572"/>
    <n v="0.68805309734513276"/>
    <n v="0.72333376781369485"/>
    <n v="0.88578293892053295"/>
    <n v="1587"/>
    <n v="1350.0030564987724"/>
    <n v="1215.2702702702702"/>
    <n v="1091.9402654867256"/>
    <n v="1147.9306895203338"/>
    <n v="1405.7375240668857"/>
  </r>
  <r>
    <x v="3"/>
    <x v="1"/>
    <x v="1"/>
    <x v="13"/>
    <n v="0.85885153785802093"/>
    <n v="0.77017419125488806"/>
    <n v="0.72345132743362828"/>
    <n v="0.74459347057600334"/>
    <n v="0.88142431421260004"/>
    <n v="1587"/>
    <n v="1362.9973905806792"/>
    <n v="1222.2664415215074"/>
    <n v="1148.1172566371681"/>
    <n v="1181.6698378041174"/>
    <n v="1398.8203866553963"/>
  </r>
  <r>
    <x v="3"/>
    <x v="1"/>
    <x v="1"/>
    <x v="14"/>
    <n v="0.86767718798936544"/>
    <n v="0.77568251597377813"/>
    <n v="0.75442477876106195"/>
    <n v="0.76413043478260867"/>
    <n v="0.9158249851452207"/>
    <n v="1587"/>
    <n v="1377.0036973391229"/>
    <n v="1231.0081528503858"/>
    <n v="1197.2721238938054"/>
    <n v="1212.675"/>
    <n v="1453.4142514254652"/>
  </r>
  <r>
    <x v="3"/>
    <x v="1"/>
    <x v="1"/>
    <x v="15"/>
    <n v="0.87145473141880625"/>
    <n v="0.77569762639869422"/>
    <n v="0.77433628318584069"/>
    <n v="0.77416098667672806"/>
    <n v="0.91687971294389292"/>
    <n v="1587"/>
    <n v="1382.9986587616456"/>
    <n v="1231.0321330947277"/>
    <n v="1228.8716814159293"/>
    <n v="1228.5934858559674"/>
    <n v="1455.088104441958"/>
  </r>
  <r>
    <x v="3"/>
    <x v="1"/>
    <x v="1"/>
    <x v="16"/>
    <n v="0.86893186922092247"/>
    <n v="0.76800000000000002"/>
    <n v="0.77876106194690276"/>
    <n v="0.77187572276617067"/>
    <n v="0.91990109151577215"/>
    <n v="1587"/>
    <n v="1378.9948764536039"/>
    <n v="1218.816"/>
    <n v="1235.8938053097347"/>
    <n v="1224.9667720299128"/>
    <n v="1459.8830322355304"/>
  </r>
  <r>
    <x v="3"/>
    <x v="1"/>
    <x v="1"/>
    <x v="17"/>
    <n v="0.86893663383319408"/>
    <n v="0.75966192299357083"/>
    <n v="0.79203539823008851"/>
    <n v="0.77438063063063067"/>
    <n v="0.91915387702045326"/>
    <n v="1587"/>
    <n v="1379.002437893279"/>
    <n v="1205.5834717907969"/>
    <n v="1256.9601769911505"/>
    <n v="1228.942060810811"/>
    <n v="1458.6972028314592"/>
  </r>
  <r>
    <x v="3"/>
    <x v="1"/>
    <x v="1"/>
    <x v="18"/>
    <n v="0.86830214629900804"/>
    <n v="0.75813452914798207"/>
    <n v="0.79203539823008851"/>
    <n v="0.77408246149239202"/>
    <n v="0.92139474767868657"/>
    <n v="1587"/>
    <n v="1377.9955061765259"/>
    <n v="1203.1594977578475"/>
    <n v="1256.9601769911505"/>
    <n v="1228.468866388426"/>
    <n v="1462.2534645660755"/>
  </r>
  <r>
    <x v="3"/>
    <x v="1"/>
    <x v="2"/>
    <x v="0"/>
    <n v="0.69029374201787996"/>
    <n v="0.2392857142857143"/>
    <n v="5.4867831259687493E-2"/>
    <n v="8.8949964763918241E-2"/>
    <n v="0.51243195886334836"/>
    <n v="1566"/>
    <n v="1081"/>
    <n v="374.72142857142859"/>
    <n v="85.923023752670616"/>
    <n v="139.29564482029596"/>
    <n v="802.4684475800035"/>
  </r>
  <r>
    <x v="3"/>
    <x v="1"/>
    <x v="2"/>
    <x v="1"/>
    <n v="0.69093231162196678"/>
    <n v="0.32398212512413099"/>
    <n v="9.3806292153659251E-2"/>
    <n v="0.1446869722934517"/>
    <n v="0.54933337392106085"/>
    <n v="1566"/>
    <n v="1082"/>
    <n v="507.35600794438915"/>
    <n v="146.90065351263038"/>
    <n v="226.57979861154536"/>
    <n v="860.25606356038134"/>
  </r>
  <r>
    <x v="3"/>
    <x v="1"/>
    <x v="2"/>
    <x v="2"/>
    <n v="0.70434227330779053"/>
    <n v="0.41879084967320263"/>
    <n v="0.15098864731263881"/>
    <n v="0.221139701722226"/>
    <n v="0.56034042655995142"/>
    <n v="1566"/>
    <n v="1103"/>
    <n v="655.82647058823534"/>
    <n v="236.44822169159238"/>
    <n v="346.30477289700593"/>
    <n v="877.49310799288389"/>
  </r>
  <r>
    <x v="3"/>
    <x v="1"/>
    <x v="2"/>
    <x v="3"/>
    <n v="0.7068965517241379"/>
    <n v="0.43739617940199338"/>
    <n v="0.20148925474425031"/>
    <n v="0.27486338797814208"/>
    <n v="0.63669552104528626"/>
    <n v="1566"/>
    <n v="1107"/>
    <n v="684.96241694352159"/>
    <n v="315.53217292949597"/>
    <n v="430.43606557377052"/>
    <n v="997.0651859569183"/>
  </r>
  <r>
    <x v="3"/>
    <x v="1"/>
    <x v="2"/>
    <x v="4"/>
    <n v="0.76947637292464877"/>
    <n v="0.66118421052631582"/>
    <n v="0.35477148003854048"/>
    <n v="0.4616895001510386"/>
    <n v="0.71947489092577388"/>
    <n v="1566"/>
    <n v="1205"/>
    <n v="1035.4144736842106"/>
    <n v="555.57213774035438"/>
    <n v="723.00575723652651"/>
    <n v="1126.6976791897619"/>
  </r>
  <r>
    <x v="3"/>
    <x v="1"/>
    <x v="2"/>
    <x v="5"/>
    <n v="0.78224776500638571"/>
    <n v="0.67692738996355484"/>
    <n v="0.41659335595492442"/>
    <n v="0.51490986419216078"/>
    <n v="0.75486378911694818"/>
    <n v="1566"/>
    <n v="1225"/>
    <n v="1060.0682926829268"/>
    <n v="652.38519542541167"/>
    <n v="806.34884732492378"/>
    <n v="1182.1166937571409"/>
  </r>
  <r>
    <x v="3"/>
    <x v="1"/>
    <x v="2"/>
    <x v="6"/>
    <n v="0.79629629629629628"/>
    <n v="0.71435445068163594"/>
    <n v="0.44859871810984042"/>
    <n v="0.550631708938919"/>
    <n v="0.76343240398085976"/>
    <n v="1566"/>
    <n v="1247"/>
    <n v="1118.6790697674419"/>
    <n v="702.50559256001009"/>
    <n v="862.28925619834718"/>
    <n v="1195.5351446340264"/>
  </r>
  <r>
    <x v="3"/>
    <x v="1"/>
    <x v="2"/>
    <x v="7"/>
    <n v="0.80332056194125157"/>
    <n v="0.73256837961044341"/>
    <n v="0.46689497716894979"/>
    <n v="0.56916106858303395"/>
    <n v="0.77076093119168643"/>
    <n v="1566"/>
    <n v="1258"/>
    <n v="1147.2020824699543"/>
    <n v="731.15753424657532"/>
    <n v="891.30623340103114"/>
    <n v="1207.0116182461809"/>
  </r>
  <r>
    <x v="3"/>
    <x v="1"/>
    <x v="2"/>
    <x v="8"/>
    <n v="0.80970625798212004"/>
    <n v="0.74831889964340292"/>
    <n v="0.48061455322357671"/>
    <n v="0.58448062990658545"/>
    <n v="0.78122359926019547"/>
    <n v="1566"/>
    <n v="1268"/>
    <n v="1171.867396841569"/>
    <n v="752.64239034812113"/>
    <n v="915.29666643371286"/>
    <n v="1223.396156441466"/>
  </r>
  <r>
    <x v="3"/>
    <x v="1"/>
    <x v="2"/>
    <x v="9"/>
    <n v="0.80906768837803322"/>
    <n v="0.7156662476429918"/>
    <n v="0.52411922416321055"/>
    <n v="0.60421295325927482"/>
    <n v="0.81956639187142422"/>
    <n v="1566"/>
    <n v="1267"/>
    <n v="1120.7333438089252"/>
    <n v="820.77070503958771"/>
    <n v="946.19748480402438"/>
    <n v="1283.4409696706502"/>
  </r>
  <r>
    <x v="3"/>
    <x v="1"/>
    <x v="2"/>
    <x v="10"/>
    <n v="0.81353767560664103"/>
    <n v="0.71358782887849814"/>
    <n v="0.55385195425411582"/>
    <n v="0.62323232323232314"/>
    <n v="0.82959183569909145"/>
    <n v="1566"/>
    <n v="1273.9999999999998"/>
    <n v="1117.4785400237281"/>
    <n v="867.3321603619454"/>
    <n v="975.98181818181808"/>
    <n v="1299.1408147047773"/>
  </r>
  <r>
    <x v="3"/>
    <x v="1"/>
    <x v="2"/>
    <x v="11"/>
    <n v="0.81992337164750961"/>
    <n v="0.71793281160526812"/>
    <n v="0.58360563026266177"/>
    <n v="0.64343676635704805"/>
    <n v="0.85111281737584243"/>
    <n v="1566"/>
    <n v="1284"/>
    <n v="1124.2827829738499"/>
    <n v="913.92641699132832"/>
    <n v="1007.6219761151373"/>
    <n v="1332.8426720105692"/>
  </r>
  <r>
    <x v="3"/>
    <x v="1"/>
    <x v="2"/>
    <x v="12"/>
    <n v="0.82056194125159643"/>
    <n v="0.71421657592256504"/>
    <n v="0.59503162833563739"/>
    <n v="0.64885496183206104"/>
    <n v="0.85733273384599973"/>
    <n v="1566"/>
    <n v="1285"/>
    <n v="1118.4631578947369"/>
    <n v="931.81952997360816"/>
    <n v="1016.1068702290075"/>
    <n v="1342.5830612028356"/>
  </r>
  <r>
    <x v="3"/>
    <x v="1"/>
    <x v="2"/>
    <x v="13"/>
    <n v="0.82630906768837797"/>
    <n v="0.72799469528744143"/>
    <n v="0.60194378115705249"/>
    <n v="0.65816028216299816"/>
    <n v="0.86286357034628391"/>
    <n v="1566"/>
    <n v="1294"/>
    <n v="1140.0396928201333"/>
    <n v="942.64396129194415"/>
    <n v="1030.679001867255"/>
    <n v="1351.2443511622805"/>
  </r>
  <r>
    <x v="3"/>
    <x v="1"/>
    <x v="2"/>
    <x v="14"/>
    <n v="0.82758620689655171"/>
    <n v="0.72315148395951279"/>
    <n v="0.62022956725734157"/>
    <n v="0.66683063394608522"/>
    <n v="0.88546874932584396"/>
    <n v="1566"/>
    <n v="1296"/>
    <n v="1132.455223880597"/>
    <n v="971.27950232499688"/>
    <n v="1044.2567727595695"/>
    <n v="1386.6440614442718"/>
  </r>
  <r>
    <x v="3"/>
    <x v="1"/>
    <x v="2"/>
    <x v="15"/>
    <n v="0.84163473818646239"/>
    <n v="0.73518110621634847"/>
    <n v="0.68205144317372546"/>
    <n v="0.70515614879896371"/>
    <n v="0.90070227683137016"/>
    <n v="1566"/>
    <n v="1318"/>
    <n v="1151.2936123348018"/>
    <n v="1068.0925600100541"/>
    <n v="1104.2745290191772"/>
    <n v="1410.4997655179257"/>
  </r>
  <r>
    <x v="3"/>
    <x v="1"/>
    <x v="2"/>
    <x v="16"/>
    <n v="0.85376756066411241"/>
    <n v="0.74435660957400085"/>
    <n v="0.72777638138326839"/>
    <n v="0.7348781688934567"/>
    <n v="0.91184500785794653"/>
    <n v="1566"/>
    <n v="1337"/>
    <n v="1165.6624505928853"/>
    <n v="1139.6978132461984"/>
    <n v="1150.8192124871532"/>
    <n v="1427.9492823055443"/>
  </r>
  <r>
    <x v="3"/>
    <x v="1"/>
    <x v="2"/>
    <x v="17"/>
    <n v="0.86717752234993617"/>
    <n v="0.74766276504244411"/>
    <n v="0.79182899752838165"/>
    <n v="0.76867588932806319"/>
    <n v="0.92804458864616945"/>
    <n v="1566"/>
    <n v="1358"/>
    <n v="1170.8398900564675"/>
    <n v="1240.0042101294457"/>
    <n v="1203.746442687747"/>
    <n v="1453.3178258199014"/>
  </r>
  <r>
    <x v="3"/>
    <x v="1"/>
    <x v="2"/>
    <x v="18"/>
    <n v="0.86845466155810991"/>
    <n v="0.74663023679417129"/>
    <n v="0.80097189057852625"/>
    <n v="0.77249327249327249"/>
    <n v="0.92937905495868822"/>
    <n v="1566"/>
    <n v="1360.0000000000002"/>
    <n v="1169.2229508196722"/>
    <n v="1254.3219806459722"/>
    <n v="1209.7244647244647"/>
    <n v="1455.4076000653058"/>
  </r>
  <r>
    <x v="4"/>
    <x v="0"/>
    <x v="0"/>
    <x v="0"/>
    <n v="0.86404494382022468"/>
    <n v="0"/>
    <n v="0"/>
    <n v="0"/>
    <n v="0.5191233766233766"/>
    <n v="890"/>
    <n v="769"/>
    <n v="0"/>
    <n v="0"/>
    <n v="0"/>
    <n v="462.01980519480514"/>
  </r>
  <r>
    <x v="4"/>
    <x v="0"/>
    <x v="0"/>
    <x v="1"/>
    <n v="0.86179775280898885"/>
    <n v="0.375"/>
    <n v="1.653005464480874E-2"/>
    <n v="3.1513647642679901E-2"/>
    <n v="0.53319804640373292"/>
    <n v="890"/>
    <n v="767.00000000000011"/>
    <n v="333.75"/>
    <n v="14.711748633879779"/>
    <n v="28.047146401985113"/>
    <n v="474.54626129932228"/>
  </r>
  <r>
    <x v="4"/>
    <x v="0"/>
    <x v="0"/>
    <x v="2"/>
    <n v="0.86179775280898885"/>
    <n v="0.3666666666666667"/>
    <n v="2.4863387978142071E-2"/>
    <n v="4.6394230769230771E-2"/>
    <n v="0.50997898703072886"/>
    <n v="890"/>
    <n v="767.00000000000011"/>
    <n v="326.33333333333337"/>
    <n v="22.128415300546443"/>
    <n v="41.290865384615387"/>
    <n v="453.88129845734869"/>
  </r>
  <r>
    <x v="4"/>
    <x v="0"/>
    <x v="0"/>
    <x v="3"/>
    <n v="0.8651685393258427"/>
    <n v="0.57499999999999996"/>
    <n v="4.1393442622950818E-2"/>
    <n v="7.7178030303030318E-2"/>
    <n v="0.57332058694379384"/>
    <n v="890"/>
    <n v="770"/>
    <n v="511.74999999999994"/>
    <n v="36.840163934426229"/>
    <n v="68.688446969696983"/>
    <n v="510.25532237997652"/>
  </r>
  <r>
    <x v="4"/>
    <x v="0"/>
    <x v="0"/>
    <x v="4"/>
    <n v="0.86629213483146073"/>
    <n v="0.58333333333333326"/>
    <n v="5.7923497267759562E-2"/>
    <n v="0.1053821800090457"/>
    <n v="0.60248941035057846"/>
    <n v="890"/>
    <n v="771"/>
    <n v="519.16666666666663"/>
    <n v="51.551912568306008"/>
    <n v="93.790140208050673"/>
    <n v="536.21557521201487"/>
  </r>
  <r>
    <x v="4"/>
    <x v="0"/>
    <x v="0"/>
    <x v="5"/>
    <n v="0.85617977528089884"/>
    <n v="0.34848484848484851"/>
    <n v="6.6120218579234974E-2"/>
    <n v="0.1111325487169593"/>
    <n v="0.63446990765382161"/>
    <n v="890"/>
    <n v="762"/>
    <n v="310.15151515151518"/>
    <n v="58.84699453551913"/>
    <n v="98.907968358093768"/>
    <n v="564.67821781190128"/>
  </r>
  <r>
    <x v="4"/>
    <x v="0"/>
    <x v="0"/>
    <x v="6"/>
    <n v="0.85730337078651686"/>
    <n v="0.36363636363636359"/>
    <n v="6.6120218579234974E-2"/>
    <n v="0.1118935837245696"/>
    <n v="0.69384794039635234"/>
    <n v="890"/>
    <n v="763"/>
    <n v="323.63636363636357"/>
    <n v="58.84699453551913"/>
    <n v="99.585289514866943"/>
    <n v="617.52466695275359"/>
  </r>
  <r>
    <x v="4"/>
    <x v="0"/>
    <x v="0"/>
    <x v="7"/>
    <n v="0.8539325842696629"/>
    <n v="0.27884615384615391"/>
    <n v="4.9453551912568311E-2"/>
    <n v="8.3465818759936417E-2"/>
    <n v="0.68368773175253694"/>
    <n v="890"/>
    <n v="760"/>
    <n v="248.17307692307699"/>
    <n v="44.013661202185794"/>
    <n v="74.284578696343416"/>
    <n v="608.48208125975793"/>
  </r>
  <r>
    <x v="4"/>
    <x v="0"/>
    <x v="0"/>
    <x v="8"/>
    <n v="0.85730337078651686"/>
    <n v="0.419047619047619"/>
    <n v="6.6120218579234974E-2"/>
    <n v="0.1123330714846819"/>
    <n v="0.68653982927932722"/>
    <n v="890"/>
    <n v="763"/>
    <n v="372.95238095238091"/>
    <n v="58.84699453551913"/>
    <n v="99.976433621366894"/>
    <n v="611.02044805860123"/>
  </r>
  <r>
    <x v="4"/>
    <x v="0"/>
    <x v="0"/>
    <x v="9"/>
    <n v="0.85842696629213489"/>
    <n v="0.41770186335403731"/>
    <n v="0.13265027322404371"/>
    <n v="0.19919678714859429"/>
    <n v="0.73320773787346538"/>
    <n v="890"/>
    <n v="764"/>
    <n v="371.75465838509319"/>
    <n v="118.05874316939891"/>
    <n v="177.28514056224893"/>
    <n v="652.55488670738418"/>
  </r>
  <r>
    <x v="4"/>
    <x v="0"/>
    <x v="0"/>
    <x v="10"/>
    <n v="0.84943820224719102"/>
    <n v="0.34749999999999998"/>
    <n v="0.1158469945355191"/>
    <n v="0.17203972498090139"/>
    <n v="0.76393597863884755"/>
    <n v="890"/>
    <n v="756"/>
    <n v="309.27499999999998"/>
    <n v="103.103825136612"/>
    <n v="153.11535523300225"/>
    <n v="679.90302098857433"/>
  </r>
  <r>
    <x v="4"/>
    <x v="0"/>
    <x v="0"/>
    <x v="11"/>
    <n v="0.85617977528089884"/>
    <n v="0.41428571428571431"/>
    <n v="0.14918032786885249"/>
    <n v="0.21531100478468901"/>
    <n v="0.77690411321943087"/>
    <n v="890"/>
    <n v="762"/>
    <n v="368.71428571428572"/>
    <n v="132.77049180327873"/>
    <n v="191.62679425837322"/>
    <n v="691.44466076529352"/>
  </r>
  <r>
    <x v="4"/>
    <x v="0"/>
    <x v="0"/>
    <x v="12"/>
    <n v="0.85505617977528092"/>
    <n v="0.42810457516339873"/>
    <n v="0.18224043715846991"/>
    <n v="0.25020199299757612"/>
    <n v="0.83830218534880419"/>
    <n v="890"/>
    <n v="761"/>
    <n v="381.01307189542484"/>
    <n v="162.19398907103823"/>
    <n v="222.67977376784273"/>
    <n v="746.0889449604357"/>
  </r>
  <r>
    <x v="4"/>
    <x v="0"/>
    <x v="0"/>
    <x v="13"/>
    <n v="0.85168539325842696"/>
    <n v="0.38921568627450981"/>
    <n v="0.1490437158469945"/>
    <n v="0.21196581196581199"/>
    <n v="0.84887156473990488"/>
    <n v="890"/>
    <n v="758"/>
    <n v="346.40196078431376"/>
    <n v="132.64890710382511"/>
    <n v="188.64957264957266"/>
    <n v="755.49569261851536"/>
  </r>
  <r>
    <x v="4"/>
    <x v="0"/>
    <x v="0"/>
    <x v="14"/>
    <n v="0.86067415730337082"/>
    <n v="0.47295321637426901"/>
    <n v="0.21543715846994541"/>
    <n v="0.28958333333333341"/>
    <n v="0.85123420977929176"/>
    <n v="890"/>
    <n v="766"/>
    <n v="420.92836257309943"/>
    <n v="191.73907103825141"/>
    <n v="257.72916666666674"/>
    <n v="757.59844670356972"/>
  </r>
  <r>
    <x v="4"/>
    <x v="0"/>
    <x v="0"/>
    <x v="15"/>
    <n v="0.85842696629213489"/>
    <n v="0.4608739837398374"/>
    <n v="0.2484972677595628"/>
    <n v="0.31753057658707051"/>
    <n v="0.85496367916577953"/>
    <n v="890"/>
    <n v="764"/>
    <n v="410.17784552845529"/>
    <n v="221.16256830601088"/>
    <n v="282.60221316249277"/>
    <n v="760.91767445754374"/>
  </r>
  <r>
    <x v="4"/>
    <x v="0"/>
    <x v="0"/>
    <x v="16"/>
    <n v="0.85730337078651686"/>
    <n v="0.45285087719298239"/>
    <n v="0.23183060109289619"/>
    <n v="0.3028811524609844"/>
    <n v="0.85809701227734014"/>
    <n v="890"/>
    <n v="763"/>
    <n v="403.03728070175436"/>
    <n v="206.3292349726776"/>
    <n v="269.56422569027615"/>
    <n v="763.7063409268327"/>
  </r>
  <r>
    <x v="4"/>
    <x v="0"/>
    <x v="0"/>
    <x v="17"/>
    <n v="0.85617977528089884"/>
    <n v="0.43981481481481483"/>
    <n v="0.23183060109289619"/>
    <n v="0.30208333333333343"/>
    <n v="0.86823812074196294"/>
    <n v="890"/>
    <n v="762"/>
    <n v="391.43518518518522"/>
    <n v="206.3292349726776"/>
    <n v="268.85416666666674"/>
    <n v="772.73192746034704"/>
  </r>
  <r>
    <x v="4"/>
    <x v="0"/>
    <x v="0"/>
    <x v="18"/>
    <n v="0.85730337078651686"/>
    <n v="0.44694694694694692"/>
    <n v="0.24016393442622949"/>
    <n v="0.31056701030927841"/>
    <n v="0.86927295126321769"/>
    <n v="890"/>
    <n v="763"/>
    <n v="397.78278278278276"/>
    <n v="213.74590163934425"/>
    <n v="276.40463917525778"/>
    <n v="773.65292662426373"/>
  </r>
  <r>
    <x v="4"/>
    <x v="0"/>
    <x v="1"/>
    <x v="0"/>
    <n v="0.83649789029535859"/>
    <n v="0"/>
    <n v="0"/>
    <n v="0"/>
    <n v="0.5"/>
    <n v="948"/>
    <n v="793"/>
    <n v="0"/>
    <n v="0"/>
    <n v="0"/>
    <n v="474"/>
  </r>
  <r>
    <x v="4"/>
    <x v="0"/>
    <x v="1"/>
    <x v="1"/>
    <n v="0.82172995780590719"/>
    <n v="0.28285714285714292"/>
    <n v="5.8275058275058272E-2"/>
    <n v="9.2156862745098045E-2"/>
    <n v="0.56986159772683709"/>
    <n v="948"/>
    <n v="779"/>
    <n v="268.14857142857147"/>
    <n v="55.24475524475524"/>
    <n v="87.364705882352951"/>
    <n v="540.2287946450416"/>
  </r>
  <r>
    <x v="4"/>
    <x v="0"/>
    <x v="1"/>
    <x v="2"/>
    <n v="0.83122362869198319"/>
    <n v="0.47499999999999998"/>
    <n v="0.1614219114219114"/>
    <n v="0.23724489795918369"/>
    <n v="0.67331401863832585"/>
    <n v="948"/>
    <n v="788.00000000000011"/>
    <n v="450.29999999999995"/>
    <n v="153.027972027972"/>
    <n v="224.90816326530614"/>
    <n v="638.30168966913288"/>
  </r>
  <r>
    <x v="4"/>
    <x v="0"/>
    <x v="1"/>
    <x v="3"/>
    <n v="0.84388185654008441"/>
    <n v="0.57000000000000006"/>
    <n v="0.21944721944721951"/>
    <n v="0.31463184122347282"/>
    <n v="0.72515962731642836"/>
    <n v="948"/>
    <n v="800"/>
    <n v="540.36"/>
    <n v="208.0359640359641"/>
    <n v="298.27098547985224"/>
    <n v="687.4513266959741"/>
  </r>
  <r>
    <x v="4"/>
    <x v="0"/>
    <x v="1"/>
    <x v="4"/>
    <n v="0.85021097046413507"/>
    <n v="0.60056925996204935"/>
    <n v="0.25166500166500172"/>
    <n v="0.35449210678568482"/>
    <n v="0.75822984914609604"/>
    <n v="948"/>
    <n v="806"/>
    <n v="569.3396584440228"/>
    <n v="238.57842157842163"/>
    <n v="336.05851723282922"/>
    <n v="718.80189699049902"/>
  </r>
  <r>
    <x v="4"/>
    <x v="0"/>
    <x v="1"/>
    <x v="5"/>
    <n v="0.85021097046413507"/>
    <n v="0.57638888888888884"/>
    <n v="0.31601731601731597"/>
    <n v="0.4079633104023348"/>
    <n v="0.78207674870143373"/>
    <n v="948"/>
    <n v="806"/>
    <n v="546.41666666666663"/>
    <n v="299.58441558441552"/>
    <n v="386.74921826141338"/>
    <n v="741.40875776895916"/>
  </r>
  <r>
    <x v="4"/>
    <x v="0"/>
    <x v="1"/>
    <x v="6"/>
    <n v="0.85548523206751059"/>
    <n v="0.58629629629629632"/>
    <n v="0.39343989343989338"/>
    <n v="0.47077069911715591"/>
    <n v="0.78863350242443442"/>
    <n v="948"/>
    <n v="811"/>
    <n v="555.80888888888887"/>
    <n v="372.98101898101891"/>
    <n v="446.29062276306382"/>
    <n v="747.6245602983638"/>
  </r>
  <r>
    <x v="4"/>
    <x v="0"/>
    <x v="1"/>
    <x v="7"/>
    <n v="0.85021097046413496"/>
    <n v="0.56675170068027203"/>
    <n v="0.35472860472860468"/>
    <n v="0.43634645669291339"/>
    <n v="0.78209902328290237"/>
    <n v="948"/>
    <n v="806"/>
    <n v="537.28061224489784"/>
    <n v="336.28271728271721"/>
    <n v="413.65644094488187"/>
    <n v="741.42987407219141"/>
  </r>
  <r>
    <x v="4"/>
    <x v="0"/>
    <x v="1"/>
    <x v="8"/>
    <n v="0.85126582278481022"/>
    <n v="0.56730769230769229"/>
    <n v="0.38061938061938061"/>
    <n v="0.45557543231961839"/>
    <n v="0.79150861557977426"/>
    <n v="948"/>
    <n v="807.00000000000011"/>
    <n v="537.80769230769226"/>
    <n v="360.82717282717283"/>
    <n v="431.88550983899825"/>
    <n v="750.35016756962602"/>
  </r>
  <r>
    <x v="4"/>
    <x v="0"/>
    <x v="1"/>
    <x v="9"/>
    <n v="0.85443037974683544"/>
    <n v="0.57597402597402603"/>
    <n v="0.41258741258741261"/>
    <n v="0.4807779285391226"/>
    <n v="0.85168050242042692"/>
    <n v="948"/>
    <n v="810"/>
    <n v="546.02337662337663"/>
    <n v="391.13286713286715"/>
    <n v="455.77747625508823"/>
    <n v="807.39311629456472"/>
  </r>
  <r>
    <x v="4"/>
    <x v="0"/>
    <x v="1"/>
    <x v="10"/>
    <n v="0.85232067510548526"/>
    <n v="0.56413480885311862"/>
    <n v="0.45820845820845818"/>
    <n v="0.50373134328358216"/>
    <n v="0.86329826939083865"/>
    <n v="948"/>
    <n v="808"/>
    <n v="534.79979879275641"/>
    <n v="434.38161838161835"/>
    <n v="477.5373134328359"/>
    <n v="818.40675938251502"/>
  </r>
  <r>
    <x v="4"/>
    <x v="0"/>
    <x v="1"/>
    <x v="11"/>
    <n v="0.85126582278481011"/>
    <n v="0.56086956521739129"/>
    <n v="0.4453046953046953"/>
    <n v="0.49469564321763321"/>
    <n v="0.87853701888651514"/>
    <n v="948"/>
    <n v="807"/>
    <n v="531.70434782608697"/>
    <n v="422.14885114885112"/>
    <n v="468.97146977031628"/>
    <n v="832.85309390441637"/>
  </r>
  <r>
    <x v="4"/>
    <x v="0"/>
    <x v="1"/>
    <x v="12"/>
    <n v="0.84282700421940926"/>
    <n v="0.52401293003925198"/>
    <n v="0.4453046953046953"/>
    <n v="0.48065331518568932"/>
    <n v="0.9013325366442495"/>
    <n v="948"/>
    <n v="799"/>
    <n v="496.76425767721088"/>
    <n v="422.14885114885112"/>
    <n v="455.65934279603346"/>
    <n v="854.46324473874859"/>
  </r>
  <r>
    <x v="4"/>
    <x v="0"/>
    <x v="1"/>
    <x v="13"/>
    <n v="0.85232067510548526"/>
    <n v="0.55519480519480524"/>
    <n v="0.50974025974025972"/>
    <n v="0.53057359307359309"/>
    <n v="0.90290741479343495"/>
    <n v="948"/>
    <n v="808"/>
    <n v="526.32467532467535"/>
    <n v="483.23376623376623"/>
    <n v="502.98376623376623"/>
    <n v="855.95622922417635"/>
  </r>
  <r>
    <x v="4"/>
    <x v="0"/>
    <x v="1"/>
    <x v="14"/>
    <n v="0.84599156118143459"/>
    <n v="0.5356827220503757"/>
    <n v="0.46461871461871462"/>
    <n v="0.4966666666666667"/>
    <n v="0.8992139292044834"/>
    <n v="948"/>
    <n v="802"/>
    <n v="507.82722050375617"/>
    <n v="440.45854145854145"/>
    <n v="470.84000000000003"/>
    <n v="852.45480488585031"/>
  </r>
  <r>
    <x v="4"/>
    <x v="0"/>
    <x v="1"/>
    <x v="15"/>
    <n v="0.84810126582278489"/>
    <n v="0.54125000000000001"/>
    <n v="0.484015984015984"/>
    <n v="0.51010007412898439"/>
    <n v="0.8993233012439561"/>
    <n v="948"/>
    <n v="804.00000000000011"/>
    <n v="513.10500000000002"/>
    <n v="458.84715284715281"/>
    <n v="483.5748702742772"/>
    <n v="852.55848957927037"/>
  </r>
  <r>
    <x v="4"/>
    <x v="0"/>
    <x v="1"/>
    <x v="16"/>
    <n v="0.85021097046413496"/>
    <n v="0.54890109890109895"/>
    <n v="0.4774392274392274"/>
    <n v="0.51044193901336765"/>
    <n v="0.90461985770550002"/>
    <n v="948"/>
    <n v="806"/>
    <n v="520.35824175824177"/>
    <n v="452.61238761238758"/>
    <n v="483.89895818467255"/>
    <n v="857.579625104814"/>
  </r>
  <r>
    <x v="4"/>
    <x v="0"/>
    <x v="1"/>
    <x v="17"/>
    <n v="0.84493670886075956"/>
    <n v="0.53030303030303028"/>
    <n v="0.47094572094572101"/>
    <n v="0.49855518269947802"/>
    <n v="0.90938156500184208"/>
    <n v="948"/>
    <n v="801.00000000000011"/>
    <n v="502.72727272727269"/>
    <n v="446.4565434565435"/>
    <n v="472.63031319910516"/>
    <n v="862.09372362174634"/>
  </r>
  <r>
    <x v="4"/>
    <x v="0"/>
    <x v="1"/>
    <x v="18"/>
    <n v="0.85126582278481011"/>
    <n v="0.55104477611940306"/>
    <n v="0.50324675324675328"/>
    <n v="0.52554446460980031"/>
    <n v="0.91204543951710204"/>
    <n v="948"/>
    <n v="807"/>
    <n v="522.39044776119408"/>
    <n v="477.0779220779221"/>
    <n v="498.2161524500907"/>
    <n v="864.61907666221271"/>
  </r>
  <r>
    <x v="4"/>
    <x v="0"/>
    <x v="2"/>
    <x v="0"/>
    <n v="0.89512195121951221"/>
    <n v="0"/>
    <n v="0"/>
    <n v="0"/>
    <n v="0.46448260566504018"/>
    <n v="820"/>
    <n v="734"/>
    <n v="0"/>
    <n v="0"/>
    <n v="0"/>
    <n v="380.87573664533295"/>
  </r>
  <r>
    <x v="4"/>
    <x v="0"/>
    <x v="2"/>
    <x v="1"/>
    <n v="0.88536585365853659"/>
    <n v="6.25E-2"/>
    <n v="1.1627906976744189E-2"/>
    <n v="1.9607843137254909E-2"/>
    <n v="0.511707116152335"/>
    <n v="820"/>
    <n v="726"/>
    <n v="51.25"/>
    <n v="9.5348837209302353"/>
    <n v="16.078431372549026"/>
    <n v="419.59983524491469"/>
  </r>
  <r>
    <x v="4"/>
    <x v="0"/>
    <x v="2"/>
    <x v="2"/>
    <n v="0.85365853658536583"/>
    <n v="8.8942307692307696E-2"/>
    <n v="4.6511627906976737E-2"/>
    <n v="6.0427413411938108E-2"/>
    <n v="0.47508079335910269"/>
    <n v="820"/>
    <n v="700"/>
    <n v="72.932692307692307"/>
    <n v="38.139534883720927"/>
    <n v="49.550478997789249"/>
    <n v="389.5662505544642"/>
  </r>
  <r>
    <x v="4"/>
    <x v="0"/>
    <x v="2"/>
    <x v="3"/>
    <n v="0.86707317073170731"/>
    <n v="7.9411764705882348E-2"/>
    <n v="2.3255813953488368E-2"/>
    <n v="3.5534591194968553E-2"/>
    <n v="0.49184145491413722"/>
    <n v="820"/>
    <n v="711"/>
    <n v="65.117647058823522"/>
    <n v="19.069767441860463"/>
    <n v="29.138364779874212"/>
    <n v="403.30999302959253"/>
  </r>
  <r>
    <x v="4"/>
    <x v="0"/>
    <x v="2"/>
    <x v="4"/>
    <n v="0.87439024390243902"/>
    <n v="0.1166666666666667"/>
    <n v="2.3255813953488368E-2"/>
    <n v="3.7649542575650952E-2"/>
    <n v="0.5003168367023636"/>
    <n v="820"/>
    <n v="717"/>
    <n v="95.666666666666686"/>
    <n v="19.069767441860463"/>
    <n v="30.872624912033782"/>
    <n v="410.25980609593813"/>
  </r>
  <r>
    <x v="4"/>
    <x v="0"/>
    <x v="2"/>
    <x v="5"/>
    <n v="0.86707317073170731"/>
    <n v="8.8815789473684209E-2"/>
    <n v="2.3255813953488368E-2"/>
    <n v="3.5736875395319417E-2"/>
    <n v="0.52387364552309745"/>
    <n v="820"/>
    <n v="711"/>
    <n v="72.828947368421055"/>
    <n v="19.069767441860463"/>
    <n v="29.304237824161923"/>
    <n v="429.57638932893991"/>
  </r>
  <r>
    <x v="4"/>
    <x v="0"/>
    <x v="2"/>
    <x v="6"/>
    <n v="0.87073170731707317"/>
    <n v="0.1333333333333333"/>
    <n v="3.4883720930232558E-2"/>
    <n v="5.2154195011337862E-2"/>
    <n v="0.52631328813129707"/>
    <n v="820"/>
    <n v="714"/>
    <n v="109.33333333333331"/>
    <n v="28.604651162790699"/>
    <n v="42.766439909297048"/>
    <n v="431.57689626766359"/>
  </r>
  <r>
    <x v="4"/>
    <x v="0"/>
    <x v="2"/>
    <x v="7"/>
    <n v="0.86829268292682926"/>
    <n v="0.119047619047619"/>
    <n v="3.4883720930232558E-2"/>
    <n v="5.1249999999999997E-2"/>
    <n v="0.52748558393004252"/>
    <n v="820"/>
    <n v="712"/>
    <n v="97.619047619047578"/>
    <n v="28.604651162790699"/>
    <n v="42.024999999999999"/>
    <n v="432.53817882263485"/>
  </r>
  <r>
    <x v="4"/>
    <x v="0"/>
    <x v="2"/>
    <x v="8"/>
    <n v="0.86829268292682926"/>
    <n v="0.119047619047619"/>
    <n v="3.4883720930232558E-2"/>
    <n v="5.1249999999999997E-2"/>
    <n v="0.56742285026297445"/>
    <n v="820"/>
    <n v="712"/>
    <n v="97.619047619047578"/>
    <n v="28.604651162790699"/>
    <n v="42.024999999999999"/>
    <n v="465.28673721563905"/>
  </r>
  <r>
    <x v="4"/>
    <x v="0"/>
    <x v="2"/>
    <x v="9"/>
    <n v="0.87073170731707317"/>
    <n v="0.13750000000000001"/>
    <n v="4.6511627906976737E-2"/>
    <n v="6.7226890756302532E-2"/>
    <n v="0.58137950700209107"/>
    <n v="820"/>
    <n v="714"/>
    <n v="112.75000000000001"/>
    <n v="38.139534883720927"/>
    <n v="55.126050420168077"/>
    <n v="476.73119574171466"/>
  </r>
  <r>
    <x v="4"/>
    <x v="0"/>
    <x v="2"/>
    <x v="10"/>
    <n v="0.87560975609756098"/>
    <n v="0.2276785714285714"/>
    <n v="8.1395348837209308E-2"/>
    <n v="0.11983348201011"/>
    <n v="0.71018946834801344"/>
    <n v="820"/>
    <n v="718"/>
    <n v="186.69642857142856"/>
    <n v="66.744186046511629"/>
    <n v="98.2634552482902"/>
    <n v="582.35536404537106"/>
  </r>
  <r>
    <x v="4"/>
    <x v="0"/>
    <x v="2"/>
    <x v="11"/>
    <n v="0.88902439024390245"/>
    <n v="0.40659340659340659"/>
    <n v="0.12790697674418611"/>
    <n v="0.19454887218045111"/>
    <n v="0.7661428299854256"/>
    <n v="820"/>
    <n v="729"/>
    <n v="333.4065934065934"/>
    <n v="104.88372093023261"/>
    <n v="159.53007518796991"/>
    <n v="628.23712058804904"/>
  </r>
  <r>
    <x v="4"/>
    <x v="0"/>
    <x v="2"/>
    <x v="12"/>
    <n v="0.8902439024390244"/>
    <n v="0.44965675057208238"/>
    <n v="0.22093023255813951"/>
    <n v="0.29569892473118281"/>
    <n v="0.83435777200430894"/>
    <n v="820"/>
    <n v="730"/>
    <n v="368.71853546910756"/>
    <n v="181.16279069767441"/>
    <n v="242.47311827956992"/>
    <n v="684.17337304353327"/>
  </r>
  <r>
    <x v="4"/>
    <x v="0"/>
    <x v="2"/>
    <x v="13"/>
    <n v="0.88902439024390245"/>
    <n v="0.44047619047619052"/>
    <n v="0.2093023255813953"/>
    <n v="0.28373015873015872"/>
    <n v="0.85157784677777071"/>
    <n v="820"/>
    <n v="729"/>
    <n v="361.1904761904762"/>
    <n v="171.62790697674416"/>
    <n v="232.65873015873015"/>
    <n v="698.29383435777197"/>
  </r>
  <r>
    <x v="4"/>
    <x v="0"/>
    <x v="2"/>
    <x v="14"/>
    <n v="0.89512195121951221"/>
    <n v="0.50694444444444442"/>
    <n v="0.2441860465116279"/>
    <n v="0.32811353070712013"/>
    <n v="0.86789493694949615"/>
    <n v="820"/>
    <n v="734"/>
    <n v="415.6944444444444"/>
    <n v="200.23255813953489"/>
    <n v="269.05309517983852"/>
    <n v="711.67384829858679"/>
  </r>
  <r>
    <x v="4"/>
    <x v="0"/>
    <x v="2"/>
    <x v="15"/>
    <n v="0.89634146341463417"/>
    <n v="0.50785714285714278"/>
    <n v="0.31395348837209303"/>
    <n v="0.38773819386909691"/>
    <n v="0.86621570242696921"/>
    <n v="820"/>
    <n v="735"/>
    <n v="416.44285714285706"/>
    <n v="257.44186046511629"/>
    <n v="317.94531897265949"/>
    <n v="710.2968759901147"/>
  </r>
  <r>
    <x v="4"/>
    <x v="0"/>
    <x v="2"/>
    <x v="16"/>
    <n v="0.89146341463414636"/>
    <n v="0.47"/>
    <n v="0.29069767441860472"/>
    <n v="0.35894780447390229"/>
    <n v="0.87736835435016791"/>
    <n v="820"/>
    <n v="731"/>
    <n v="385.4"/>
    <n v="238.37209302325587"/>
    <n v="294.33719966859985"/>
    <n v="719.4420505671377"/>
  </r>
  <r>
    <x v="4"/>
    <x v="0"/>
    <x v="2"/>
    <x v="17"/>
    <n v="0.89756097560975612"/>
    <n v="0.51165501165501159"/>
    <n v="0.43023255813953493"/>
    <n v="0.46662387676508349"/>
    <n v="0.92186806919713571"/>
    <n v="820"/>
    <n v="736"/>
    <n v="419.55710955710953"/>
    <n v="352.79069767441865"/>
    <n v="382.63157894736844"/>
    <n v="755.93181674165123"/>
  </r>
  <r>
    <x v="4"/>
    <x v="0"/>
    <x v="2"/>
    <x v="18"/>
    <n v="0.89756097560975612"/>
    <n v="0.51249999999999996"/>
    <n v="0.45348837209302328"/>
    <n v="0.4808601494585939"/>
    <n v="0.92304036499588116"/>
    <n v="820"/>
    <n v="736"/>
    <n v="420.24999999999994"/>
    <n v="371.8604651162791"/>
    <n v="394.30532255604697"/>
    <n v="756.89309929662249"/>
  </r>
  <r>
    <x v="4"/>
    <x v="3"/>
    <x v="0"/>
    <x v="0"/>
    <n v="0.84248051524947998"/>
    <n v="0.25"/>
    <n v="2.353266888150609E-2"/>
    <n v="4.3015726179463462E-2"/>
    <n v="0.5566156792174235"/>
    <n v="565"/>
    <n v="476.00149111595618"/>
    <n v="141.25"/>
    <n v="13.295957918050942"/>
    <n v="24.303885291396856"/>
    <n v="314.48785875784426"/>
  </r>
  <r>
    <x v="4"/>
    <x v="3"/>
    <x v="0"/>
    <x v="1"/>
    <n v="0.84247425005638676"/>
    <n v="0.16666666666666671"/>
    <n v="3.5714285714285712E-2"/>
    <n v="5.8823529411764712E-2"/>
    <n v="0.51602990033222595"/>
    <n v="565"/>
    <n v="475.99795128185855"/>
    <n v="94.1666666666667"/>
    <n v="20.178571428571427"/>
    <n v="33.235294117647065"/>
    <n v="291.55689368770766"/>
  </r>
  <r>
    <x v="4"/>
    <x v="3"/>
    <x v="0"/>
    <x v="2"/>
    <n v="0.83716136631330973"/>
    <n v="0.1964285714285714"/>
    <n v="2.353266888150609E-2"/>
    <n v="4.1684759009986971E-2"/>
    <n v="0.56505110280546322"/>
    <n v="565"/>
    <n v="472.99617196702002"/>
    <n v="110.98214285714283"/>
    <n v="13.295957918050942"/>
    <n v="23.55188884064264"/>
    <n v="319.2538730850867"/>
  </r>
  <r>
    <x v="4"/>
    <x v="3"/>
    <x v="0"/>
    <x v="3"/>
    <n v="0.84248051524947998"/>
    <n v="0.3666666666666667"/>
    <n v="7.0874861572535988E-2"/>
    <n v="0.1177394034536892"/>
    <n v="0.6166280223329641"/>
    <n v="565"/>
    <n v="476.00149111595618"/>
    <n v="207.16666666666669"/>
    <n v="40.044296788482832"/>
    <n v="66.5227629513344"/>
    <n v="348.39483261812472"/>
  </r>
  <r>
    <x v="4"/>
    <x v="3"/>
    <x v="0"/>
    <x v="4"/>
    <n v="0.84602661454026018"/>
    <n v="0.45"/>
    <n v="0.10603543743078631"/>
    <n v="0.1716255442670537"/>
    <n v="0.62335213639719456"/>
    <n v="565"/>
    <n v="478.005037215247"/>
    <n v="254.25"/>
    <n v="59.910022148394262"/>
    <n v="96.968432510885336"/>
    <n v="352.19395706441492"/>
  </r>
  <r>
    <x v="4"/>
    <x v="3"/>
    <x v="0"/>
    <x v="5"/>
    <n v="0.85134576347643032"/>
    <n v="0.51818181818181819"/>
    <n v="0.12984496124031009"/>
    <n v="0.20754716981132079"/>
    <n v="0.66053259966777411"/>
    <n v="565"/>
    <n v="481.01035636418311"/>
    <n v="292.77272727272725"/>
    <n v="73.362403100775197"/>
    <n v="117.26415094339625"/>
    <n v="373.2009188122924"/>
  </r>
  <r>
    <x v="4"/>
    <x v="3"/>
    <x v="0"/>
    <x v="6"/>
    <n v="0.84779339899255701"/>
    <n v="0.48076923076923078"/>
    <n v="0.15310077519379839"/>
    <n v="0.23214285714285721"/>
    <n v="0.69856439184200814"/>
    <n v="565"/>
    <n v="479.00327043079471"/>
    <n v="271.63461538461542"/>
    <n v="86.501937984496095"/>
    <n v="131.16071428571433"/>
    <n v="394.68888139073459"/>
  </r>
  <r>
    <x v="4"/>
    <x v="3"/>
    <x v="0"/>
    <x v="7"/>
    <n v="0.84779966418565023"/>
    <n v="0.48701298701298701"/>
    <n v="0.1411960132890365"/>
    <n v="0.21847070506454819"/>
    <n v="0.72018214747139164"/>
    <n v="565"/>
    <n v="479.00681026489235"/>
    <n v="275.16233766233768"/>
    <n v="79.775747508305628"/>
    <n v="123.43594836146973"/>
    <n v="406.90291332133626"/>
  </r>
  <r>
    <x v="4"/>
    <x v="3"/>
    <x v="0"/>
    <x v="8"/>
    <n v="0.84425983008796335"/>
    <n v="0.43181818181818182"/>
    <n v="0.12984496124031009"/>
    <n v="0.1990740740740741"/>
    <n v="0.73059131598375782"/>
    <n v="565"/>
    <n v="477.00680399969929"/>
    <n v="243.97727272727272"/>
    <n v="73.362403100775197"/>
    <n v="112.47685185185186"/>
    <n v="412.78409353082316"/>
  </r>
  <r>
    <x v="4"/>
    <x v="3"/>
    <x v="0"/>
    <x v="9"/>
    <n v="0.83363406260180939"/>
    <n v="0.32386363636363641"/>
    <n v="0.106312292358804"/>
    <n v="0.1590038314176245"/>
    <n v="0.74062500000000009"/>
    <n v="565"/>
    <n v="471.00324537002228"/>
    <n v="182.98295454545456"/>
    <n v="60.066445182724259"/>
    <n v="89.837164750957839"/>
    <n v="418.45312500000006"/>
  </r>
  <r>
    <x v="4"/>
    <x v="3"/>
    <x v="0"/>
    <x v="10"/>
    <n v="0.84602034934716686"/>
    <n v="0.47058823529411759"/>
    <n v="0.18826135105204869"/>
    <n v="0.26892655367231633"/>
    <n v="0.76540005537098565"/>
    <n v="565"/>
    <n v="478.00149738114925"/>
    <n v="265.88235294117646"/>
    <n v="106.36766334440752"/>
    <n v="151.94350282485871"/>
    <n v="432.45103128460687"/>
  </r>
  <r>
    <x v="4"/>
    <x v="3"/>
    <x v="0"/>
    <x v="11"/>
    <n v="0.83716763150640294"/>
    <n v="0.41885964912280699"/>
    <n v="0.2120708748615725"/>
    <n v="0.28054740957966762"/>
    <n v="0.8163546280915468"/>
    <n v="565"/>
    <n v="472.99971180111766"/>
    <n v="236.65570175438594"/>
    <n v="119.82004429678847"/>
    <n v="158.50928641251221"/>
    <n v="461.24036487172395"/>
  </r>
  <r>
    <x v="4"/>
    <x v="3"/>
    <x v="0"/>
    <x v="12"/>
    <n v="0.84071999599027647"/>
    <n v="0.44"/>
    <n v="0.23588039867109631"/>
    <n v="0.30608860459606718"/>
    <n v="0.82252560908084171"/>
    <n v="565"/>
    <n v="475.00679773450622"/>
    <n v="248.6"/>
    <n v="133.2724252491694"/>
    <n v="172.94006159677795"/>
    <n v="464.72696913067557"/>
  </r>
  <r>
    <x v="4"/>
    <x v="3"/>
    <x v="0"/>
    <x v="13"/>
    <n v="0.84778713379946369"/>
    <n v="0.4891304347826087"/>
    <n v="0.2472314507198228"/>
    <n v="0.32796092796092791"/>
    <n v="0.83347003045404211"/>
    <n v="565"/>
    <n v="478.99973059669696"/>
    <n v="276.35869565217394"/>
    <n v="139.68576965669988"/>
    <n v="185.29792429792425"/>
    <n v="470.91056720653381"/>
  </r>
  <r>
    <x v="4"/>
    <x v="3"/>
    <x v="0"/>
    <x v="14"/>
    <n v="0.83893441595869978"/>
    <n v="0.4388111888111888"/>
    <n v="0.2472314507198228"/>
    <n v="0.31561085972850678"/>
    <n v="0.82426748800295302"/>
    <n v="565"/>
    <n v="473.99794501666537"/>
    <n v="247.92832167832168"/>
    <n v="139.68576965669988"/>
    <n v="178.32013574660633"/>
    <n v="465.71113072166844"/>
  </r>
  <r>
    <x v="4"/>
    <x v="3"/>
    <x v="0"/>
    <x v="15"/>
    <n v="0.83363406260180939"/>
    <n v="0.40833333333333333"/>
    <n v="0.23532668881506091"/>
    <n v="0.29857397504456329"/>
    <n v="0.82953522978959038"/>
    <n v="565"/>
    <n v="471.00324537002228"/>
    <n v="230.70833333333334"/>
    <n v="132.95957918050942"/>
    <n v="168.69429590017825"/>
    <n v="468.68740483111856"/>
  </r>
  <r>
    <x v="4"/>
    <x v="3"/>
    <x v="0"/>
    <x v="16"/>
    <n v="0.83541337744029276"/>
    <n v="0.4244505494505495"/>
    <n v="0.27104097452934661"/>
    <n v="0.33064182194616981"/>
    <n v="0.8404023624953858"/>
    <n v="565"/>
    <n v="472.00855825376539"/>
    <n v="239.81456043956047"/>
    <n v="153.13815060908084"/>
    <n v="186.81262939958594"/>
    <n v="474.82733480989299"/>
  </r>
  <r>
    <x v="4"/>
    <x v="3"/>
    <x v="0"/>
    <x v="17"/>
    <n v="0.84603914492644661"/>
    <n v="0.47619047619047622"/>
    <n v="0.29485049833887039"/>
    <n v="0.36353944562899793"/>
    <n v="0.85583241048357328"/>
    <n v="565"/>
    <n v="478.01211688344233"/>
    <n v="269.04761904761904"/>
    <n v="166.59053156146177"/>
    <n v="205.39978678038383"/>
    <n v="483.54531192321889"/>
  </r>
  <r>
    <x v="4"/>
    <x v="3"/>
    <x v="0"/>
    <x v="18"/>
    <n v="0.84425356489487002"/>
    <n v="0.46916666666666662"/>
    <n v="0.2707641196013289"/>
    <n v="0.34328358208955218"/>
    <n v="0.85624596253229979"/>
    <n v="565"/>
    <n v="477.00326416560154"/>
    <n v="265.07916666666665"/>
    <n v="152.98172757475083"/>
    <n v="193.95522388059698"/>
    <n v="483.77896883074936"/>
  </r>
  <r>
    <x v="4"/>
    <x v="3"/>
    <x v="1"/>
    <x v="0"/>
    <n v="0.81685264573614091"/>
    <n v="0.125"/>
    <n v="9.2592592592592587E-3"/>
    <n v="1.7241379310344831E-2"/>
    <n v="0.55389793233855378"/>
    <n v="617"/>
    <n v="503.99808241919897"/>
    <n v="77.125"/>
    <n v="5.7129629629629628"/>
    <n v="10.63793103448276"/>
    <n v="341.75502425288767"/>
  </r>
  <r>
    <x v="4"/>
    <x v="3"/>
    <x v="1"/>
    <x v="1"/>
    <n v="0.80228953894002442"/>
    <n v="0.23333333333333331"/>
    <n v="5.625436757512229E-2"/>
    <n v="9.0523968784838357E-2"/>
    <n v="0.58867342184952243"/>
    <n v="617"/>
    <n v="495.01264552599508"/>
    <n v="143.96666666666664"/>
    <n v="34.708944793850449"/>
    <n v="55.853288740245269"/>
    <n v="363.21150128115534"/>
  </r>
  <r>
    <x v="4"/>
    <x v="3"/>
    <x v="1"/>
    <x v="2"/>
    <n v="0.81688942125835329"/>
    <n v="0.48872180451127822"/>
    <n v="9.3466107617051014E-2"/>
    <n v="0.15182648401826479"/>
    <n v="0.62597422616845477"/>
    <n v="617"/>
    <n v="504.02077291640398"/>
    <n v="301.54135338345867"/>
    <n v="57.668588399720477"/>
    <n v="93.676940639269375"/>
    <n v="386.22609754593657"/>
  </r>
  <r>
    <x v="4"/>
    <x v="3"/>
    <x v="1"/>
    <x v="3"/>
    <n v="0.85252490228218381"/>
    <n v="0.80208333333333326"/>
    <n v="0.20562543675751219"/>
    <n v="0.32637362637362632"/>
    <n v="0.70400001370219645"/>
    <n v="617"/>
    <n v="526.00786470810738"/>
    <n v="494.88541666666663"/>
    <n v="126.87089447938502"/>
    <n v="201.37252747252745"/>
    <n v="434.36800845425523"/>
  </r>
  <r>
    <x v="4"/>
    <x v="3"/>
    <x v="1"/>
    <x v="4"/>
    <n v="0.83633316521666035"/>
    <n v="0.60833333333333339"/>
    <n v="0.24283717679944089"/>
    <n v="0.34057971014492761"/>
    <n v="0.7250513832367329"/>
    <n v="617"/>
    <n v="516.01756293867948"/>
    <n v="375.3416666666667"/>
    <n v="149.83053808525503"/>
    <n v="210.13768115942034"/>
    <n v="447.35670345706421"/>
  </r>
  <r>
    <x v="4"/>
    <x v="3"/>
    <x v="1"/>
    <x v="5"/>
    <n v="0.84605766401882909"/>
    <n v="0.67102396514161211"/>
    <n v="0.26170510132774277"/>
    <n v="0.37283950617283951"/>
    <n v="0.79398439319822967"/>
    <n v="617"/>
    <n v="522.0175786996175"/>
    <n v="414.02178649237464"/>
    <n v="161.47204751921728"/>
    <n v="230.04197530864198"/>
    <n v="489.88837060330769"/>
  </r>
  <r>
    <x v="4"/>
    <x v="3"/>
    <x v="1"/>
    <x v="6"/>
    <n v="0.84443954104148278"/>
    <n v="0.64473684210526316"/>
    <n v="0.41928721174004191"/>
    <n v="0.47149122807017541"/>
    <n v="0.80346734081473259"/>
    <n v="617"/>
    <n v="521.01919682259484"/>
    <n v="397.8026315789474"/>
    <n v="258.70020964360583"/>
    <n v="290.91008771929825"/>
    <n v="495.73934928269"/>
  </r>
  <r>
    <x v="4"/>
    <x v="3"/>
    <x v="1"/>
    <x v="7"/>
    <n v="0.84606817131088974"/>
    <n v="0.65091575091575093"/>
    <n v="0.45667365478686228"/>
    <n v="0.49863729275493979"/>
    <n v="0.82267131171126739"/>
    <n v="617"/>
    <n v="522.02406169881897"/>
    <n v="401.61501831501835"/>
    <n v="281.76764500349401"/>
    <n v="307.65920962979783"/>
    <n v="507.58819932585197"/>
  </r>
  <r>
    <x v="4"/>
    <x v="3"/>
    <x v="1"/>
    <x v="8"/>
    <n v="0.83634367250872099"/>
    <n v="0.64154411764705888"/>
    <n v="0.41893780573025852"/>
    <n v="0.45070087906866241"/>
    <n v="0.82984989243775775"/>
    <n v="617"/>
    <n v="516.02404593788083"/>
    <n v="395.8327205882353"/>
    <n v="258.4846261355695"/>
    <n v="278.08244238536469"/>
    <n v="512.01738363409652"/>
  </r>
  <r>
    <x v="4"/>
    <x v="3"/>
    <x v="1"/>
    <x v="9"/>
    <n v="0.84120329508679026"/>
    <n v="0.60218749999999999"/>
    <n v="0.45684835779175398"/>
    <n v="0.49348109517601052"/>
    <n v="0.85096223674655047"/>
    <n v="617"/>
    <n v="519.02243306854962"/>
    <n v="371.5496875"/>
    <n v="281.8754367575122"/>
    <n v="304.4778357235985"/>
    <n v="525.04370007262162"/>
  </r>
  <r>
    <x v="4"/>
    <x v="3"/>
    <x v="1"/>
    <x v="10"/>
    <n v="0.84280565712604549"/>
    <n v="0.5540752351097179"/>
    <n v="0.52306079664570237"/>
    <n v="0.5358983799705449"/>
    <n v="0.85631294446499773"/>
    <n v="617"/>
    <n v="520.01109044677003"/>
    <n v="341.86442006269596"/>
    <n v="322.72851153039835"/>
    <n v="330.6493004418262"/>
    <n v="528.34508673490359"/>
  </r>
  <r>
    <x v="4"/>
    <x v="3"/>
    <x v="1"/>
    <x v="11"/>
    <n v="0.83307590467784642"/>
    <n v="0.52380952380952384"/>
    <n v="0.50401816911250874"/>
    <n v="0.50934664246823957"/>
    <n v="0.86859319548923697"/>
    <n v="617"/>
    <n v="514.00783318623121"/>
    <n v="323.1904761904762"/>
    <n v="310.9792103424179"/>
    <n v="314.26687840290384"/>
    <n v="535.92200161685923"/>
  </r>
  <r>
    <x v="4"/>
    <x v="3"/>
    <x v="1"/>
    <x v="12"/>
    <n v="0.83308115832387675"/>
    <n v="0.52154195011337867"/>
    <n v="0.54175401816911251"/>
    <n v="0.52966314731020603"/>
    <n v="0.86508817363423363"/>
    <n v="617"/>
    <n v="514.011074685832"/>
    <n v="321.79138321995464"/>
    <n v="334.26222921034241"/>
    <n v="326.80216189039714"/>
    <n v="533.75940313232218"/>
  </r>
  <r>
    <x v="4"/>
    <x v="3"/>
    <x v="1"/>
    <x v="13"/>
    <n v="0.83470978859328371"/>
    <n v="0.53082437275985661"/>
    <n v="0.52306079664570237"/>
    <n v="0.52392681210415204"/>
    <n v="0.87408914649018232"/>
    <n v="617"/>
    <n v="515.01593956205602"/>
    <n v="327.51863799283154"/>
    <n v="322.72851153039835"/>
    <n v="323.26284306826182"/>
    <n v="539.31300338444248"/>
  </r>
  <r>
    <x v="4"/>
    <x v="3"/>
    <x v="1"/>
    <x v="14"/>
    <n v="0.83794603454797634"/>
    <n v="0.53888888888888886"/>
    <n v="0.53232005590496156"/>
    <n v="0.53254750175932442"/>
    <n v="0.87587728312848556"/>
    <n v="617"/>
    <n v="517.01270331610135"/>
    <n v="332.49444444444441"/>
    <n v="328.44147449336128"/>
    <n v="328.58180858550315"/>
    <n v="540.41628369027558"/>
  </r>
  <r>
    <x v="4"/>
    <x v="3"/>
    <x v="1"/>
    <x v="15"/>
    <n v="0.83146828899256087"/>
    <n v="0.5197115384615385"/>
    <n v="0.54175401816911251"/>
    <n v="0.52783093435393957"/>
    <n v="0.86913991312807437"/>
    <n v="617"/>
    <n v="513.01593430841001"/>
    <n v="320.66201923076926"/>
    <n v="334.26222921034241"/>
    <n v="325.67168649638074"/>
    <n v="536.25932640002191"/>
  </r>
  <r>
    <x v="4"/>
    <x v="3"/>
    <x v="1"/>
    <x v="16"/>
    <n v="0.8266086664144916"/>
    <n v="0.51041305102394996"/>
    <n v="0.51345213137665968"/>
    <n v="0.50619834710743805"/>
    <n v="0.88072032446801218"/>
    <n v="617"/>
    <n v="510.01754717774133"/>
    <n v="314.92485248177712"/>
    <n v="316.79996505939903"/>
    <n v="312.32438016528926"/>
    <n v="543.40444019676352"/>
  </r>
  <r>
    <x v="4"/>
    <x v="3"/>
    <x v="1"/>
    <x v="17"/>
    <n v="0.81041167570293782"/>
    <n v="0.46875"/>
    <n v="0.51362683438155132"/>
    <n v="0.48561999057048572"/>
    <n v="0.87758800235677781"/>
    <n v="617"/>
    <n v="500.02400390871264"/>
    <n v="289.21875"/>
    <n v="316.90775681341717"/>
    <n v="299.62753418198969"/>
    <n v="541.47179745413189"/>
  </r>
  <r>
    <x v="4"/>
    <x v="3"/>
    <x v="1"/>
    <x v="18"/>
    <n v="0.8071544151641239"/>
    <n v="0.45386904761904762"/>
    <n v="0.4947589098532495"/>
    <n v="0.46965825614819551"/>
    <n v="0.87747427412614243"/>
    <n v="617"/>
    <n v="498.01427415626443"/>
    <n v="280.03720238095235"/>
    <n v="305.26624737945497"/>
    <n v="289.77914404343665"/>
    <n v="541.40162713582993"/>
  </r>
  <r>
    <x v="4"/>
    <x v="3"/>
    <x v="2"/>
    <x v="0"/>
    <n v="0.90335657153527738"/>
    <n v="0"/>
    <n v="0"/>
    <n v="0"/>
    <n v="0.50128093158660847"/>
    <n v="507"/>
    <n v="458.00178176838563"/>
    <n v="0"/>
    <n v="0"/>
    <n v="0"/>
    <n v="254.14943231441049"/>
  </r>
  <r>
    <x v="4"/>
    <x v="3"/>
    <x v="2"/>
    <x v="1"/>
    <n v="0.89150664467336838"/>
    <n v="0"/>
    <n v="0"/>
    <n v="0"/>
    <n v="0.40351164483260549"/>
    <n v="507"/>
    <n v="451.99386884939776"/>
    <n v="0"/>
    <n v="0"/>
    <n v="0"/>
    <n v="204.58040393013098"/>
  </r>
  <r>
    <x v="4"/>
    <x v="3"/>
    <x v="2"/>
    <x v="2"/>
    <n v="0.88757741744732499"/>
    <n v="0"/>
    <n v="0"/>
    <n v="0"/>
    <n v="0.41179403202328968"/>
    <n v="507"/>
    <n v="450.00175064579378"/>
    <n v="0"/>
    <n v="0"/>
    <n v="0"/>
    <n v="208.77957423580787"/>
  </r>
  <r>
    <x v="4"/>
    <x v="3"/>
    <x v="2"/>
    <x v="3"/>
    <n v="0.88956148268027757"/>
    <n v="0"/>
    <n v="0"/>
    <n v="0"/>
    <n v="0.47169941775836971"/>
    <n v="507"/>
    <n v="451.00767171890072"/>
    <n v="0"/>
    <n v="0"/>
    <n v="0"/>
    <n v="239.15160480349346"/>
  </r>
  <r>
    <x v="4"/>
    <x v="3"/>
    <x v="2"/>
    <x v="4"/>
    <n v="0.89548255578724589"/>
    <n v="0"/>
    <n v="0"/>
    <n v="0"/>
    <n v="0.46973253275109172"/>
    <n v="507"/>
    <n v="454.00965578413366"/>
    <n v="0"/>
    <n v="0"/>
    <n v="0"/>
    <n v="238.15439410480352"/>
  </r>
  <r>
    <x v="4"/>
    <x v="3"/>
    <x v="2"/>
    <x v="5"/>
    <n v="0.89350627120226567"/>
    <n v="0"/>
    <n v="0"/>
    <n v="0"/>
    <n v="0.57772197962154292"/>
    <n v="507"/>
    <n v="453.00767949954871"/>
    <n v="0"/>
    <n v="0"/>
    <n v="0"/>
    <n v="292.90504366812229"/>
  </r>
  <r>
    <x v="4"/>
    <x v="3"/>
    <x v="2"/>
    <x v="6"/>
    <n v="0.89152998661728544"/>
    <n v="0"/>
    <n v="0"/>
    <n v="0"/>
    <n v="0.56230531295487629"/>
    <n v="507"/>
    <n v="452.00570321496372"/>
    <n v="0"/>
    <n v="0"/>
    <n v="0"/>
    <n v="285.08879366812226"/>
  </r>
  <r>
    <x v="4"/>
    <x v="3"/>
    <x v="2"/>
    <x v="7"/>
    <n v="0.89745105972425376"/>
    <n v="0"/>
    <n v="0"/>
    <n v="0"/>
    <n v="0.54742540029112075"/>
    <n v="507"/>
    <n v="455.00768728019665"/>
    <n v="0"/>
    <n v="0"/>
    <n v="0"/>
    <n v="277.54467794759825"/>
  </r>
  <r>
    <x v="4"/>
    <x v="3"/>
    <x v="2"/>
    <x v="8"/>
    <n v="0.88563225545423419"/>
    <n v="0"/>
    <n v="0"/>
    <n v="0"/>
    <n v="0.5966575691411935"/>
    <n v="507"/>
    <n v="449.01555351529674"/>
    <n v="0"/>
    <n v="0"/>
    <n v="0"/>
    <n v="302.50538755458513"/>
  </r>
  <r>
    <x v="4"/>
    <x v="3"/>
    <x v="2"/>
    <x v="9"/>
    <n v="0.90141140954218668"/>
    <n v="0.49675324675324672"/>
    <n v="0.24583333333333329"/>
    <n v="0.32820512820512832"/>
    <n v="0.82844614264919936"/>
    <n v="507"/>
    <n v="457.01558463788865"/>
    <n v="251.85389610389609"/>
    <n v="124.63749999999997"/>
    <n v="166.40000000000006"/>
    <n v="420.02219432314405"/>
  </r>
  <r>
    <x v="4"/>
    <x v="3"/>
    <x v="2"/>
    <x v="10"/>
    <n v="0.90730914070523783"/>
    <n v="0.53125"/>
    <n v="0.38750000000000001"/>
    <n v="0.44722222222222219"/>
    <n v="0.84413209606986905"/>
    <n v="507"/>
    <n v="460.00573433755557"/>
    <n v="269.34375"/>
    <n v="196.46250000000001"/>
    <n v="226.74166666666665"/>
    <n v="427.9749727074236"/>
  </r>
  <r>
    <x v="4"/>
    <x v="3"/>
    <x v="2"/>
    <x v="11"/>
    <n v="0.90731692135321029"/>
    <n v="0.54"/>
    <n v="0.42749999999999999"/>
    <n v="0.47076923076923072"/>
    <n v="0.86478347889374096"/>
    <n v="507"/>
    <n v="460.00967912607763"/>
    <n v="273.78000000000003"/>
    <n v="216.74250000000001"/>
    <n v="238.67999999999998"/>
    <n v="438.44522379912667"/>
  </r>
  <r>
    <x v="4"/>
    <x v="3"/>
    <x v="2"/>
    <x v="12"/>
    <n v="0.90336435218324973"/>
    <n v="0.5066666666666666"/>
    <n v="0.40666666666666662"/>
    <n v="0.44512820512820511"/>
    <n v="0.84114446870451243"/>
    <n v="507"/>
    <n v="458.00572655690763"/>
    <n v="256.87999999999994"/>
    <n v="206.17999999999998"/>
    <n v="225.67999999999998"/>
    <n v="426.46024563318781"/>
  </r>
  <r>
    <x v="4"/>
    <x v="3"/>
    <x v="2"/>
    <x v="13"/>
    <n v="0.90730914070523783"/>
    <n v="0.5357142857142857"/>
    <n v="0.44666666666666671"/>
    <n v="0.47467725918570008"/>
    <n v="0.84930494905385734"/>
    <n v="507"/>
    <n v="460.00573433755557"/>
    <n v="271.60714285714283"/>
    <n v="226.46000000000004"/>
    <n v="240.66137040714995"/>
    <n v="430.59760917030565"/>
  </r>
  <r>
    <x v="4"/>
    <x v="3"/>
    <x v="2"/>
    <x v="14"/>
    <n v="0.90535619806417478"/>
    <n v="0.54556650246305427"/>
    <n v="0.44750000000000001"/>
    <n v="0.47758284600389872"/>
    <n v="0.85445050946142653"/>
    <n v="507"/>
    <n v="459.01559241853658"/>
    <n v="276.60221674876851"/>
    <n v="226.88249999999999"/>
    <n v="242.13450292397664"/>
    <n v="433.20640829694327"/>
  </r>
  <r>
    <x v="4"/>
    <x v="3"/>
    <x v="2"/>
    <x v="15"/>
    <n v="0.91323021381220626"/>
    <n v="0.5717592592592593"/>
    <n v="0.4883333333333334"/>
    <n v="0.51923076923076916"/>
    <n v="0.86963609898107708"/>
    <n v="507"/>
    <n v="463.00771840278856"/>
    <n v="289.88194444444446"/>
    <n v="247.58500000000004"/>
    <n v="263.24999999999994"/>
    <n v="440.9055021834061"/>
  </r>
  <r>
    <x v="4"/>
    <x v="3"/>
    <x v="2"/>
    <x v="16"/>
    <n v="0.91126949052317074"/>
    <n v="0.57407407407407407"/>
    <n v="0.46833333333333338"/>
    <n v="0.50641025641025639"/>
    <n v="0.8790138282387191"/>
    <n v="507"/>
    <n v="462.01363169524757"/>
    <n v="291.05555555555554"/>
    <n v="237.44500000000002"/>
    <n v="256.75"/>
    <n v="445.6600109170306"/>
  </r>
  <r>
    <x v="4"/>
    <x v="3"/>
    <x v="2"/>
    <x v="17"/>
    <n v="0.90929320593819052"/>
    <n v="0.5532407407407407"/>
    <n v="0.46833333333333338"/>
    <n v="0.5"/>
    <n v="0.9080840611353711"/>
    <n v="507"/>
    <n v="461.01165541066257"/>
    <n v="280.49305555555554"/>
    <n v="237.44500000000002"/>
    <n v="253.5"/>
    <n v="460.39861899563317"/>
  </r>
  <r>
    <x v="4"/>
    <x v="3"/>
    <x v="2"/>
    <x v="18"/>
    <n v="0.90536397871214713"/>
    <n v="0.53781512605042014"/>
    <n v="0.46916666666666662"/>
    <n v="0.49470777726645182"/>
    <n v="0.89884097525473072"/>
    <n v="507"/>
    <n v="459.01953720705859"/>
    <n v="272.67226890756302"/>
    <n v="237.86749999999998"/>
    <n v="250.81684307409108"/>
    <n v="455.71237445414846"/>
  </r>
  <r>
    <x v="4"/>
    <x v="1"/>
    <x v="0"/>
    <x v="0"/>
    <n v="0.8204541613347176"/>
    <n v="0"/>
    <n v="0"/>
    <n v="0"/>
    <n v="0.53274591339852084"/>
    <n v="997"/>
    <n v="817.99279885071348"/>
    <n v="0"/>
    <n v="0"/>
    <n v="0"/>
    <n v="531.14767565832528"/>
  </r>
  <r>
    <x v="4"/>
    <x v="1"/>
    <x v="0"/>
    <x v="1"/>
    <n v="0.80540800476454921"/>
    <n v="0.23504273504273501"/>
    <n v="5.8823529411764712E-2"/>
    <n v="9.3588734365433385E-2"/>
    <n v="0.53267198060752174"/>
    <n v="997"/>
    <n v="802.99178075025554"/>
    <n v="234.33760683760681"/>
    <n v="58.64705882352942"/>
    <n v="93.30796816233709"/>
    <n v="531.07396466569912"/>
  </r>
  <r>
    <x v="4"/>
    <x v="1"/>
    <x v="0"/>
    <x v="2"/>
    <n v="0.80541202887703123"/>
    <n v="0.30090497737556571"/>
    <n v="0.1058823529411765"/>
    <n v="0.15610568551745019"/>
    <n v="0.57715354626252369"/>
    <n v="997"/>
    <n v="802.99579279040017"/>
    <n v="300.00226244343901"/>
    <n v="105.56470588235297"/>
    <n v="155.63736846089785"/>
    <n v="575.42208562373617"/>
  </r>
  <r>
    <x v="4"/>
    <x v="1"/>
    <x v="0"/>
    <x v="3"/>
    <n v="0.81946020555166554"/>
    <n v="0.421875"/>
    <n v="0.1588235294117647"/>
    <n v="0.23076923076923081"/>
    <n v="0.62514784838032489"/>
    <n v="997"/>
    <n v="817.00182493501052"/>
    <n v="420.609375"/>
    <n v="158.34705882352941"/>
    <n v="230.07692307692312"/>
    <n v="623.27240483518392"/>
  </r>
  <r>
    <x v="4"/>
    <x v="1"/>
    <x v="0"/>
    <x v="4"/>
    <n v="0.81443811317413939"/>
    <n v="0.36071428571428582"/>
    <n v="0.1117647058823529"/>
    <n v="0.17055510860820591"/>
    <n v="0.62949624212249389"/>
    <n v="997"/>
    <n v="811.99479883461697"/>
    <n v="359.63214285714298"/>
    <n v="111.42941176470585"/>
    <n v="170.0434432823813"/>
    <n v="627.60775339612644"/>
  </r>
  <r>
    <x v="4"/>
    <x v="1"/>
    <x v="0"/>
    <x v="5"/>
    <n v="0.82748227378451689"/>
    <n v="0.48267622461170839"/>
    <n v="0.1647058823529412"/>
    <n v="0.24538177339901479"/>
    <n v="0.68550065813601302"/>
    <n v="997"/>
    <n v="824.99982696316329"/>
    <n v="481.22819593787329"/>
    <n v="164.21176470588239"/>
    <n v="244.64562807881774"/>
    <n v="683.44415616160495"/>
  </r>
  <r>
    <x v="4"/>
    <x v="1"/>
    <x v="0"/>
    <x v="6"/>
    <n v="0.834508374178075"/>
    <n v="0.53205128205128205"/>
    <n v="0.2294117647058824"/>
    <n v="0.32027649769585248"/>
    <n v="0.74305819601237699"/>
    <n v="997"/>
    <n v="832.00484905554072"/>
    <n v="530.45512820512818"/>
    <n v="228.72352941176476"/>
    <n v="319.31566820276493"/>
    <n v="740.82902142433989"/>
  </r>
  <r>
    <x v="4"/>
    <x v="1"/>
    <x v="0"/>
    <x v="7"/>
    <n v="0.82949231796927192"/>
    <n v="0.49583333333333329"/>
    <n v="0.20588235294117649"/>
    <n v="0.28973913043478261"/>
    <n v="0.75241098650219107"/>
    <n v="997"/>
    <n v="827.00384101536406"/>
    <n v="494.3458333333333"/>
    <n v="205.26470588235296"/>
    <n v="288.86991304347828"/>
    <n v="750.15375354268451"/>
  </r>
  <r>
    <x v="4"/>
    <x v="1"/>
    <x v="0"/>
    <x v="8"/>
    <n v="0.83350435811381796"/>
    <n v="0.52380952380952384"/>
    <n v="0.22352941176470589"/>
    <n v="0.3115371448134201"/>
    <n v="0.76657651269793115"/>
    <n v="997"/>
    <n v="831.00384503947646"/>
    <n v="522.2380952380953"/>
    <n v="222.85882352941178"/>
    <n v="310.60253337897984"/>
    <n v="764.27678315983735"/>
  </r>
  <r>
    <x v="4"/>
    <x v="1"/>
    <x v="0"/>
    <x v="9"/>
    <n v="0.83750432592091806"/>
    <n v="0.54347826086956519"/>
    <n v="0.32941176470588229"/>
    <n v="0.40890407302621051"/>
    <n v="0.83888978337589037"/>
    <n v="997"/>
    <n v="834.99181294315531"/>
    <n v="541.8478260869565"/>
    <n v="328.42352941176466"/>
    <n v="407.67736080713189"/>
    <n v="836.37311402576267"/>
  </r>
  <r>
    <x v="4"/>
    <x v="1"/>
    <x v="0"/>
    <x v="10"/>
    <n v="0.86057858689266076"/>
    <n v="0.61273157272368939"/>
    <n v="0.51764705882352946"/>
    <n v="0.55628654970760227"/>
    <n v="0.87721404454682883"/>
    <n v="997"/>
    <n v="857.99685113198279"/>
    <n v="610.89337800551834"/>
    <n v="516.09411764705885"/>
    <n v="554.61769005847941"/>
    <n v="874.58240241318833"/>
  </r>
  <r>
    <x v="4"/>
    <x v="1"/>
    <x v="0"/>
    <x v="11"/>
    <n v="0.86960265913352808"/>
    <n v="0.63357370451115214"/>
    <n v="0.57647058823529407"/>
    <n v="0.60065033272837276"/>
    <n v="0.89225886866660198"/>
    <n v="997"/>
    <n v="866.99385115612745"/>
    <n v="631.67298339761862"/>
    <n v="574.74117647058813"/>
    <n v="598.84838173018761"/>
    <n v="889.58209206060212"/>
  </r>
  <r>
    <x v="4"/>
    <x v="1"/>
    <x v="0"/>
    <x v="12"/>
    <n v="0.88263675946270048"/>
    <n v="0.68020088525706501"/>
    <n v="0.61176470588235299"/>
    <n v="0.64059526528126665"/>
    <n v="0.90977977041959002"/>
    <n v="997"/>
    <n v="879.98884918431236"/>
    <n v="678.16028260129383"/>
    <n v="609.92941176470595"/>
    <n v="638.67347948542283"/>
    <n v="907.05043110833128"/>
  </r>
  <r>
    <x v="4"/>
    <x v="1"/>
    <x v="0"/>
    <x v="13"/>
    <n v="0.88064482378411446"/>
    <n v="0.66155698234349924"/>
    <n v="0.61764705882352944"/>
    <n v="0.63655913978494627"/>
    <n v="0.91636169820421409"/>
    <n v="997"/>
    <n v="878.00288931276214"/>
    <n v="659.57231139646876"/>
    <n v="615.7941176470589"/>
    <n v="634.64946236559138"/>
    <n v="913.6126131096014"/>
  </r>
  <r>
    <x v="4"/>
    <x v="1"/>
    <x v="0"/>
    <x v="14"/>
    <n v="0.88464881570369647"/>
    <n v="0.6729323308270676"/>
    <n v="0.6470588235294118"/>
    <n v="0.65591397849462374"/>
    <n v="0.91951003442398815"/>
    <n v="997"/>
    <n v="881.99486925658539"/>
    <n v="670.91353383458636"/>
    <n v="645.11764705882354"/>
    <n v="653.94623655913983"/>
    <n v="916.75150432071621"/>
  </r>
  <r>
    <x v="4"/>
    <x v="1"/>
    <x v="0"/>
    <x v="15"/>
    <n v="0.88465283981617859"/>
    <n v="0.68052738336713992"/>
    <n v="0.61764705882352944"/>
    <n v="0.64512083903328765"/>
    <n v="0.92244273046973635"/>
    <n v="997"/>
    <n v="881.99888129673002"/>
    <n v="678.48580121703844"/>
    <n v="615.7941176470589"/>
    <n v="643.1854765161878"/>
    <n v="919.67540227832717"/>
  </r>
  <r>
    <x v="4"/>
    <x v="1"/>
    <x v="0"/>
    <x v="16"/>
    <n v="0.87763076353510239"/>
    <n v="0.66380090497737554"/>
    <n v="0.58235294117647052"/>
    <n v="0.61764705882352933"/>
    <n v="0.92105354055156818"/>
    <n v="997"/>
    <n v="874.99787124449711"/>
    <n v="661.8095022624434"/>
    <n v="580.60588235294108"/>
    <n v="615.79411764705878"/>
    <n v="918.29037992991346"/>
  </r>
  <r>
    <x v="4"/>
    <x v="1"/>
    <x v="0"/>
    <x v="17"/>
    <n v="0.88465082775993753"/>
    <n v="0.6806538591169532"/>
    <n v="0.61764705882352944"/>
    <n v="0.64566719829877717"/>
    <n v="0.92485105071259643"/>
    <n v="997"/>
    <n v="881.99687527665776"/>
    <n v="678.6118975396023"/>
    <n v="615.7941176470589"/>
    <n v="643.73019670388089"/>
    <n v="922.07649756045862"/>
  </r>
  <r>
    <x v="4"/>
    <x v="1"/>
    <x v="0"/>
    <x v="18"/>
    <n v="0.88765885184022664"/>
    <n v="0.68856669428334716"/>
    <n v="0.62941176470588234"/>
    <n v="0.65633484162895928"/>
    <n v="0.9290527829898847"/>
    <n v="997"/>
    <n v="884.9958752847059"/>
    <n v="686.50099420049708"/>
    <n v="627.52352941176468"/>
    <n v="654.3658371040724"/>
    <n v="926.26562464091501"/>
  </r>
  <r>
    <x v="4"/>
    <x v="1"/>
    <x v="1"/>
    <x v="0"/>
    <n v="0.78180714665048168"/>
    <n v="0.14871794871794869"/>
    <n v="1.8648321218414681E-2"/>
    <n v="3.3130081300813012E-2"/>
    <n v="0.55326894998951937"/>
    <n v="1077"/>
    <n v="842.00629694256872"/>
    <n v="160.16923076923075"/>
    <n v="20.084241952232613"/>
    <n v="35.681097560975616"/>
    <n v="595.87065913871231"/>
  </r>
  <r>
    <x v="4"/>
    <x v="1"/>
    <x v="1"/>
    <x v="1"/>
    <n v="0.77807760481685073"/>
    <n v="0.29910714285714279"/>
    <n v="7.9222914503288333E-2"/>
    <n v="0.1208594933968391"/>
    <n v="0.57570639572938087"/>
    <n v="1077"/>
    <n v="837.98958038774822"/>
    <n v="322.13839285714278"/>
    <n v="85.323078920041539"/>
    <n v="130.1656743883957"/>
    <n v="620.03578820054315"/>
  </r>
  <r>
    <x v="4"/>
    <x v="1"/>
    <x v="1"/>
    <x v="2"/>
    <n v="0.79665117145202125"/>
    <n v="0.48209718670076729"/>
    <n v="0.176791277258567"/>
    <n v="0.25747951762864768"/>
    <n v="0.67158621910936667"/>
    <n v="1077"/>
    <n v="857.99331165382694"/>
    <n v="519.21867007672643"/>
    <n v="190.40420560747665"/>
    <n v="277.30544048605356"/>
    <n v="723.29835798078796"/>
  </r>
  <r>
    <x v="4"/>
    <x v="1"/>
    <x v="1"/>
    <x v="3"/>
    <n v="0.8328758336724349"/>
    <n v="0.67294117647058826"/>
    <n v="0.31637244721356872"/>
    <n v="0.43037974683544311"/>
    <n v="0.74836737717833635"/>
    <n v="1077"/>
    <n v="897.00727286521237"/>
    <n v="724.75764705882352"/>
    <n v="340.73312564901352"/>
    <n v="463.51898734177223"/>
    <n v="805.99166522106827"/>
  </r>
  <r>
    <x v="4"/>
    <x v="1"/>
    <x v="1"/>
    <x v="4"/>
    <n v="0.84122980047037399"/>
    <n v="0.68756756756756754"/>
    <n v="0.39048978885427482"/>
    <n v="0.49391054805067541"/>
    <n v="0.7791463278986861"/>
    <n v="1077"/>
    <n v="906.0044951065928"/>
    <n v="740.51027027027021"/>
    <n v="420.55750259605401"/>
    <n v="531.94166025057746"/>
    <n v="839.14059514688495"/>
  </r>
  <r>
    <x v="4"/>
    <x v="1"/>
    <x v="1"/>
    <x v="5"/>
    <n v="0.84959756122793828"/>
    <n v="0.71431958274063534"/>
    <n v="0.42791623399100032"/>
    <n v="0.53323505762530155"/>
    <n v="0.81343045346016052"/>
    <n v="1077"/>
    <n v="915.01657344248952"/>
    <n v="769.32219061166427"/>
    <n v="460.86578400830734"/>
    <n v="574.29415706244981"/>
    <n v="876.06459837659293"/>
  </r>
  <r>
    <x v="4"/>
    <x v="1"/>
    <x v="1"/>
    <x v="6"/>
    <n v="0.86074135636004989"/>
    <n v="0.68392098024506121"/>
    <n v="0.56758393907926619"/>
    <n v="0.62016343154692855"/>
    <n v="0.83200062200891611"/>
    <n v="1077"/>
    <n v="927.01844079977377"/>
    <n v="736.58289572393096"/>
    <n v="611.28790238836973"/>
    <n v="667.91601577604206"/>
    <n v="896.06466990360263"/>
  </r>
  <r>
    <x v="4"/>
    <x v="1"/>
    <x v="1"/>
    <x v="7"/>
    <n v="0.86260009241952951"/>
    <n v="0.69023073146784486"/>
    <n v="0.57684319833852538"/>
    <n v="0.62776146086068185"/>
    <n v="0.8337524063191929"/>
    <n v="1077"/>
    <n v="929.02029953583326"/>
    <n v="743.37849779086889"/>
    <n v="621.26012461059179"/>
    <n v="676.09909334695431"/>
    <n v="897.95134160577072"/>
  </r>
  <r>
    <x v="4"/>
    <x v="1"/>
    <x v="1"/>
    <x v="8"/>
    <n v="0.86723831134346274"/>
    <n v="0.70237506185056908"/>
    <n v="0.58614572516441665"/>
    <n v="0.63876776278664127"/>
    <n v="0.85182961573582161"/>
    <n v="1077"/>
    <n v="934.01566131690936"/>
    <n v="756.45794161306287"/>
    <n v="631.27894600207674"/>
    <n v="687.95288052121259"/>
    <n v="917.42049614747987"/>
  </r>
  <r>
    <x v="4"/>
    <x v="1"/>
    <x v="1"/>
    <x v="9"/>
    <n v="0.87280244980722932"/>
    <n v="0.70769666100735718"/>
    <n v="0.61868293527172025"/>
    <n v="0.66019704433497539"/>
    <n v="0.8740220124498157"/>
    <n v="1077"/>
    <n v="940.00823844238596"/>
    <n v="762.18930390492369"/>
    <n v="666.32152128764267"/>
    <n v="711.03221674876852"/>
    <n v="941.32170740845152"/>
  </r>
  <r>
    <x v="4"/>
    <x v="1"/>
    <x v="1"/>
    <x v="10"/>
    <n v="0.87372664510210973"/>
    <n v="0.69451456310679616"/>
    <n v="0.65589304257528558"/>
    <n v="0.67458791208791202"/>
    <n v="0.88245908755428015"/>
    <n v="1077"/>
    <n v="941.00359677497215"/>
    <n v="747.99218446601947"/>
    <n v="706.39680685358258"/>
    <n v="726.53118131868121"/>
    <n v="950.40843729595974"/>
  </r>
  <r>
    <x v="4"/>
    <x v="1"/>
    <x v="1"/>
    <x v="11"/>
    <n v="0.87372664510210973"/>
    <n v="0.69075630252100839"/>
    <n v="0.66519556940117686"/>
    <n v="0.67767295597484267"/>
    <n v="0.90203585445714163"/>
    <n v="1077"/>
    <n v="941.00359677497215"/>
    <n v="743.94453781512607"/>
    <n v="716.41562824506752"/>
    <n v="729.85377358490553"/>
    <n v="971.49261525034149"/>
  </r>
  <r>
    <x v="4"/>
    <x v="1"/>
    <x v="1"/>
    <x v="12"/>
    <n v="0.87836831251594927"/>
    <n v="0.69813841631780527"/>
    <n v="0.68847352024922115"/>
    <n v="0.6930840793400036"/>
    <n v="0.92257675525776217"/>
    <n v="1077"/>
    <n v="946.00267257967732"/>
    <n v="751.89507437427631"/>
    <n v="741.48598130841117"/>
    <n v="746.45155344918385"/>
    <n v="993.61516541260983"/>
  </r>
  <r>
    <x v="4"/>
    <x v="1"/>
    <x v="1"/>
    <x v="13"/>
    <n v="0.87650440372161031"/>
    <n v="0.68710691823899372"/>
    <n v="0.70236240913810999"/>
    <n v="0.69435869243455828"/>
    <n v="0.92680021186049322"/>
    <n v="1077"/>
    <n v="943.99524280817434"/>
    <n v="740.0141509433962"/>
    <n v="756.44431464174443"/>
    <n v="747.8243117520193"/>
    <n v="998.1638281737512"/>
  </r>
  <r>
    <x v="4"/>
    <x v="1"/>
    <x v="1"/>
    <x v="14"/>
    <n v="0.87650440372161031"/>
    <n v="0.68518518518518512"/>
    <n v="0.70699203876773975"/>
    <n v="0.69574325456678399"/>
    <n v="0.92896670224445232"/>
    <n v="1077"/>
    <n v="943.99524280817434"/>
    <n v="737.94444444444434"/>
    <n v="761.43042575285574"/>
    <n v="749.31548516842633"/>
    <n v="1000.4971383172751"/>
  </r>
  <r>
    <x v="4"/>
    <x v="1"/>
    <x v="1"/>
    <x v="15"/>
    <n v="0.87558193267168316"/>
    <n v="0.67561983471074383"/>
    <n v="0.72572689511941846"/>
    <n v="0.69929985514244319"/>
    <n v="0.93338576639609871"/>
    <n v="1077"/>
    <n v="943.0017414874028"/>
    <n v="727.64256198347107"/>
    <n v="781.60786604361363"/>
    <n v="753.14594398841132"/>
    <n v="1005.2564704085983"/>
  </r>
  <r>
    <x v="4"/>
    <x v="1"/>
    <x v="1"/>
    <x v="16"/>
    <n v="0.87929768054568913"/>
    <n v="0.68725703623075729"/>
    <n v="0.72572689511941846"/>
    <n v="0.70562211981566825"/>
    <n v="0.94019282878732757"/>
    <n v="1077"/>
    <n v="947.00360194770724"/>
    <n v="740.17582802052561"/>
    <n v="781.60786604361363"/>
    <n v="759.95502304147465"/>
    <n v="1012.5876766039518"/>
  </r>
  <r>
    <x v="4"/>
    <x v="1"/>
    <x v="1"/>
    <x v="17"/>
    <n v="0.87000744873819746"/>
    <n v="0.66796322489391802"/>
    <n v="0.70257874697127032"/>
    <n v="0.68256771464361243"/>
    <n v="0.94042673465798343"/>
    <n v="1077"/>
    <n v="936.99802229103864"/>
    <n v="719.39639321074969"/>
    <n v="756.67731048805808"/>
    <n v="735.12542867117054"/>
    <n v="1012.8395932266482"/>
  </r>
  <r>
    <x v="4"/>
    <x v="1"/>
    <x v="1"/>
    <x v="18"/>
    <n v="0.87557848418177686"/>
    <n v="0.67463799912242206"/>
    <n v="0.73511595707857391"/>
    <n v="0.70172659591319508"/>
    <n v="0.94019418403593447"/>
    <n v="1077"/>
    <n v="942.99802746377372"/>
    <n v="726.5851250548485"/>
    <n v="791.71988577362413"/>
    <n v="755.75954379851112"/>
    <n v="1012.5891362067014"/>
  </r>
  <r>
    <x v="4"/>
    <x v="1"/>
    <x v="2"/>
    <x v="0"/>
    <n v="0.86880901673619826"/>
    <n v="4.5454545454545463E-2"/>
    <n v="9.0909090909090905E-3"/>
    <n v="1.515151515151515E-2"/>
    <n v="0.53641129433909118"/>
    <n v="907"/>
    <n v="788.00977817973182"/>
    <n v="41.227272727272734"/>
    <n v="8.2454545454545443"/>
    <n v="13.74242424242424"/>
    <n v="486.52504396555571"/>
  </r>
  <r>
    <x v="4"/>
    <x v="1"/>
    <x v="2"/>
    <x v="1"/>
    <n v="0.86989575128122842"/>
    <n v="0"/>
    <n v="0"/>
    <n v="0"/>
    <n v="0.51719439645252929"/>
    <n v="907"/>
    <n v="788.99544641207422"/>
    <n v="0"/>
    <n v="0"/>
    <n v="0"/>
    <n v="469.09531758244407"/>
  </r>
  <r>
    <x v="4"/>
    <x v="1"/>
    <x v="2"/>
    <x v="2"/>
    <n v="0.85887524190176112"/>
    <n v="7.6923076923076927E-2"/>
    <n v="1.8181818181818181E-2"/>
    <n v="2.9411764705882349E-2"/>
    <n v="0.50133754326428226"/>
    <n v="907"/>
    <n v="778.99984440489732"/>
    <n v="69.769230769230774"/>
    <n v="16.490909090909089"/>
    <n v="26.67647058823529"/>
    <n v="454.71315174070401"/>
  </r>
  <r>
    <x v="4"/>
    <x v="1"/>
    <x v="2"/>
    <x v="3"/>
    <n v="0.85887037955480361"/>
    <n v="0.17914438502673799"/>
    <n v="4.5454545454545463E-2"/>
    <n v="7.1969696969696975E-2"/>
    <n v="0.49708619424303102"/>
    <n v="907"/>
    <n v="778.99543425620686"/>
    <n v="162.48395721925135"/>
    <n v="41.227272727272734"/>
    <n v="65.276515151515156"/>
    <n v="450.85717817842914"/>
  </r>
  <r>
    <x v="4"/>
    <x v="1"/>
    <x v="2"/>
    <x v="4"/>
    <n v="0.86217677548599159"/>
    <n v="0.1825396825396825"/>
    <n v="4.5454545454545463E-2"/>
    <n v="7.0923552806009718E-2"/>
    <n v="0.52050469366655572"/>
    <n v="907"/>
    <n v="781.99433536579431"/>
    <n v="165.56349206349202"/>
    <n v="41.227272727272734"/>
    <n v="64.327662395050808"/>
    <n v="472.09775715556606"/>
  </r>
  <r>
    <x v="4"/>
    <x v="1"/>
    <x v="2"/>
    <x v="5"/>
    <n v="0.86879442969532539"/>
    <n v="0.30952380952380948"/>
    <n v="6.363636363636363E-2"/>
    <n v="0.1048460144927536"/>
    <n v="0.55146918232080888"/>
    <n v="907"/>
    <n v="787.99654773366012"/>
    <n v="280.73809523809518"/>
    <n v="57.718181818181812"/>
    <n v="95.095335144927517"/>
    <n v="500.18254836497368"/>
  </r>
  <r>
    <x v="4"/>
    <x v="1"/>
    <x v="2"/>
    <x v="6"/>
    <n v="0.86108031624704617"/>
    <n v="0.15714285714285711"/>
    <n v="3.6363636363636362E-2"/>
    <n v="5.8862876254180602E-2"/>
    <n v="0.59083821934919523"/>
    <n v="907"/>
    <n v="780.9998468360709"/>
    <n v="142.52857142857141"/>
    <n v="32.981818181818177"/>
    <n v="53.388628762541806"/>
    <n v="535.89026494972006"/>
  </r>
  <r>
    <x v="4"/>
    <x v="1"/>
    <x v="2"/>
    <x v="7"/>
    <n v="0.85446752438467"/>
    <n v="0.1468253968253968"/>
    <n v="4.5454545454545463E-2"/>
    <n v="6.9287274171133603E-2"/>
    <n v="0.59011839786767051"/>
    <n v="907"/>
    <n v="775.00204461689566"/>
    <n v="133.17063492063491"/>
    <n v="41.227272727272734"/>
    <n v="62.843557673218179"/>
    <n v="535.2373868659771"/>
  </r>
  <r>
    <x v="4"/>
    <x v="1"/>
    <x v="2"/>
    <x v="8"/>
    <n v="0.85556398362361552"/>
    <n v="0.21764705882352939"/>
    <n v="7.2727272727272724E-2"/>
    <n v="0.1088888888888889"/>
    <n v="0.64337894759740832"/>
    <n v="907"/>
    <n v="775.9965331466193"/>
    <n v="197.40588235294115"/>
    <n v="65.963636363636354"/>
    <n v="98.762222222222235"/>
    <n v="583.54470547084929"/>
  </r>
  <r>
    <x v="4"/>
    <x v="1"/>
    <x v="2"/>
    <x v="9"/>
    <n v="0.85555912127665779"/>
    <n v="0.32456140350877188"/>
    <n v="0.1727272727272727"/>
    <n v="0.2211375212224109"/>
    <n v="0.72925435447916276"/>
    <n v="907"/>
    <n v="775.99212299792862"/>
    <n v="294.37719298245611"/>
    <n v="156.66363636363633"/>
    <n v="200.57173174872668"/>
    <n v="661.43369951260058"/>
  </r>
  <r>
    <x v="4"/>
    <x v="1"/>
    <x v="2"/>
    <x v="10"/>
    <n v="0.87651340549056211"/>
    <n v="0.4891304347826087"/>
    <n v="0.35454545454545461"/>
    <n v="0.408833018133274"/>
    <n v="0.82669914278615675"/>
    <n v="907"/>
    <n v="794.9976587799398"/>
    <n v="443.64130434782612"/>
    <n v="321.57272727272732"/>
    <n v="370.8115474468795"/>
    <n v="749.81612250704416"/>
  </r>
  <r>
    <x v="4"/>
    <x v="1"/>
    <x v="2"/>
    <x v="11"/>
    <n v="0.90296943528702434"/>
    <n v="0.63972431077694236"/>
    <n v="0.46363636363636362"/>
    <n v="0.53730185123600482"/>
    <n v="0.86277894942930633"/>
    <n v="907"/>
    <n v="818.9932778053311"/>
    <n v="580.22994987468667"/>
    <n v="420.5181818181818"/>
    <n v="487.33277907105639"/>
    <n v="782.54050713238087"/>
  </r>
  <r>
    <x v="4"/>
    <x v="1"/>
    <x v="2"/>
    <x v="12"/>
    <n v="0.90407318804640624"/>
    <n v="0.62841253791708795"/>
    <n v="0.50909090909090904"/>
    <n v="0.56233582541927651"/>
    <n v="0.86725058420377121"/>
    <n v="907"/>
    <n v="819.99438155809048"/>
    <n v="569.97017189079872"/>
    <n v="461.74545454545449"/>
    <n v="510.03859365528382"/>
    <n v="786.59627987282045"/>
  </r>
  <r>
    <x v="4"/>
    <x v="1"/>
    <x v="2"/>
    <x v="13"/>
    <n v="0.9018681137011213"/>
    <n v="0.61905965621840253"/>
    <n v="0.5"/>
    <n v="0.55304101838755304"/>
    <n v="0.89215698565738233"/>
    <n v="907"/>
    <n v="817.99437912691701"/>
    <n v="561.48710819009113"/>
    <n v="453.5"/>
    <n v="501.60820367751063"/>
    <n v="809.18638599124574"/>
  </r>
  <r>
    <x v="4"/>
    <x v="1"/>
    <x v="2"/>
    <x v="14"/>
    <n v="0.90517207845883052"/>
    <n v="0.63438735177865613"/>
    <n v="0.51818181818181819"/>
    <n v="0.57035703570357033"/>
    <n v="0.89214482070869261"/>
    <n v="907"/>
    <n v="820.99107516215929"/>
    <n v="575.38932806324112"/>
    <n v="469.9909090909091"/>
    <n v="517.31383138313834"/>
    <n v="809.17535238278424"/>
  </r>
  <r>
    <x v="4"/>
    <x v="1"/>
    <x v="2"/>
    <x v="15"/>
    <n v="0.90627340004473367"/>
    <n v="0.63792270531400974"/>
    <n v="0.52727272727272723"/>
    <n v="0.57732673267326728"/>
    <n v="0.91298787168927342"/>
    <n v="907"/>
    <n v="821.98997384057338"/>
    <n v="578.59589371980678"/>
    <n v="478.23636363636359"/>
    <n v="523.63534653465342"/>
    <n v="828.07999962217104"/>
  </r>
  <r>
    <x v="4"/>
    <x v="1"/>
    <x v="2"/>
    <x v="16"/>
    <n v="0.90627340004473367"/>
    <n v="0.64050387596899228"/>
    <n v="0.52727272727272723"/>
    <n v="0.57796710917376659"/>
    <n v="0.92618083010175045"/>
    <n v="907"/>
    <n v="821.98997384057338"/>
    <n v="580.93701550387595"/>
    <n v="478.23636363636359"/>
    <n v="524.21616802060635"/>
    <n v="840.04601290228766"/>
  </r>
  <r>
    <x v="4"/>
    <x v="1"/>
    <x v="2"/>
    <x v="17"/>
    <n v="0.91288619190710973"/>
    <n v="0.67644084934277049"/>
    <n v="0.54545454545454541"/>
    <n v="0.60375833501717513"/>
    <n v="0.95819780149322598"/>
    <n v="907"/>
    <n v="827.98777605974851"/>
    <n v="613.53185035389288"/>
    <n v="494.72727272727269"/>
    <n v="547.60880986057782"/>
    <n v="869.08540595435591"/>
  </r>
  <r>
    <x v="4"/>
    <x v="1"/>
    <x v="2"/>
    <x v="18"/>
    <n v="0.91729877177115848"/>
    <n v="0.68632075471698117"/>
    <n v="0.6"/>
    <n v="0.63888888888888884"/>
    <n v="0.9609147640686917"/>
    <n v="907"/>
    <n v="831.98998599644074"/>
    <n v="622.49292452830196"/>
    <n v="544.19999999999993"/>
    <n v="579.47222222222217"/>
    <n v="871.54969101030338"/>
  </r>
  <r>
    <x v="5"/>
    <x v="2"/>
    <x v="0"/>
    <x v="0"/>
    <n v="0.76689189189189189"/>
    <n v="0.13461538461538461"/>
    <n v="3.0201342281879189E-2"/>
    <n v="4.9057750759878407E-2"/>
    <n v="0.5021491272896581"/>
    <n v="1480"/>
    <n v="1135"/>
    <n v="199.23076923076923"/>
    <n v="44.697986577181197"/>
    <n v="72.605471124620038"/>
    <n v="743.18070838869403"/>
  </r>
  <r>
    <x v="5"/>
    <x v="2"/>
    <x v="0"/>
    <x v="1"/>
    <n v="0.7878378378378379"/>
    <n v="0.38472222222222219"/>
    <n v="7.0469798657718116E-2"/>
    <n v="0.11668726039983519"/>
    <n v="0.53329585845853344"/>
    <n v="1480"/>
    <n v="1166"/>
    <n v="569.3888888888888"/>
    <n v="104.29530201342281"/>
    <n v="172.6971453917561"/>
    <n v="789.27787051862947"/>
  </r>
  <r>
    <x v="5"/>
    <x v="2"/>
    <x v="0"/>
    <x v="2"/>
    <n v="0.77972972972972965"/>
    <n v="0.35416666666666657"/>
    <n v="0.1006711409395973"/>
    <n v="0.14496092143150971"/>
    <n v="0.56199820574841874"/>
    <n v="1480"/>
    <n v="1153.9999999999998"/>
    <n v="524.16666666666652"/>
    <n v="148.99328859060401"/>
    <n v="214.54216371863436"/>
    <n v="831.7573445076597"/>
  </r>
  <r>
    <x v="5"/>
    <x v="2"/>
    <x v="0"/>
    <x v="3"/>
    <n v="0.78581081081081083"/>
    <n v="0.47167487684729059"/>
    <n v="0.15771812080536909"/>
    <n v="0.22426098278439499"/>
    <n v="0.61088588332822313"/>
    <n v="1480"/>
    <n v="1163"/>
    <n v="698.07881773399004"/>
    <n v="233.42281879194627"/>
    <n v="331.90625452090461"/>
    <n v="904.11110732577026"/>
  </r>
  <r>
    <x v="5"/>
    <x v="2"/>
    <x v="0"/>
    <x v="4"/>
    <n v="0.80945945945945941"/>
    <n v="0.56847826086956532"/>
    <n v="0.238255033557047"/>
    <n v="0.33060127645280479"/>
    <n v="0.70467811353751464"/>
    <n v="1480"/>
    <n v="1198"/>
    <n v="841.34782608695673"/>
    <n v="352.61744966442956"/>
    <n v="489.28988915015111"/>
    <n v="1042.9236080355217"/>
  </r>
  <r>
    <x v="5"/>
    <x v="2"/>
    <x v="0"/>
    <x v="5"/>
    <n v="0.81621621621621621"/>
    <n v="0.60909090909090913"/>
    <n v="0.2651006711409396"/>
    <n v="0.36721325698420959"/>
    <n v="0.70886848590149787"/>
    <n v="1480"/>
    <n v="1208"/>
    <n v="901.4545454545455"/>
    <n v="392.34899328859063"/>
    <n v="543.47562033663019"/>
    <n v="1049.1253591342168"/>
  </r>
  <r>
    <x v="5"/>
    <x v="2"/>
    <x v="0"/>
    <x v="6"/>
    <n v="0.81756756756756754"/>
    <n v="0.6160714285714286"/>
    <n v="0.28187919463087252"/>
    <n v="0.38337694964932478"/>
    <n v="0.72724253057609101"/>
    <n v="1480"/>
    <n v="1210"/>
    <n v="911.78571428571433"/>
    <n v="417.18120805369131"/>
    <n v="567.39788548100069"/>
    <n v="1076.3189452526146"/>
  </r>
  <r>
    <x v="5"/>
    <x v="2"/>
    <x v="0"/>
    <x v="7"/>
    <n v="0.82432432432432434"/>
    <n v="0.62383976551050324"/>
    <n v="0.32885906040268448"/>
    <n v="0.42911109397887598"/>
    <n v="0.75360837620231891"/>
    <n v="1480"/>
    <n v="1220"/>
    <n v="923.28285295554474"/>
    <n v="486.71140939597302"/>
    <n v="635.08441908873647"/>
    <n v="1115.340396779432"/>
  </r>
  <r>
    <x v="5"/>
    <x v="2"/>
    <x v="0"/>
    <x v="8"/>
    <n v="0.82364864864864873"/>
    <n v="0.62559985234403837"/>
    <n v="0.31208053691275173"/>
    <n v="0.41421116017663578"/>
    <n v="0.7657479644329368"/>
    <n v="1480"/>
    <n v="1219.0000000000002"/>
    <n v="925.88778146917673"/>
    <n v="461.87919463087258"/>
    <n v="613.032517061421"/>
    <n v="1133.3069873607465"/>
  </r>
  <r>
    <x v="5"/>
    <x v="2"/>
    <x v="0"/>
    <x v="9"/>
    <n v="0.82905405405405408"/>
    <n v="0.63949655379083015"/>
    <n v="0.3523489932885906"/>
    <n v="0.45231949120838011"/>
    <n v="0.79064320512383746"/>
    <n v="1480"/>
    <n v="1227"/>
    <n v="946.45489961042858"/>
    <n v="521.47651006711408"/>
    <n v="669.43284698840262"/>
    <n v="1170.1519435832795"/>
  </r>
  <r>
    <x v="5"/>
    <x v="2"/>
    <x v="0"/>
    <x v="10"/>
    <n v="0.82770270270270274"/>
    <n v="0.62598892405063289"/>
    <n v="0.36577181208053688"/>
    <n v="0.46072323666308629"/>
    <n v="0.81972597917305434"/>
    <n v="1480"/>
    <n v="1225"/>
    <n v="926.46360759493666"/>
    <n v="541.34228187919462"/>
    <n v="681.87039026136767"/>
    <n v="1213.1944491761203"/>
  </r>
  <r>
    <x v="5"/>
    <x v="2"/>
    <x v="0"/>
    <x v="11"/>
    <n v="0.8263513513513514"/>
    <n v="0.60606389915235814"/>
    <n v="0.39261744966442952"/>
    <n v="0.47518284574468078"/>
    <n v="0.85554287466357781"/>
    <n v="1480"/>
    <n v="1223"/>
    <n v="896.97457074549004"/>
    <n v="581.07382550335569"/>
    <n v="703.27061170212755"/>
    <n v="1266.2034545020952"/>
  </r>
  <r>
    <x v="5"/>
    <x v="2"/>
    <x v="0"/>
    <x v="12"/>
    <n v="0.83108108108108103"/>
    <n v="0.61559139784946237"/>
    <n v="0.44966442953020141"/>
    <n v="0.51763474620617478"/>
    <n v="0.87647202443816075"/>
    <n v="1480"/>
    <n v="1230"/>
    <n v="911.07526881720435"/>
    <n v="665.50335570469804"/>
    <n v="766.09942438513872"/>
    <n v="1297.178596168478"/>
  </r>
  <r>
    <x v="5"/>
    <x v="2"/>
    <x v="0"/>
    <x v="13"/>
    <n v="0.83513513513513515"/>
    <n v="0.62952527322404372"/>
    <n v="0.4563758389261745"/>
    <n v="0.52729874237517882"/>
    <n v="0.88222952793013787"/>
    <n v="1480"/>
    <n v="1236"/>
    <n v="931.69740437158475"/>
    <n v="675.43624161073831"/>
    <n v="780.40213871526464"/>
    <n v="1305.699701336604"/>
  </r>
  <r>
    <x v="5"/>
    <x v="2"/>
    <x v="0"/>
    <x v="14"/>
    <n v="0.8371621621621621"/>
    <n v="0.62521240441801185"/>
    <n v="0.49664429530201348"/>
    <n v="0.55206016459074736"/>
    <n v="0.88517925481779258"/>
    <n v="1480"/>
    <n v="1239"/>
    <n v="925.31435853865753"/>
    <n v="735.03355704697992"/>
    <n v="817.04904359430611"/>
    <n v="1310.065297130333"/>
  </r>
  <r>
    <x v="5"/>
    <x v="2"/>
    <x v="0"/>
    <x v="15"/>
    <n v="0.84121621621621623"/>
    <n v="0.64129629629629625"/>
    <n v="0.5"/>
    <n v="0.55879857458001014"/>
    <n v="0.88789334423511512"/>
    <n v="1480"/>
    <n v="1245"/>
    <n v="949.1185185185185"/>
    <n v="740"/>
    <n v="827.02189037841504"/>
    <n v="1314.0821494679703"/>
  </r>
  <r>
    <x v="5"/>
    <x v="2"/>
    <x v="0"/>
    <x v="16"/>
    <n v="0.83783783783783794"/>
    <n v="0.61368543915961482"/>
    <n v="0.54026845637583898"/>
    <n v="0.57224933902786246"/>
    <n v="0.8965807015750803"/>
    <n v="1480"/>
    <n v="1240.0000000000002"/>
    <n v="908.25444995622991"/>
    <n v="799.59731543624173"/>
    <n v="846.92902176123641"/>
    <n v="1326.9394383311189"/>
  </r>
  <r>
    <x v="5"/>
    <x v="2"/>
    <x v="0"/>
    <x v="17"/>
    <n v="0.84054054054054061"/>
    <n v="0.62057315936626289"/>
    <n v="0.54697986577181212"/>
    <n v="0.57931516422082452"/>
    <n v="0.90017772175473254"/>
    <n v="1480"/>
    <n v="1244"/>
    <n v="918.44827586206907"/>
    <n v="809.530201342282"/>
    <n v="857.38644304682032"/>
    <n v="1332.2630281970041"/>
  </r>
  <r>
    <x v="5"/>
    <x v="2"/>
    <x v="0"/>
    <x v="18"/>
    <n v="0.84189189189189184"/>
    <n v="0.62722336641078447"/>
    <n v="0.53691275167785235"/>
    <n v="0.57537188351141832"/>
    <n v="0.90016636573206599"/>
    <n v="1480"/>
    <n v="1246"/>
    <n v="928.290582287961"/>
    <n v="794.63087248322142"/>
    <n v="851.5503875968991"/>
    <n v="1332.2462212834578"/>
  </r>
  <r>
    <x v="5"/>
    <x v="2"/>
    <x v="1"/>
    <x v="0"/>
    <n v="0.76561034134372519"/>
    <n v="5.7258064516129033E-2"/>
    <n v="9.8684210526315784E-3"/>
    <n v="1.6742915237005971E-2"/>
    <n v="0.51203569317325892"/>
    <n v="1489"/>
    <n v="1139.9937982608069"/>
    <n v="85.257258064516137"/>
    <n v="14.694078947368419"/>
    <n v="24.930200787901892"/>
    <n v="762.42114713498256"/>
  </r>
  <r>
    <x v="5"/>
    <x v="2"/>
    <x v="1"/>
    <x v="1"/>
    <n v="0.77703417045536549"/>
    <n v="0.27513513513513521"/>
    <n v="5.5921052631578941E-2"/>
    <n v="9.2458075508922974E-2"/>
    <n v="0.55217833179711606"/>
    <n v="1489"/>
    <n v="1157.0038798080393"/>
    <n v="409.67621621621635"/>
    <n v="83.266447368421041"/>
    <n v="137.67007443278632"/>
    <n v="822.19353604590583"/>
  </r>
  <r>
    <x v="5"/>
    <x v="2"/>
    <x v="1"/>
    <x v="2"/>
    <n v="0.78711210940318965"/>
    <n v="0.45166666666666672"/>
    <n v="0.118421052631579"/>
    <n v="0.18193689372135169"/>
    <n v="0.63930115119585063"/>
    <n v="1489"/>
    <n v="1172.0099309013494"/>
    <n v="672.53166666666675"/>
    <n v="176.32894736842113"/>
    <n v="270.90403475109264"/>
    <n v="951.91941413062159"/>
  </r>
  <r>
    <x v="5"/>
    <x v="2"/>
    <x v="1"/>
    <x v="3"/>
    <n v="0.80255376344086016"/>
    <n v="0.58744186046511626"/>
    <n v="0.12828947368421051"/>
    <n v="0.2083441981747067"/>
    <n v="0.61924930086877716"/>
    <n v="1489"/>
    <n v="1195.0025537634408"/>
    <n v="874.70093023255811"/>
    <n v="191.02302631578945"/>
    <n v="310.22451108213829"/>
    <n v="922.06220899360915"/>
  </r>
  <r>
    <x v="5"/>
    <x v="2"/>
    <x v="1"/>
    <x v="4"/>
    <n v="0.81195875730677636"/>
    <n v="0.66174466151749201"/>
    <n v="0.20723684210526319"/>
    <n v="0.30603543336028821"/>
    <n v="0.66786475455857697"/>
    <n v="1489"/>
    <n v="1209.0065896297899"/>
    <n v="985.33780099954561"/>
    <n v="308.57565789473688"/>
    <n v="455.68676027346913"/>
    <n v="994.45061953772108"/>
  </r>
  <r>
    <x v="5"/>
    <x v="2"/>
    <x v="1"/>
    <x v="5"/>
    <n v="0.81867557912968181"/>
    <n v="0.66258790436005621"/>
    <n v="0.25986842105263158"/>
    <n v="0.36739402729250448"/>
    <n v="0.69137208147478035"/>
    <n v="1489"/>
    <n v="1219.0079373240962"/>
    <n v="986.59338959212369"/>
    <n v="386.94407894736844"/>
    <n v="547.04970663853919"/>
    <n v="1029.453029315948"/>
  </r>
  <r>
    <x v="5"/>
    <x v="2"/>
    <x v="1"/>
    <x v="6"/>
    <n v="0.82605812946525226"/>
    <n v="0.6910904255319148"/>
    <n v="0.28289473684210531"/>
    <n v="0.39570698319182113"/>
    <n v="0.73274498378126507"/>
    <n v="1489"/>
    <n v="1230.0005547737605"/>
    <n v="1029.0336436170212"/>
    <n v="421.2302631578948"/>
    <n v="589.20769797262165"/>
    <n v="1091.0572808503036"/>
  </r>
  <r>
    <x v="5"/>
    <x v="2"/>
    <x v="1"/>
    <x v="7"/>
    <n v="0.81934401385581301"/>
    <n v="0.60322822822822819"/>
    <n v="0.35855263157894729"/>
    <n v="0.44490086909288429"/>
    <n v="0.81080738130848529"/>
    <n v="1489"/>
    <n v="1220.0032366313055"/>
    <n v="898.20683183183178"/>
    <n v="533.88486842105249"/>
    <n v="662.45739407930466"/>
    <n v="1207.2921907683346"/>
  </r>
  <r>
    <x v="5"/>
    <x v="2"/>
    <x v="1"/>
    <x v="8"/>
    <n v="0.82001966515118707"/>
    <n v="0.60067237726812195"/>
    <n v="0.41776315789473678"/>
    <n v="0.48209308910979631"/>
    <n v="0.82421961674580624"/>
    <n v="1489"/>
    <n v="1221.0092814101176"/>
    <n v="894.40116975223361"/>
    <n v="622.04934210526312"/>
    <n v="717.83660968448669"/>
    <n v="1227.2630093345056"/>
  </r>
  <r>
    <x v="5"/>
    <x v="2"/>
    <x v="1"/>
    <x v="9"/>
    <n v="0.8274040196290684"/>
    <n v="0.609387091781458"/>
    <n v="0.46052631578947367"/>
    <n v="0.51830855799109776"/>
    <n v="0.84362630834576713"/>
    <n v="1489"/>
    <n v="1232.0045852276828"/>
    <n v="907.37737966259101"/>
    <n v="685.72368421052624"/>
    <n v="771.76144284874454"/>
    <n v="1256.1595731268474"/>
  </r>
  <r>
    <x v="5"/>
    <x v="2"/>
    <x v="1"/>
    <x v="10"/>
    <n v="0.83949177311106293"/>
    <n v="0.6242050874403815"/>
    <n v="0.54605263157894735"/>
    <n v="0.58079950799507984"/>
    <n v="0.87953645384811896"/>
    <n v="1489"/>
    <n v="1250.0032501623728"/>
    <n v="929.44137519872811"/>
    <n v="813.0723684210526"/>
    <n v="864.81046740467389"/>
    <n v="1309.6297797798491"/>
  </r>
  <r>
    <x v="5"/>
    <x v="2"/>
    <x v="1"/>
    <x v="11"/>
    <n v="0.84352403117557917"/>
    <n v="0.62463808723265157"/>
    <n v="0.60197368421052633"/>
    <n v="0.61066720383177786"/>
    <n v="0.89184962280721736"/>
    <n v="1489"/>
    <n v="1256.0072824204374"/>
    <n v="930.08611188941825"/>
    <n v="896.33881578947376"/>
    <n v="909.28346650551725"/>
    <n v="1327.9640883599466"/>
  </r>
  <r>
    <x v="5"/>
    <x v="2"/>
    <x v="1"/>
    <x v="12"/>
    <n v="0.83613426427076565"/>
    <n v="0.5979284753088937"/>
    <n v="0.61842105263157898"/>
    <n v="0.60529589479296253"/>
    <n v="0.90100176981060454"/>
    <n v="1489"/>
    <n v="1245.00391949917"/>
    <n v="890.3154997349427"/>
    <n v="920.82894736842115"/>
    <n v="901.28558734672117"/>
    <n v="1341.5916352479901"/>
  </r>
  <r>
    <x v="5"/>
    <x v="2"/>
    <x v="1"/>
    <x v="13"/>
    <n v="0.83748556686151399"/>
    <n v="0.60171113802398724"/>
    <n v="0.63157894736842102"/>
    <n v="0.61434789287725955"/>
    <n v="0.90636226935003927"/>
    <n v="1489"/>
    <n v="1247.0160090567942"/>
    <n v="895.94788451771694"/>
    <n v="940.42105263157885"/>
    <n v="914.76401249423952"/>
    <n v="1349.5734190622086"/>
  </r>
  <r>
    <x v="5"/>
    <x v="2"/>
    <x v="1"/>
    <x v="14"/>
    <n v="0.84017013061990331"/>
    <n v="0.60662380674069749"/>
    <n v="0.63815789473684215"/>
    <n v="0.62044968427947156"/>
    <n v="0.90463688766704475"/>
    <n v="1489"/>
    <n v="1251.013324493036"/>
    <n v="903.26284823689855"/>
    <n v="950.21710526315792"/>
    <n v="923.84957989213319"/>
    <n v="1347.0043257362297"/>
  </r>
  <r>
    <x v="5"/>
    <x v="2"/>
    <x v="1"/>
    <x v="15"/>
    <n v="0.84352673738904527"/>
    <n v="0.61981981981981982"/>
    <n v="0.63815789473684204"/>
    <n v="0.62439921427675849"/>
    <n v="0.9036041811218003"/>
    <n v="1489"/>
    <n v="1256.0113119722885"/>
    <n v="922.91171171171175"/>
    <n v="950.2171052631578"/>
    <n v="929.73043005809336"/>
    <n v="1345.4666256903606"/>
  </r>
  <r>
    <x v="5"/>
    <x v="2"/>
    <x v="1"/>
    <x v="16"/>
    <n v="0.837482860648048"/>
    <n v="0.59933574879227058"/>
    <n v="0.64144736842105265"/>
    <n v="0.61735842985842981"/>
    <n v="0.91220697526290606"/>
    <n v="1489"/>
    <n v="1247.0119795049434"/>
    <n v="892.41092995169095"/>
    <n v="955.1151315789474"/>
    <n v="919.24670205920199"/>
    <n v="1358.2761861664671"/>
  </r>
  <r>
    <x v="5"/>
    <x v="2"/>
    <x v="1"/>
    <x v="17"/>
    <n v="0.84084036948834529"/>
    <n v="0.61027466542172426"/>
    <n v="0.64473684210526316"/>
    <n v="0.62281076898012389"/>
    <n v="0.91114166502000582"/>
    <n v="1489"/>
    <n v="1252.0113101681461"/>
    <n v="908.69897681294742"/>
    <n v="960.01315789473688"/>
    <n v="927.36523501140448"/>
    <n v="1356.6899392147886"/>
  </r>
  <r>
    <x v="5"/>
    <x v="2"/>
    <x v="1"/>
    <x v="18"/>
    <n v="0.83547394818503284"/>
    <n v="0.59195046439628485"/>
    <n v="0.66118421052631571"/>
    <n v="0.62283577796951395"/>
    <n v="0.90614896554965574"/>
    <n v="1489"/>
    <n v="1244.020708847514"/>
    <n v="881.41424148606814"/>
    <n v="984.50328947368405"/>
    <n v="927.4024733966063"/>
    <n v="1349.2558097034373"/>
  </r>
  <r>
    <x v="5"/>
    <x v="2"/>
    <x v="2"/>
    <x v="0"/>
    <n v="0.79212707182320441"/>
    <n v="0.126984126984127"/>
    <n v="1.431140801644399E-2"/>
    <n v="2.5390297129427569E-2"/>
    <n v="0.50193603152251653"/>
    <n v="1448"/>
    <n v="1147"/>
    <n v="183.8730158730159"/>
    <n v="20.722918807810895"/>
    <n v="36.765150243411121"/>
    <n v="726.80337364460399"/>
  </r>
  <r>
    <x v="5"/>
    <x v="2"/>
    <x v="2"/>
    <x v="1"/>
    <n v="0.78107734806629836"/>
    <n v="0.22023809523809521"/>
    <n v="5.0205549845837617E-2"/>
    <n v="8.0784260881282849E-2"/>
    <n v="0.54697573737637928"/>
    <n v="1448"/>
    <n v="1131"/>
    <n v="318.90476190476187"/>
    <n v="72.697636176772875"/>
    <n v="116.97560975609757"/>
    <n v="792.02086772099722"/>
  </r>
  <r>
    <x v="5"/>
    <x v="2"/>
    <x v="2"/>
    <x v="2"/>
    <n v="0.78798342541436472"/>
    <n v="0.41259320629660312"/>
    <n v="0.1076824254881809"/>
    <n v="0.1573248407643312"/>
    <n v="0.56641468832310338"/>
    <n v="1448"/>
    <n v="1141.0000000000002"/>
    <n v="597.43496271748131"/>
    <n v="155.92415210688594"/>
    <n v="227.80636942675159"/>
    <n v="820.16846869185372"/>
  </r>
  <r>
    <x v="5"/>
    <x v="2"/>
    <x v="2"/>
    <x v="3"/>
    <n v="0.80732044198895025"/>
    <n v="0.54985754985754987"/>
    <n v="0.1434224049331963"/>
    <n v="0.22242337224545849"/>
    <n v="0.58344805132109867"/>
    <n v="1448"/>
    <n v="1169"/>
    <n v="796.19373219373222"/>
    <n v="207.67564234326824"/>
    <n v="322.0690430114239"/>
    <n v="844.83277831295084"/>
  </r>
  <r>
    <x v="5"/>
    <x v="2"/>
    <x v="2"/>
    <x v="4"/>
    <n v="0.80593922651933703"/>
    <n v="0.54338983050847456"/>
    <n v="0.1470452209660843"/>
    <n v="0.22424242424242419"/>
    <n v="0.58764264743556649"/>
    <n v="1448"/>
    <n v="1167"/>
    <n v="786.82847457627111"/>
    <n v="212.92147995889007"/>
    <n v="324.70303030303023"/>
    <n v="850.90655348670032"/>
  </r>
  <r>
    <x v="5"/>
    <x v="2"/>
    <x v="2"/>
    <x v="5"/>
    <n v="0.80593922651933703"/>
    <n v="0.51441492368569808"/>
    <n v="0.15783658787255911"/>
    <n v="0.23559171597633141"/>
    <n v="0.61985367843765027"/>
    <n v="1448"/>
    <n v="1167"/>
    <n v="744.8728094968908"/>
    <n v="228.54737923946558"/>
    <n v="341.1368047337279"/>
    <n v="897.54812637771761"/>
  </r>
  <r>
    <x v="5"/>
    <x v="2"/>
    <x v="2"/>
    <x v="6"/>
    <n v="0.81215469613259672"/>
    <n v="0.5701193520886616"/>
    <n v="0.19725077081192191"/>
    <n v="0.28603006189213093"/>
    <n v="0.63833074440643178"/>
    <n v="1448"/>
    <n v="1176"/>
    <n v="825.53282182438204"/>
    <n v="285.61911613566292"/>
    <n v="414.1715296198056"/>
    <n v="924.30291790051319"/>
  </r>
  <r>
    <x v="5"/>
    <x v="2"/>
    <x v="2"/>
    <x v="7"/>
    <n v="0.82665745856353601"/>
    <n v="0.61149425287356318"/>
    <n v="0.31551901336074001"/>
    <n v="0.41162718891976541"/>
    <n v="0.79247071671279579"/>
    <n v="1448"/>
    <n v="1197.0000000000002"/>
    <n v="885.44367816091949"/>
    <n v="456.87153134635156"/>
    <n v="596.03616955582027"/>
    <n v="1147.4975978001282"/>
  </r>
  <r>
    <x v="5"/>
    <x v="2"/>
    <x v="2"/>
    <x v="8"/>
    <n v="0.82734806629834257"/>
    <n v="0.59224240619416313"/>
    <n v="0.34773895169578622"/>
    <n v="0.43674166209377469"/>
    <n v="0.8074949845557845"/>
    <n v="1448"/>
    <n v="1198"/>
    <n v="857.56700416914816"/>
    <n v="503.52600205549845"/>
    <n v="632.40192671178579"/>
    <n v="1169.2527376367759"/>
  </r>
  <r>
    <x v="5"/>
    <x v="2"/>
    <x v="2"/>
    <x v="9"/>
    <n v="0.82803867403314912"/>
    <n v="0.5848297213622291"/>
    <n v="0.37636176772867419"/>
    <n v="0.45760683760683762"/>
    <n v="0.82550362257988286"/>
    <n v="1448"/>
    <n v="1199"/>
    <n v="846.83343653250779"/>
    <n v="544.97183967112028"/>
    <n v="662.61470085470091"/>
    <n v="1195.3292454956704"/>
  </r>
  <r>
    <x v="5"/>
    <x v="2"/>
    <x v="2"/>
    <x v="10"/>
    <n v="0.83425414364640882"/>
    <n v="0.60057471264367823"/>
    <n v="0.43383864337101752"/>
    <n v="0.5011142783104432"/>
    <n v="0.8728417110132457"/>
    <n v="1448"/>
    <n v="1208"/>
    <n v="869.63218390804604"/>
    <n v="628.1983556012334"/>
    <n v="725.61347499352178"/>
    <n v="1263.8747975471797"/>
  </r>
  <r>
    <x v="5"/>
    <x v="2"/>
    <x v="2"/>
    <x v="11"/>
    <n v="0.83770718232044206"/>
    <n v="0.59814169570267128"/>
    <n v="0.48753854059609458"/>
    <n v="0.53629848886119336"/>
    <n v="0.8738503100876216"/>
    <n v="1448"/>
    <n v="1213"/>
    <n v="866.10917537746798"/>
    <n v="705.95580678314491"/>
    <n v="776.56021187100794"/>
    <n v="1265.335249006876"/>
  </r>
  <r>
    <x v="5"/>
    <x v="2"/>
    <x v="2"/>
    <x v="12"/>
    <n v="0.84116022099447507"/>
    <n v="0.6022030651340996"/>
    <n v="0.5413926002055498"/>
    <n v="0.56695820081781001"/>
    <n v="0.89713369508367413"/>
    <n v="1448"/>
    <n v="1218"/>
    <n v="871.99003831417622"/>
    <n v="783.93648509763614"/>
    <n v="820.95547478418894"/>
    <n v="1299.0495904811601"/>
  </r>
  <r>
    <x v="5"/>
    <x v="2"/>
    <x v="2"/>
    <x v="13"/>
    <n v="0.83632596685082872"/>
    <n v="0.58263157894736839"/>
    <n v="0.54858684480986641"/>
    <n v="0.56231098275345337"/>
    <n v="0.90058772961308808"/>
    <n v="1448"/>
    <n v="1211"/>
    <n v="843.65052631578942"/>
    <n v="794.35375128468661"/>
    <n v="814.22630302700043"/>
    <n v="1304.0510324797515"/>
  </r>
  <r>
    <x v="5"/>
    <x v="2"/>
    <x v="2"/>
    <x v="14"/>
    <n v="0.84254143646408841"/>
    <n v="0.60406639516228555"/>
    <n v="0.55213257965056517"/>
    <n v="0.57409659607185293"/>
    <n v="0.89945485129283298"/>
    <n v="1448"/>
    <n v="1220"/>
    <n v="874.6881401949895"/>
    <n v="799.48797533401842"/>
    <n v="831.29187111204305"/>
    <n v="1302.4106246720221"/>
  </r>
  <r>
    <x v="5"/>
    <x v="2"/>
    <x v="2"/>
    <x v="15"/>
    <n v="0.83908839779005517"/>
    <n v="0.58283730158730163"/>
    <n v="0.59516957862281594"/>
    <n v="0.58671763019589096"/>
    <n v="0.90116810040602169"/>
    <n v="1448"/>
    <n v="1215"/>
    <n v="843.94841269841277"/>
    <n v="861.8055498458375"/>
    <n v="849.56712852365013"/>
    <n v="1304.8914093879193"/>
  </r>
  <r>
    <x v="5"/>
    <x v="2"/>
    <x v="2"/>
    <x v="16"/>
    <n v="0.84461325966850831"/>
    <n v="0.60537918871252205"/>
    <n v="0.58807810894141821"/>
    <n v="0.59136212624584716"/>
    <n v="0.90951348792259279"/>
    <n v="1448"/>
    <n v="1223"/>
    <n v="876.58906525573195"/>
    <n v="851.53710174717355"/>
    <n v="856.29235880398664"/>
    <n v="1316.9755305119143"/>
  </r>
  <r>
    <x v="5"/>
    <x v="2"/>
    <x v="2"/>
    <x v="17"/>
    <n v="0.85013812154696122"/>
    <n v="0.61061189559264017"/>
    <n v="0.63825796505652621"/>
    <n v="0.61973506684655955"/>
    <n v="0.91053835070585709"/>
    <n v="1448"/>
    <n v="1230.9999999999998"/>
    <n v="884.166024818143"/>
    <n v="924.19753340184991"/>
    <n v="897.37637679381817"/>
    <n v="1318.4595318220811"/>
  </r>
  <r>
    <x v="5"/>
    <x v="2"/>
    <x v="2"/>
    <x v="18"/>
    <n v="0.84185082872928174"/>
    <n v="0.58710407239819007"/>
    <n v="0.62744090441932165"/>
    <n v="0.60373966199208917"/>
    <n v="0.90850197720793724"/>
    <n v="1448"/>
    <n v="1219"/>
    <n v="850.12669683257923"/>
    <n v="908.53442959917777"/>
    <n v="874.21503056454515"/>
    <n v="1315.5108629970932"/>
  </r>
  <r>
    <x v="5"/>
    <x v="0"/>
    <x v="0"/>
    <x v="0"/>
    <n v="0.77442094662638472"/>
    <n v="0.17210144927536231"/>
    <n v="1.6420955640384361E-2"/>
    <n v="2.9848507574621271E-2"/>
    <n v="0.49904373533898733"/>
    <n v="1986"/>
    <n v="1538"/>
    <n v="341.79347826086956"/>
    <n v="32.612017901803341"/>
    <n v="59.279136043197845"/>
    <n v="991.1008583832288"/>
  </r>
  <r>
    <x v="5"/>
    <x v="0"/>
    <x v="0"/>
    <x v="1"/>
    <n v="0.75881168177240688"/>
    <n v="0.22467532467532469"/>
    <n v="4.4502215786933433E-2"/>
    <n v="7.3779829715793249E-2"/>
    <n v="0.50573415343895778"/>
    <n v="1986"/>
    <n v="1507"/>
    <n v="446.20519480519482"/>
    <n v="88.381400552849797"/>
    <n v="146.5267418155654"/>
    <n v="1004.3880287297701"/>
  </r>
  <r>
    <x v="5"/>
    <x v="0"/>
    <x v="0"/>
    <x v="2"/>
    <n v="0.76787512588116824"/>
    <n v="0.30429094714809002"/>
    <n v="6.3259620025448646E-2"/>
    <n v="0.1045469631596415"/>
    <n v="0.53517286200702219"/>
    <n v="1986"/>
    <n v="1525.0000000000002"/>
    <n v="604.32182103610683"/>
    <n v="125.63360537054101"/>
    <n v="207.63026883504801"/>
    <n v="1062.853303945946"/>
  </r>
  <r>
    <x v="5"/>
    <x v="0"/>
    <x v="0"/>
    <x v="3"/>
    <n v="0.7688821752265862"/>
    <n v="0.3562519987208187"/>
    <n v="9.3699267254618052E-2"/>
    <n v="0.14829808327825511"/>
    <n v="0.57137849073613567"/>
    <n v="1986"/>
    <n v="1527.0000000000002"/>
    <n v="707.51646945954599"/>
    <n v="186.08674476767146"/>
    <n v="294.51999339061467"/>
    <n v="1134.7576826019654"/>
  </r>
  <r>
    <x v="5"/>
    <x v="0"/>
    <x v="0"/>
    <x v="4"/>
    <n v="0.7809667673716012"/>
    <n v="0.47284791339270132"/>
    <n v="0.16866306875521039"/>
    <n v="0.24820934008213161"/>
    <n v="0.65887921665727056"/>
    <n v="1986"/>
    <n v="1551"/>
    <n v="939.07595599790488"/>
    <n v="334.96485454784784"/>
    <n v="492.94374940311337"/>
    <n v="1308.5341242813392"/>
  </r>
  <r>
    <x v="5"/>
    <x v="0"/>
    <x v="0"/>
    <x v="5"/>
    <n v="0.79355488418932518"/>
    <n v="0.55197278911564629"/>
    <n v="0.22253301741915671"/>
    <n v="0.31599149968290702"/>
    <n v="0.66378899695237104"/>
    <n v="1986"/>
    <n v="1575.9999999999998"/>
    <n v="1096.2179591836734"/>
    <n v="441.95057259444525"/>
    <n v="627.55911837025337"/>
    <n v="1318.2849479474089"/>
  </r>
  <r>
    <x v="5"/>
    <x v="0"/>
    <x v="0"/>
    <x v="6"/>
    <n v="0.79053373615307154"/>
    <n v="0.53321678321678323"/>
    <n v="0.22018559957878109"/>
    <n v="0.31072181243414121"/>
    <n v="0.68441939717394629"/>
    <n v="1986"/>
    <n v="1570"/>
    <n v="1058.9685314685314"/>
    <n v="437.28860076345921"/>
    <n v="617.09351949420443"/>
    <n v="1359.2569227874574"/>
  </r>
  <r>
    <x v="5"/>
    <x v="0"/>
    <x v="0"/>
    <x v="7"/>
    <n v="0.79506545820745211"/>
    <n v="0.5530655391120507"/>
    <n v="0.25298363389057082"/>
    <n v="0.34599587203302368"/>
    <n v="0.71453361098510626"/>
    <n v="1986"/>
    <n v="1579"/>
    <n v="1098.3881606765326"/>
    <n v="502.42549690667369"/>
    <n v="687.14780185758502"/>
    <n v="1419.0637514164209"/>
  </r>
  <r>
    <x v="5"/>
    <x v="0"/>
    <x v="0"/>
    <x v="8"/>
    <n v="0.79909365558912393"/>
    <n v="0.5605921855921856"/>
    <n v="0.30218068535825537"/>
    <n v="0.39182946513051709"/>
    <n v="0.7501032337625092"/>
    <n v="1986"/>
    <n v="1587.0000000000002"/>
    <n v="1113.3360805860807"/>
    <n v="600.13084112149522"/>
    <n v="778.17331774920694"/>
    <n v="1489.7050222523433"/>
  </r>
  <r>
    <x v="5"/>
    <x v="0"/>
    <x v="0"/>
    <x v="9"/>
    <n v="0.79506545820745211"/>
    <n v="0.5381185521944396"/>
    <n v="0.33019613005133608"/>
    <n v="0.40924718135396121"/>
    <n v="0.77870022671038219"/>
    <n v="1986"/>
    <n v="1579"/>
    <n v="1068.703444658157"/>
    <n v="655.76951428195343"/>
    <n v="812.76490216896696"/>
    <n v="1546.4986502468191"/>
  </r>
  <r>
    <x v="5"/>
    <x v="0"/>
    <x v="0"/>
    <x v="10"/>
    <n v="0.81671701913393757"/>
    <n v="0.60641339869281041"/>
    <n v="0.42153701022333379"/>
    <n v="0.49725612315770978"/>
    <n v="0.81694129136408611"/>
    <n v="1986"/>
    <n v="1622"/>
    <n v="1204.3370098039215"/>
    <n v="837.17250230354091"/>
    <n v="987.55066059121168"/>
    <n v="1622.445404649075"/>
  </r>
  <r>
    <x v="5"/>
    <x v="0"/>
    <x v="0"/>
    <x v="11"/>
    <n v="0.8202416918429003"/>
    <n v="0.60867551713491819"/>
    <n v="0.45899697248914051"/>
    <n v="0.52331037236697608"/>
    <n v="0.83793254192516164"/>
    <n v="1986"/>
    <n v="1629"/>
    <n v="1208.8295770299476"/>
    <n v="911.56798736343308"/>
    <n v="1039.2943995208145"/>
    <n v="1664.134028263371"/>
  </r>
  <r>
    <x v="5"/>
    <x v="0"/>
    <x v="0"/>
    <x v="12"/>
    <n v="0.82275931520644519"/>
    <n v="0.60599415204678353"/>
    <n v="0.4989250142600149"/>
    <n v="0.54716631968540363"/>
    <n v="0.8501985869362999"/>
    <n v="1986"/>
    <n v="1634.0000000000002"/>
    <n v="1203.504385964912"/>
    <n v="990.86507832038956"/>
    <n v="1086.6723108952117"/>
    <n v="1688.4943936554916"/>
  </r>
  <r>
    <x v="5"/>
    <x v="0"/>
    <x v="0"/>
    <x v="13"/>
    <n v="0.8202416918429003"/>
    <n v="0.59621899576527526"/>
    <n v="0.50824887016804876"/>
    <n v="0.54843825944590829"/>
    <n v="0.86179944234496886"/>
    <n v="1986"/>
    <n v="1629"/>
    <n v="1184.0909255898366"/>
    <n v="1009.3822561537448"/>
    <n v="1089.1983832595738"/>
    <n v="1711.5336924971082"/>
  </r>
  <r>
    <x v="5"/>
    <x v="0"/>
    <x v="0"/>
    <x v="14"/>
    <n v="0.82074521651560928"/>
    <n v="0.5949936737980217"/>
    <n v="0.5199530516431925"/>
    <n v="0.55491387284682125"/>
    <n v="0.86086816927600895"/>
    <n v="1986"/>
    <n v="1630"/>
    <n v="1181.6574361628711"/>
    <n v="1032.6267605633802"/>
    <n v="1102.0589514737869"/>
    <n v="1709.6841841821538"/>
  </r>
  <r>
    <x v="5"/>
    <x v="0"/>
    <x v="0"/>
    <x v="15"/>
    <n v="0.81973816717019132"/>
    <n v="0.59240553152742992"/>
    <n v="0.519931113158703"/>
    <n v="0.55377056317442541"/>
    <n v="0.86327302155752283"/>
    <n v="1986"/>
    <n v="1628"/>
    <n v="1176.5173856134759"/>
    <n v="1032.5831907331842"/>
    <n v="1099.788338464409"/>
    <n v="1714.4602208132403"/>
  </r>
  <r>
    <x v="5"/>
    <x v="0"/>
    <x v="0"/>
    <x v="16"/>
    <n v="0.8262839879154078"/>
    <n v="0.61006181318681318"/>
    <n v="0.53396077398973274"/>
    <n v="0.56939577227661031"/>
    <n v="0.87263181820834601"/>
    <n v="1986"/>
    <n v="1641"/>
    <n v="1211.5827609890109"/>
    <n v="1060.4460971436092"/>
    <n v="1130.820003741348"/>
    <n v="1733.0467909617753"/>
  </r>
  <r>
    <x v="5"/>
    <x v="0"/>
    <x v="0"/>
    <x v="17"/>
    <n v="0.82175226586102723"/>
    <n v="0.59493927125506074"/>
    <n v="0.53630819183010836"/>
    <n v="0.56408840784580205"/>
    <n v="0.88378600932953388"/>
    <n v="1986"/>
    <n v="1632"/>
    <n v="1181.5493927125506"/>
    <n v="1065.1080689745952"/>
    <n v="1120.2795779817629"/>
    <n v="1755.1990145284542"/>
  </r>
  <r>
    <x v="5"/>
    <x v="0"/>
    <x v="0"/>
    <x v="18"/>
    <n v="0.81621349446122859"/>
    <n v="0.57522624434389136"/>
    <n v="0.55505462682637885"/>
    <n v="0.56493993567377743"/>
    <n v="0.88696587720863063"/>
    <n v="1986"/>
    <n v="1621"/>
    <n v="1142.3993212669682"/>
    <n v="1102.3384888771884"/>
    <n v="1121.970712248122"/>
    <n v="1761.5142321363405"/>
  </r>
  <r>
    <x v="5"/>
    <x v="0"/>
    <x v="1"/>
    <x v="0"/>
    <n v="0.74757281553398058"/>
    <n v="0.21068965517241381"/>
    <n v="3.3817850246728169E-2"/>
    <n v="5.7773979357044238E-2"/>
    <n v="0.51146843241468742"/>
    <n v="2060"/>
    <n v="1540"/>
    <n v="434.02068965517242"/>
    <n v="69.664771508260031"/>
    <n v="119.01439747551113"/>
    <n v="1053.6249707742561"/>
  </r>
  <r>
    <x v="5"/>
    <x v="0"/>
    <x v="1"/>
    <x v="1"/>
    <n v="0.75436893203883493"/>
    <n v="0.30157342657342662"/>
    <n v="5.2858828577558463E-2"/>
    <n v="8.9906832298136646E-2"/>
    <n v="0.52203586945342917"/>
    <n v="2060"/>
    <n v="1554"/>
    <n v="621.24125874125878"/>
    <n v="108.88918686977043"/>
    <n v="185.20807453416148"/>
    <n v="1075.3938910740642"/>
  </r>
  <r>
    <x v="5"/>
    <x v="0"/>
    <x v="1"/>
    <x v="2"/>
    <n v="0.76844660194174752"/>
    <n v="0.49641577060931902"/>
    <n v="0.15647572051777159"/>
    <n v="0.2364117610850073"/>
    <n v="0.61134432975178754"/>
    <n v="2060"/>
    <n v="1583"/>
    <n v="1022.6164874551972"/>
    <n v="322.33998426660946"/>
    <n v="487.00822783511506"/>
    <n v="1259.3693192886824"/>
  </r>
  <r>
    <x v="5"/>
    <x v="0"/>
    <x v="1"/>
    <x v="3"/>
    <n v="0.78640776699029136"/>
    <n v="0.616677440206852"/>
    <n v="0.20296073803904741"/>
    <n v="0.30416604000601588"/>
    <n v="0.63034915563292526"/>
    <n v="2060"/>
    <n v="1620.0000000000002"/>
    <n v="1270.355526826115"/>
    <n v="418.09912036043767"/>
    <n v="626.58204241239275"/>
    <n v="1298.5192606038261"/>
  </r>
  <r>
    <x v="5"/>
    <x v="0"/>
    <x v="1"/>
    <x v="4"/>
    <n v="0.78834951456310676"/>
    <n v="0.60093167701863348"/>
    <n v="0.23253236072373601"/>
    <n v="0.33531320004089871"/>
    <n v="0.69576105110188957"/>
    <n v="2060"/>
    <n v="1624"/>
    <n v="1237.9192546583849"/>
    <n v="479.0166630908962"/>
    <n v="690.74519208425136"/>
    <n v="1433.2677652698926"/>
  </r>
  <r>
    <x v="5"/>
    <x v="0"/>
    <x v="1"/>
    <x v="5"/>
    <n v="0.79563106796116512"/>
    <n v="0.62414965986394555"/>
    <n v="0.27266144604162201"/>
    <n v="0.37935433480864361"/>
    <n v="0.7156434539230746"/>
    <n v="2060"/>
    <n v="1639.0000000000002"/>
    <n v="1285.7482993197277"/>
    <n v="561.68257884574132"/>
    <n v="781.46992970580584"/>
    <n v="1474.2255150815338"/>
  </r>
  <r>
    <x v="5"/>
    <x v="0"/>
    <x v="1"/>
    <x v="6"/>
    <n v="0.80485436893203888"/>
    <n v="0.66600212652844237"/>
    <n v="0.30015912179074589"/>
    <n v="0.41340307011948813"/>
    <n v="0.74227384345387426"/>
    <n v="2060"/>
    <n v="1658"/>
    <n v="1371.9643806485913"/>
    <n v="618.32779088893653"/>
    <n v="851.61032444614557"/>
    <n v="1529.084117514981"/>
  </r>
  <r>
    <x v="5"/>
    <x v="0"/>
    <x v="1"/>
    <x v="7"/>
    <n v="0.80728155339805818"/>
    <n v="0.65601617795753286"/>
    <n v="0.33823213902596011"/>
    <n v="0.446032413245528"/>
    <n v="0.78843641040338641"/>
    <n v="2060"/>
    <n v="1662.9999999999998"/>
    <n v="1351.3933265925177"/>
    <n v="696.75820639347785"/>
    <n v="918.82677128578769"/>
    <n v="1624.1790054309761"/>
  </r>
  <r>
    <x v="5"/>
    <x v="0"/>
    <x v="1"/>
    <x v="8"/>
    <n v="0.82281553398058249"/>
    <n v="0.66712344410186142"/>
    <n v="0.46076485732675387"/>
    <n v="0.54206572769953043"/>
    <n v="0.82239571344177087"/>
    <n v="2060"/>
    <n v="1695"/>
    <n v="1374.2742948498346"/>
    <n v="949.17560609311295"/>
    <n v="1116.6553990610328"/>
    <n v="1694.1351696900481"/>
  </r>
  <r>
    <x v="5"/>
    <x v="0"/>
    <x v="1"/>
    <x v="9"/>
    <n v="0.82427184466019421"/>
    <n v="0.65705107817568864"/>
    <n v="0.49461846527926773"/>
    <n v="0.56261351464629994"/>
    <n v="0.84251838048879613"/>
    <n v="2060"/>
    <n v="1698"/>
    <n v="1353.5252210419187"/>
    <n v="1018.9140384752915"/>
    <n v="1158.9838401713778"/>
    <n v="1735.58786380692"/>
  </r>
  <r>
    <x v="5"/>
    <x v="0"/>
    <x v="1"/>
    <x v="10"/>
    <n v="0.82233009708737859"/>
    <n v="0.63302774196628941"/>
    <n v="0.54957805907172996"/>
    <n v="0.58582354897296185"/>
    <n v="0.87454330263134128"/>
    <n v="2060"/>
    <n v="1694"/>
    <n v="1304.0371484505563"/>
    <n v="1132.1308016877638"/>
    <n v="1206.7965108843014"/>
    <n v="1801.5592034205631"/>
  </r>
  <r>
    <x v="5"/>
    <x v="0"/>
    <x v="1"/>
    <x v="11"/>
    <n v="0.82718446601941742"/>
    <n v="0.63521830502659116"/>
    <n v="0.58131302295644716"/>
    <n v="0.606339014310598"/>
    <n v="0.88035382091855185"/>
    <n v="2060"/>
    <n v="1703.9999999999998"/>
    <n v="1308.5497083547777"/>
    <n v="1197.5048272902811"/>
    <n v="1249.058369479832"/>
    <n v="1813.5288710922168"/>
  </r>
  <r>
    <x v="5"/>
    <x v="0"/>
    <x v="1"/>
    <x v="12"/>
    <n v="0.83398058252427187"/>
    <n v="0.64744078683259731"/>
    <n v="0.6109651004791532"/>
    <n v="0.62829146489104115"/>
    <n v="0.88698118242433099"/>
    <n v="2060"/>
    <n v="1718"/>
    <n v="1333.7280208751504"/>
    <n v="1258.5881069870557"/>
    <n v="1294.2804176755449"/>
    <n v="1827.1812357941219"/>
  </r>
  <r>
    <x v="5"/>
    <x v="0"/>
    <x v="1"/>
    <x v="13"/>
    <n v="0.82669902912621351"/>
    <n v="0.63141025641025639"/>
    <n v="0.58978759922763357"/>
    <n v="0.60939920812532278"/>
    <n v="0.88992768005367839"/>
    <n v="2060"/>
    <n v="1702.9999999999998"/>
    <n v="1300.7051282051282"/>
    <n v="1214.9624544089252"/>
    <n v="1255.3623687381648"/>
    <n v="1833.2510209105774"/>
  </r>
  <r>
    <x v="5"/>
    <x v="0"/>
    <x v="1"/>
    <x v="14"/>
    <n v="0.83349514563106797"/>
    <n v="0.64044002680366319"/>
    <n v="0.62786955588929416"/>
    <n v="0.63382592920111946"/>
    <n v="0.89256769417469695"/>
    <n v="2060"/>
    <n v="1717"/>
    <n v="1319.3064552155461"/>
    <n v="1293.411285131946"/>
    <n v="1305.6814141543061"/>
    <n v="1838.6894499998757"/>
  </r>
  <r>
    <x v="5"/>
    <x v="0"/>
    <x v="1"/>
    <x v="15"/>
    <n v="0.83398058252427187"/>
    <n v="0.64327664964876585"/>
    <n v="0.62150468425945782"/>
    <n v="0.63189945581756934"/>
    <n v="0.8946797982587269"/>
    <n v="2060"/>
    <n v="1718"/>
    <n v="1325.1498982764576"/>
    <n v="1280.2996495744831"/>
    <n v="1301.7128789841929"/>
    <n v="1843.0403844129773"/>
  </r>
  <r>
    <x v="5"/>
    <x v="0"/>
    <x v="1"/>
    <x v="16"/>
    <n v="0.83203883495145625"/>
    <n v="0.63800904977375561"/>
    <n v="0.61938604019166132"/>
    <n v="0.62836807554992513"/>
    <n v="0.89915148513047427"/>
    <n v="2060"/>
    <n v="1713.9999999999998"/>
    <n v="1314.2986425339366"/>
    <n v="1275.9352427948222"/>
    <n v="1294.4382356328458"/>
    <n v="1852.2520593687771"/>
  </r>
  <r>
    <x v="5"/>
    <x v="0"/>
    <x v="1"/>
    <x v="17"/>
    <n v="0.83009708737864085"/>
    <n v="0.62579458012713285"/>
    <n v="0.64691053422012446"/>
    <n v="0.6361746361746361"/>
    <n v="0.90725731955896349"/>
    <n v="2060"/>
    <n v="1710.0000000000002"/>
    <n v="1289.1368350618936"/>
    <n v="1332.6357004934564"/>
    <n v="1310.5197505197505"/>
    <n v="1868.9500782914647"/>
  </r>
  <r>
    <x v="5"/>
    <x v="0"/>
    <x v="1"/>
    <x v="18"/>
    <n v="0.83009708737864085"/>
    <n v="0.62682379349046013"/>
    <n v="0.64269112493742397"/>
    <n v="0.63465553235908145"/>
    <n v="0.90502273647187492"/>
    <n v="2060"/>
    <n v="1710.0000000000002"/>
    <n v="1291.2570145903478"/>
    <n v="1323.9437173710935"/>
    <n v="1307.3903966597079"/>
    <n v="1864.3468371320623"/>
  </r>
  <r>
    <x v="5"/>
    <x v="0"/>
    <x v="2"/>
    <x v="0"/>
    <n v="0.77283735437115864"/>
    <n v="0.33333333333333331"/>
    <n v="2.790697674418605E-2"/>
    <n v="5.034970025692264E-2"/>
    <n v="0.50475541759151121"/>
    <n v="1981"/>
    <n v="1530.9907990092652"/>
    <n v="660.33333333333326"/>
    <n v="55.283720930232562"/>
    <n v="99.742756208963755"/>
    <n v="999.92048224878374"/>
  </r>
  <r>
    <x v="5"/>
    <x v="0"/>
    <x v="2"/>
    <x v="1"/>
    <n v="0.75971827253361057"/>
    <n v="0.25987841945288748"/>
    <n v="5.8139534883720929E-2"/>
    <n v="9.5015035854730506E-2"/>
    <n v="0.49493094214275218"/>
    <n v="1981"/>
    <n v="1505.0018978890826"/>
    <n v="514.81914893617011"/>
    <n v="115.17441860465117"/>
    <n v="188.22478602822113"/>
    <n v="980.45819638479213"/>
  </r>
  <r>
    <x v="5"/>
    <x v="0"/>
    <x v="2"/>
    <x v="2"/>
    <n v="0.77435709262147201"/>
    <n v="0.42307692307692307"/>
    <n v="0.113953488372093"/>
    <n v="0.17904312668463609"/>
    <n v="0.57041404165474363"/>
    <n v="1981"/>
    <n v="1534.001400483136"/>
    <n v="838.11538461538464"/>
    <n v="225.74186046511625"/>
    <n v="354.68443396226411"/>
    <n v="1129.9902165180472"/>
  </r>
  <r>
    <x v="5"/>
    <x v="0"/>
    <x v="2"/>
    <x v="3"/>
    <n v="0.78192775382482749"/>
    <n v="0.49038461538461542"/>
    <n v="0.12325581395348841"/>
    <n v="0.1969539920118302"/>
    <n v="0.56888753567257799"/>
    <n v="1981"/>
    <n v="1548.9988803269832"/>
    <n v="971.45192307692309"/>
    <n v="244.16976744186053"/>
    <n v="390.16585817543563"/>
    <n v="1126.9662081673771"/>
  </r>
  <r>
    <x v="5"/>
    <x v="0"/>
    <x v="2"/>
    <x v="4"/>
    <n v="0.78343933787929754"/>
    <n v="0.50081486310299872"/>
    <n v="0.13023255813953491"/>
    <n v="0.20658027830175779"/>
    <n v="0.59346408767140235"/>
    <n v="1981"/>
    <n v="1551.9933283388884"/>
    <n v="992.11424380704045"/>
    <n v="257.99069767441864"/>
    <n v="409.23553131578217"/>
    <n v="1175.652357677048"/>
  </r>
  <r>
    <x v="5"/>
    <x v="0"/>
    <x v="2"/>
    <x v="5"/>
    <n v="0.7879878502481934"/>
    <n v="0.5485036119711042"/>
    <n v="0.1372093023255814"/>
    <n v="0.21939960194604161"/>
    <n v="0.61382107253617524"/>
    <n v="1981"/>
    <n v="1561.0039313416712"/>
    <n v="1086.5856553147573"/>
    <n v="271.81162790697675"/>
    <n v="434.63061145510841"/>
    <n v="1215.9795446941632"/>
  </r>
  <r>
    <x v="5"/>
    <x v="0"/>
    <x v="2"/>
    <x v="6"/>
    <n v="0.79151963632286537"/>
    <n v="0.56813524590163933"/>
    <n v="0.16511627906976739"/>
    <n v="0.25584385226741468"/>
    <n v="0.65905564342116452"/>
    <n v="1981"/>
    <n v="1568.0003995555962"/>
    <n v="1125.4759221311474"/>
    <n v="327.0953488372092"/>
    <n v="506.82667134174847"/>
    <n v="1305.589229617327"/>
  </r>
  <r>
    <x v="5"/>
    <x v="0"/>
    <x v="2"/>
    <x v="7"/>
    <n v="0.79152014596010556"/>
    <n v="0.55050724637681159"/>
    <n v="0.21395348837209299"/>
    <n v="0.30750308884645627"/>
    <n v="0.74109167949203791"/>
    <n v="1981"/>
    <n v="1568.0014091469691"/>
    <n v="1090.5548550724639"/>
    <n v="423.84186046511621"/>
    <n v="609.16361900482991"/>
    <n v="1468.1026170737271"/>
  </r>
  <r>
    <x v="5"/>
    <x v="0"/>
    <x v="2"/>
    <x v="8"/>
    <n v="0.8026236125126136"/>
    <n v="0.56364354624085156"/>
    <n v="0.40697674418604651"/>
    <n v="0.47203546792282219"/>
    <n v="0.79879287283160982"/>
    <n v="1981"/>
    <n v="1589.9973763874875"/>
    <n v="1116.5778651031269"/>
    <n v="806.22093023255809"/>
    <n v="935.10226195511075"/>
    <n v="1582.408681079419"/>
  </r>
  <r>
    <x v="5"/>
    <x v="0"/>
    <x v="2"/>
    <x v="9"/>
    <n v="0.81120590363779055"/>
    <n v="0.584614825317192"/>
    <n v="0.4511627906976744"/>
    <n v="0.5090688571586085"/>
    <n v="0.80823798346493836"/>
    <n v="1981"/>
    <n v="1606.9988951064631"/>
    <n v="1158.1219689533573"/>
    <n v="893.75348837209299"/>
    <n v="1008.4654060312034"/>
    <n v="1601.1194452440429"/>
  </r>
  <r>
    <x v="5"/>
    <x v="0"/>
    <x v="2"/>
    <x v="10"/>
    <n v="0.82281747851879028"/>
    <n v="0.61655157982841602"/>
    <n v="0.48604651162790702"/>
    <n v="0.54331321387971632"/>
    <n v="0.85250463840186852"/>
    <n v="1981"/>
    <n v="1630.0014249457236"/>
    <n v="1221.3886796400921"/>
    <n v="962.85813953488378"/>
    <n v="1076.303476695718"/>
    <n v="1688.8116886741016"/>
  </r>
  <r>
    <x v="5"/>
    <x v="0"/>
    <x v="2"/>
    <x v="11"/>
    <n v="0.82988359885433549"/>
    <n v="0.62268853737328733"/>
    <n v="0.5488372093023256"/>
    <n v="0.58342602892102335"/>
    <n v="0.86580539593661299"/>
    <n v="1981"/>
    <n v="1643.9994093304385"/>
    <n v="1233.5459925364821"/>
    <n v="1087.246511627907"/>
    <n v="1155.7669632925472"/>
    <n v="1715.1604893504302"/>
  </r>
  <r>
    <x v="5"/>
    <x v="0"/>
    <x v="2"/>
    <x v="12"/>
    <n v="0.82937701943756426"/>
    <n v="0.62066151670112069"/>
    <n v="0.55348837209302326"/>
    <n v="0.5847573830104682"/>
    <n v="0.87062305009241991"/>
    <n v="1981"/>
    <n v="1642.9958755058149"/>
    <n v="1229.5304645849201"/>
    <n v="1096.460465116279"/>
    <n v="1158.4043757437375"/>
    <n v="1724.7042622330839"/>
  </r>
  <r>
    <x v="5"/>
    <x v="0"/>
    <x v="2"/>
    <x v="13"/>
    <n v="0.82281594960706972"/>
    <n v="0.59488513420192435"/>
    <n v="0.57674418604651168"/>
    <n v="0.58557232241442758"/>
    <n v="0.87256380654441967"/>
    <n v="1981"/>
    <n v="1629.998396171605"/>
    <n v="1178.4674508540122"/>
    <n v="1142.5302325581397"/>
    <n v="1160.0187707029811"/>
    <n v="1728.5489007644953"/>
  </r>
  <r>
    <x v="5"/>
    <x v="0"/>
    <x v="2"/>
    <x v="14"/>
    <n v="0.82685635364747379"/>
    <n v="0.60394730844614608"/>
    <n v="0.58837209302325588"/>
    <n v="0.59601638288898262"/>
    <n v="0.87999392696112166"/>
    <n v="1981"/>
    <n v="1638.0024365756456"/>
    <n v="1196.4196180318154"/>
    <n v="1165.5651162790698"/>
    <n v="1180.7084545030746"/>
    <n v="1743.2679693099819"/>
  </r>
  <r>
    <x v="5"/>
    <x v="0"/>
    <x v="2"/>
    <x v="15"/>
    <n v="0.82180839678316975"/>
    <n v="0.59269584611095616"/>
    <n v="0.5720930232558139"/>
    <n v="0.58217082927157215"/>
    <n v="0.87711741788539921"/>
    <n v="1981"/>
    <n v="1628.0024340274592"/>
    <n v="1174.1304711458042"/>
    <n v="1133.3162790697672"/>
    <n v="1153.2804127869845"/>
    <n v="1737.5696048309758"/>
  </r>
  <r>
    <x v="5"/>
    <x v="0"/>
    <x v="2"/>
    <x v="16"/>
    <n v="0.82080084395926978"/>
    <n v="0.58896813216574884"/>
    <n v="0.57674418604651168"/>
    <n v="0.58278467588705762"/>
    <n v="0.87454955104755572"/>
    <n v="1981"/>
    <n v="1626.0064718833135"/>
    <n v="1166.7458698203484"/>
    <n v="1142.5302325581397"/>
    <n v="1154.4964429322611"/>
    <n v="1732.4826606252079"/>
  </r>
  <r>
    <x v="5"/>
    <x v="0"/>
    <x v="2"/>
    <x v="17"/>
    <n v="0.82634875495622206"/>
    <n v="0.60141509433962259"/>
    <n v="0.59302325581395343"/>
    <n v="0.59718969555035128"/>
    <n v="0.88146413214128283"/>
    <n v="1981"/>
    <n v="1636.996883568276"/>
    <n v="1191.4033018867924"/>
    <n v="1174.7790697674418"/>
    <n v="1183.032786885246"/>
    <n v="1746.1804457718813"/>
  </r>
  <r>
    <x v="5"/>
    <x v="0"/>
    <x v="2"/>
    <x v="18"/>
    <n v="0.82483768053899231"/>
    <n v="0.5979258077383327"/>
    <n v="0.59069767441860466"/>
    <n v="0.59419020829000802"/>
    <n v="0.88144803597806665"/>
    <n v="1981"/>
    <n v="1634.0034451477438"/>
    <n v="1184.4910251296371"/>
    <n v="1170.1720930232559"/>
    <n v="1177.0908026225059"/>
    <n v="1746.1485592725501"/>
  </r>
  <r>
    <x v="5"/>
    <x v="3"/>
    <x v="0"/>
    <x v="0"/>
    <n v="0.76108632141974675"/>
    <n v="0.1153846153846154"/>
    <n v="1.041666666666667E-2"/>
    <n v="1.9108280254777069E-2"/>
    <n v="0.47970907821859732"/>
    <n v="1285"/>
    <n v="977.99592302437452"/>
    <n v="148.2692307692308"/>
    <n v="13.38541666666667"/>
    <n v="24.554140127388536"/>
    <n v="616.42616551089759"/>
  </r>
  <r>
    <x v="5"/>
    <x v="3"/>
    <x v="0"/>
    <x v="1"/>
    <n v="0.75953716757992862"/>
    <n v="0.22395833333333329"/>
    <n v="3.8243006993006992E-2"/>
    <n v="6.4039589442815251E-2"/>
    <n v="0.53290428954256608"/>
    <n v="1285"/>
    <n v="976.00526034020822"/>
    <n v="287.78645833333326"/>
    <n v="49.142263986013987"/>
    <n v="82.290872434017601"/>
    <n v="684.7820120621974"/>
  </r>
  <r>
    <x v="5"/>
    <x v="3"/>
    <x v="0"/>
    <x v="2"/>
    <n v="0.75719950775909273"/>
    <n v="0.1920289855072464"/>
    <n v="2.78506216006216E-2"/>
    <n v="4.8573660133149843E-2"/>
    <n v="0.55180908631559944"/>
    <n v="1285"/>
    <n v="973.00136747043416"/>
    <n v="246.75724637681162"/>
    <n v="35.788048756798759"/>
    <n v="62.417153271097547"/>
    <n v="709.0746759155453"/>
  </r>
  <r>
    <x v="5"/>
    <x v="3"/>
    <x v="0"/>
    <x v="3"/>
    <n v="0.75641948033701056"/>
    <n v="0.19871794871794871"/>
    <n v="3.1395687645687648E-2"/>
    <n v="5.4021477098400182E-2"/>
    <n v="0.56998722094538734"/>
    <n v="1285"/>
    <n v="971.99903223305853"/>
    <n v="255.35256410256409"/>
    <n v="40.343458624708624"/>
    <n v="69.417598071444232"/>
    <n v="732.43357891482276"/>
  </r>
  <r>
    <x v="5"/>
    <x v="3"/>
    <x v="0"/>
    <x v="4"/>
    <n v="0.76964845472207277"/>
    <n v="0.42222222222222222"/>
    <n v="8.3624708624708624E-2"/>
    <n v="0.1395396004462022"/>
    <n v="0.60336010501967419"/>
    <n v="1285"/>
    <n v="988.99826431786346"/>
    <n v="542.55555555555554"/>
    <n v="107.45775058275058"/>
    <n v="179.30838657336983"/>
    <n v="775.31773495028131"/>
  </r>
  <r>
    <x v="5"/>
    <x v="3"/>
    <x v="0"/>
    <x v="5"/>
    <n v="0.77587777309438333"/>
    <n v="0.49531914893617018"/>
    <n v="0.16724941724941719"/>
    <n v="0.25002712967986979"/>
    <n v="0.65666266001311091"/>
    <n v="1285"/>
    <n v="997.00293842628253"/>
    <n v="636.48510638297864"/>
    <n v="214.9155011655011"/>
    <n v="321.28486163863266"/>
    <n v="843.81151811684754"/>
  </r>
  <r>
    <x v="5"/>
    <x v="3"/>
    <x v="0"/>
    <x v="6"/>
    <n v="0.77354132449625257"/>
    <n v="0.47863636363636358"/>
    <n v="0.15675990675990681"/>
    <n v="0.23601080544682729"/>
    <n v="0.67264280406189214"/>
    <n v="1285"/>
    <n v="994.0006019776846"/>
    <n v="615.04772727272723"/>
    <n v="201.43648018648025"/>
    <n v="303.27388499917305"/>
    <n v="864.34600321953144"/>
  </r>
  <r>
    <x v="5"/>
    <x v="3"/>
    <x v="0"/>
    <x v="7"/>
    <n v="0.77199338187913935"/>
    <n v="0.47817887931034481"/>
    <n v="0.20214160839160841"/>
    <n v="0.28403654802908529"/>
    <n v="0.70556889322545646"/>
    <n v="1285"/>
    <n v="992.01149571469409"/>
    <n v="614.45985991379303"/>
    <n v="259.7519667832168"/>
    <n v="364.98696421737458"/>
    <n v="906.65602779471158"/>
  </r>
  <r>
    <x v="5"/>
    <x v="3"/>
    <x v="0"/>
    <x v="8"/>
    <n v="0.77821543291521922"/>
    <n v="0.51039136302294197"/>
    <n v="0.21603049728049731"/>
    <n v="0.30332535885167472"/>
    <n v="0.72899815754274666"/>
    <n v="1285"/>
    <n v="1000.0068312960567"/>
    <n v="655.85290148448041"/>
    <n v="277.59918900543903"/>
    <n v="389.77308612440203"/>
    <n v="936.76263244242944"/>
  </r>
  <r>
    <x v="5"/>
    <x v="3"/>
    <x v="0"/>
    <x v="9"/>
    <n v="0.77276614196499083"/>
    <n v="0.48076923076923078"/>
    <n v="0.2300407925407926"/>
    <n v="0.31098253032157558"/>
    <n v="0.74230210615481163"/>
    <n v="1285"/>
    <n v="993.00449242501327"/>
    <n v="617.78846153846155"/>
    <n v="295.60241841491847"/>
    <n v="399.61255146322463"/>
    <n v="953.85820640893292"/>
  </r>
  <r>
    <x v="5"/>
    <x v="3"/>
    <x v="0"/>
    <x v="10"/>
    <n v="0.7828859076660708"/>
    <n v="0.52348524532914265"/>
    <n v="0.27889471639471641"/>
    <n v="0.36316423615438942"/>
    <n v="0.77839682862227955"/>
    <n v="1285"/>
    <n v="1006.008391350901"/>
    <n v="672.67854024794826"/>
    <n v="358.37971056721057"/>
    <n v="466.66604345839039"/>
    <n v="1000.2399247796292"/>
  </r>
  <r>
    <x v="5"/>
    <x v="3"/>
    <x v="0"/>
    <x v="11"/>
    <n v="0.77120487589812159"/>
    <n v="0.48138925294888602"/>
    <n v="0.29987373737373729"/>
    <n v="0.3652277110221035"/>
    <n v="0.79343628009710176"/>
    <n v="1285"/>
    <n v="990.99826552908621"/>
    <n v="618.58519003931849"/>
    <n v="385.33775252525243"/>
    <n v="469.31760866340301"/>
    <n v="1019.5656199247758"/>
  </r>
  <r>
    <x v="5"/>
    <x v="3"/>
    <x v="0"/>
    <x v="12"/>
    <n v="0.78288227399795551"/>
    <n v="0.5192554557124518"/>
    <n v="0.35562354312354322"/>
    <n v="0.41930374298405698"/>
    <n v="0.8109185542802777"/>
    <n v="1285"/>
    <n v="1006.0037220873728"/>
    <n v="667.24326059050054"/>
    <n v="456.97625291375306"/>
    <n v="538.80530973451323"/>
    <n v="1042.0303422501568"/>
  </r>
  <r>
    <x v="5"/>
    <x v="3"/>
    <x v="0"/>
    <x v="13"/>
    <n v="0.78911522603838125"/>
    <n v="0.532258064516129"/>
    <n v="0.39058857808857811"/>
    <n v="0.44638281095998422"/>
    <n v="0.82357233406206354"/>
    <n v="1285"/>
    <n v="1014.0130654593199"/>
    <n v="683.95161290322574"/>
    <n v="501.90632284382286"/>
    <n v="573.60191208357969"/>
    <n v="1058.2904492697517"/>
  </r>
  <r>
    <x v="5"/>
    <x v="3"/>
    <x v="0"/>
    <x v="14"/>
    <n v="0.78911401481567611"/>
    <n v="0.53380072430123504"/>
    <n v="0.39401223776223782"/>
    <n v="0.45070880478605801"/>
    <n v="0.8280883347892366"/>
    <n v="1285"/>
    <n v="1014.0115090381438"/>
    <n v="685.93393072708704"/>
    <n v="506.30572552447558"/>
    <n v="579.16081415008455"/>
    <n v="1064.093510204169"/>
  </r>
  <r>
    <x v="5"/>
    <x v="3"/>
    <x v="0"/>
    <x v="15"/>
    <n v="0.78443990639670935"/>
    <n v="0.52094414893617014"/>
    <n v="0.40442890442890439"/>
    <n v="0.45260318149399981"/>
    <n v="0.83546548711253121"/>
    <n v="1285"/>
    <n v="1008.0052797197715"/>
    <n v="669.41323138297867"/>
    <n v="519.69114219114215"/>
    <n v="581.59508821978977"/>
    <n v="1073.5731509396026"/>
  </r>
  <r>
    <x v="5"/>
    <x v="3"/>
    <x v="0"/>
    <x v="16"/>
    <n v="0.79300567336715067"/>
    <n v="0.54435483870967749"/>
    <n v="0.41491841491841491"/>
    <n v="0.46844924856587489"/>
    <n v="0.84430859095814004"/>
    <n v="1285"/>
    <n v="1019.0122902767886"/>
    <n v="699.4959677419356"/>
    <n v="533.17016317016316"/>
    <n v="601.95728440714925"/>
    <n v="1084.93653938121"/>
  </r>
  <r>
    <x v="5"/>
    <x v="3"/>
    <x v="0"/>
    <x v="17"/>
    <n v="0.79455967209778922"/>
    <n v="0.54472648296457171"/>
    <n v="0.46717171717171713"/>
    <n v="0.500595744680851"/>
    <n v="0.85708961629552816"/>
    <n v="1285"/>
    <n v="1021.0091786456592"/>
    <n v="699.97353060947466"/>
    <n v="600.31565656565647"/>
    <n v="643.26553191489359"/>
    <n v="1101.3601569397538"/>
  </r>
  <r>
    <x v="5"/>
    <x v="3"/>
    <x v="0"/>
    <x v="18"/>
    <n v="0.78988919734693774"/>
    <n v="0.53318521653265627"/>
    <n v="0.44976204351204352"/>
    <n v="0.48495070057083561"/>
    <n v="0.85132819056917253"/>
    <n v="1285"/>
    <n v="1015.007618590815"/>
    <n v="685.14300324446333"/>
    <n v="577.94422591297587"/>
    <n v="623.1616502335238"/>
    <n v="1093.9567248813867"/>
  </r>
  <r>
    <x v="5"/>
    <x v="3"/>
    <x v="1"/>
    <x v="0"/>
    <n v="0.73695976154992549"/>
    <n v="0.21955128205128199"/>
    <n v="3.3837006740892232E-2"/>
    <n v="5.8627752176139282E-2"/>
    <n v="0.52212178139885679"/>
    <n v="1342"/>
    <n v="989"/>
    <n v="294.63782051282044"/>
    <n v="45.409263046277374"/>
    <n v="78.678443420378912"/>
    <n v="700.68743063726583"/>
  </r>
  <r>
    <x v="5"/>
    <x v="3"/>
    <x v="1"/>
    <x v="1"/>
    <n v="0.73472429210134127"/>
    <n v="0.21288515406162459"/>
    <n v="3.6885556312959172E-2"/>
    <n v="6.2467060553105323E-2"/>
    <n v="0.49933759653162918"/>
    <n v="1342"/>
    <n v="986"/>
    <n v="285.6918767507002"/>
    <n v="49.500416571991209"/>
    <n v="83.830795262267344"/>
    <n v="670.11105454544634"/>
  </r>
  <r>
    <x v="5"/>
    <x v="3"/>
    <x v="1"/>
    <x v="2"/>
    <n v="0.75186289120715344"/>
    <n v="0.46419437340153452"/>
    <n v="0.1107513443914262"/>
    <n v="0.17817746973838339"/>
    <n v="0.55897856885547192"/>
    <n v="1342"/>
    <n v="1008.9999999999999"/>
    <n v="622.94884910485928"/>
    <n v="148.62830417329397"/>
    <n v="239.1141643889105"/>
    <n v="750.14923940404333"/>
  </r>
  <r>
    <x v="5"/>
    <x v="3"/>
    <x v="1"/>
    <x v="3"/>
    <n v="0.75260804769001488"/>
    <n v="0.48463983050847459"/>
    <n v="0.12928879800045451"/>
    <n v="0.20090497737556559"/>
    <n v="0.60220092509172507"/>
    <n v="1342"/>
    <n v="1010"/>
    <n v="650.38665254237287"/>
    <n v="173.50556691660995"/>
    <n v="269.61447963800902"/>
    <n v="808.15364147309504"/>
  </r>
  <r>
    <x v="5"/>
    <x v="3"/>
    <x v="1"/>
    <x v="4"/>
    <n v="0.75260804769001499"/>
    <n v="0.48135198135198132"/>
    <n v="0.15083693100053019"/>
    <n v="0.22676741358346361"/>
    <n v="0.62329431450706885"/>
    <n v="1342"/>
    <n v="1010.0000000000001"/>
    <n v="645.97435897435889"/>
    <n v="202.42316140271151"/>
    <n v="304.32186902900816"/>
    <n v="836.4609700684864"/>
  </r>
  <r>
    <x v="5"/>
    <x v="3"/>
    <x v="1"/>
    <x v="5"/>
    <n v="0.77347242921013404"/>
    <n v="0.57412847630238928"/>
    <n v="0.25231008104218738"/>
    <n v="0.35045295149035649"/>
    <n v="0.68491363258899529"/>
    <n v="1342"/>
    <n v="1037.9999999999998"/>
    <n v="770.48041519780645"/>
    <n v="338.60012875861548"/>
    <n v="470.30786090005842"/>
    <n v="919.15409493443167"/>
  </r>
  <r>
    <x v="5"/>
    <x v="3"/>
    <x v="1"/>
    <x v="6"/>
    <n v="0.77347242921013404"/>
    <n v="0.57083633741888973"/>
    <n v="0.26153147012042721"/>
    <n v="0.35867397806580259"/>
    <n v="0.71545115074482191"/>
    <n v="1342"/>
    <n v="1037.9999999999998"/>
    <n v="766.06236481614997"/>
    <n v="350.97523290161331"/>
    <n v="481.34047856430709"/>
    <n v="960.13544429955095"/>
  </r>
  <r>
    <x v="5"/>
    <x v="3"/>
    <x v="1"/>
    <x v="7"/>
    <n v="0.786140089418778"/>
    <n v="0.59965347054499629"/>
    <n v="0.36005074604256609"/>
    <n v="0.44898802147872779"/>
    <n v="0.7779780269122849"/>
    <n v="1342"/>
    <n v="1055"/>
    <n v="804.73495747138497"/>
    <n v="483.1881011891237"/>
    <n v="602.54192482445274"/>
    <n v="1044.0465121162863"/>
  </r>
  <r>
    <x v="5"/>
    <x v="3"/>
    <x v="1"/>
    <x v="8"/>
    <n v="0.79284649776453053"/>
    <n v="0.61484593837535018"/>
    <n v="0.40310914186169811"/>
    <n v="0.48553841080531468"/>
    <n v="0.80630143681176247"/>
    <n v="1342"/>
    <n v="1064"/>
    <n v="825.12324929971999"/>
    <n v="540.97246837839884"/>
    <n v="651.59254730073235"/>
    <n v="1082.0565282013852"/>
  </r>
  <r>
    <x v="5"/>
    <x v="3"/>
    <x v="1"/>
    <x v="9"/>
    <n v="0.78912071535022354"/>
    <n v="0.59375"/>
    <n v="0.40918730591532232"/>
    <n v="0.48448573324485728"/>
    <n v="0.81865161086866345"/>
    <n v="1342"/>
    <n v="1059"/>
    <n v="796.8125"/>
    <n v="549.12936453836255"/>
    <n v="650.1798540145985"/>
    <n v="1098.6304617857463"/>
  </r>
  <r>
    <x v="5"/>
    <x v="3"/>
    <x v="1"/>
    <x v="10"/>
    <n v="0.79508196721311475"/>
    <n v="0.59782945736434112"/>
    <n v="0.46758312504733768"/>
    <n v="0.52472435683260943"/>
    <n v="0.84434355308408793"/>
    <n v="1342"/>
    <n v="1067"/>
    <n v="802.28713178294583"/>
    <n v="627.49655381352716"/>
    <n v="704.18008686936184"/>
    <n v="1133.1090482388461"/>
  </r>
  <r>
    <x v="5"/>
    <x v="3"/>
    <x v="1"/>
    <x v="11"/>
    <n v="0.8040238450074515"/>
    <n v="0.60606060606060608"/>
    <n v="0.53518139816708321"/>
    <n v="0.56765166634477127"/>
    <n v="0.85256075083436267"/>
    <n v="1342"/>
    <n v="1079"/>
    <n v="813.33333333333337"/>
    <n v="718.21343634022571"/>
    <n v="761.78853623468308"/>
    <n v="1144.1365276197148"/>
  </r>
  <r>
    <x v="5"/>
    <x v="3"/>
    <x v="1"/>
    <x v="12"/>
    <n v="0.79806259314456041"/>
    <n v="0.59659090909090917"/>
    <n v="0.50755510111338331"/>
    <n v="0.54826164993684778"/>
    <n v="0.85716847687045861"/>
    <n v="1342"/>
    <n v="1071"/>
    <n v="800.62500000000011"/>
    <n v="681.13894569416038"/>
    <n v="735.76713421524971"/>
    <n v="1150.3200959601554"/>
  </r>
  <r>
    <x v="5"/>
    <x v="3"/>
    <x v="1"/>
    <x v="13"/>
    <n v="0.80029806259314462"/>
    <n v="0.6013896037056099"/>
    <n v="0.51681436037264261"/>
    <n v="0.55572130572130574"/>
    <n v="0.86520013831195641"/>
    <n v="1342"/>
    <n v="1074"/>
    <n v="807.06484817292846"/>
    <n v="693.56487162008636"/>
    <n v="745.77799227799233"/>
    <n v="1161.0985856146456"/>
  </r>
  <r>
    <x v="5"/>
    <x v="3"/>
    <x v="1"/>
    <x v="14"/>
    <n v="0.79657228017883752"/>
    <n v="0.59219858156028371"/>
    <n v="0.51378474589108536"/>
    <n v="0.55021061316657982"/>
    <n v="0.86913103240398304"/>
    <n v="1342"/>
    <n v="1069"/>
    <n v="794.73049645390074"/>
    <n v="689.49912898583659"/>
    <n v="738.38264286955007"/>
    <n v="1166.3738454861452"/>
  </r>
  <r>
    <x v="5"/>
    <x v="3"/>
    <x v="1"/>
    <x v="15"/>
    <n v="0.79508196721311475"/>
    <n v="0.58243008162719123"/>
    <n v="0.53832462319169883"/>
    <n v="0.55905745854088518"/>
    <n v="0.87504988838194298"/>
    <n v="1342"/>
    <n v="1067"/>
    <n v="781.6211695436906"/>
    <n v="722.43164432325977"/>
    <n v="750.25510936186788"/>
    <n v="1174.3169502085675"/>
  </r>
  <r>
    <x v="5"/>
    <x v="3"/>
    <x v="1"/>
    <x v="16"/>
    <n v="0.80849478390461993"/>
    <n v="0.60966720813028452"/>
    <n v="0.58149662955388925"/>
    <n v="0.59517194848490873"/>
    <n v="0.88081459815634755"/>
    <n v="1342"/>
    <n v="1085"/>
    <n v="818.17339331084179"/>
    <n v="780.36847686131944"/>
    <n v="798.72075486674748"/>
    <n v="1182.0531907258185"/>
  </r>
  <r>
    <x v="5"/>
    <x v="3"/>
    <x v="1"/>
    <x v="17"/>
    <n v="0.80029806259314462"/>
    <n v="0.59314991819512608"/>
    <n v="0.55684314171021732"/>
    <n v="0.57426730786679991"/>
    <n v="0.88009246587631762"/>
    <n v="1342"/>
    <n v="1074"/>
    <n v="796.00719021785915"/>
    <n v="747.28349617511162"/>
    <n v="770.66672715724553"/>
    <n v="1181.0840892060182"/>
  </r>
  <r>
    <x v="5"/>
    <x v="3"/>
    <x v="1"/>
    <x v="18"/>
    <n v="0.8077496274217586"/>
    <n v="0.60503970437927512"/>
    <n v="0.59384230856623499"/>
    <n v="0.59938271604938276"/>
    <n v="0.88151199945300762"/>
    <n v="1342"/>
    <n v="1084"/>
    <n v="811.96328327698723"/>
    <n v="796.93637809588733"/>
    <n v="804.37160493827162"/>
    <n v="1182.9891032659361"/>
  </r>
  <r>
    <x v="5"/>
    <x v="3"/>
    <x v="2"/>
    <x v="0"/>
    <n v="0.76760563380281699"/>
    <n v="0.28749999999999998"/>
    <n v="1.7313218390804599E-2"/>
    <n v="3.2640067911714768E-2"/>
    <n v="0.48851630524535838"/>
    <n v="1278"/>
    <n v="981.00000000000011"/>
    <n v="367.42499999999995"/>
    <n v="22.126293103448276"/>
    <n v="41.714006791171471"/>
    <n v="624.32383810356805"/>
  </r>
  <r>
    <x v="5"/>
    <x v="3"/>
    <x v="2"/>
    <x v="1"/>
    <n v="0.73239436619718312"/>
    <n v="0.21708683473389359"/>
    <n v="6.9204980842911878E-2"/>
    <n v="0.1047838490234804"/>
    <n v="0.47702803333096733"/>
    <n v="1278"/>
    <n v="936"/>
    <n v="277.43697478991601"/>
    <n v="88.443965517241381"/>
    <n v="133.91375905200795"/>
    <n v="609.64182659697622"/>
  </r>
  <r>
    <x v="5"/>
    <x v="3"/>
    <x v="2"/>
    <x v="2"/>
    <n v="0.7519561815336463"/>
    <n v="0.32419786096256692"/>
    <n v="8.6494252873563215E-2"/>
    <n v="0.1361987991201474"/>
    <n v="0.5152320213591387"/>
    <n v="1278"/>
    <n v="961"/>
    <n v="414.32486631016053"/>
    <n v="110.53965517241379"/>
    <n v="174.06206527554838"/>
    <n v="658.46652329697929"/>
  </r>
  <r>
    <x v="5"/>
    <x v="3"/>
    <x v="2"/>
    <x v="3"/>
    <n v="0.74960876369327079"/>
    <n v="0.32281839622641512"/>
    <n v="9.3486590038314166E-2"/>
    <n v="0.14336516676704239"/>
    <n v="0.53707365725287681"/>
    <n v="1278"/>
    <n v="958.00000000000011"/>
    <n v="412.56191037735852"/>
    <n v="119.4758620689655"/>
    <n v="183.22068312828017"/>
    <n v="686.38013396917654"/>
  </r>
  <r>
    <x v="5"/>
    <x v="3"/>
    <x v="2"/>
    <x v="4"/>
    <n v="0.75273865414710484"/>
    <n v="0.36071428571428582"/>
    <n v="0.1107758620689655"/>
    <n v="0.1677777777777778"/>
    <n v="0.52180531925503182"/>
    <n v="1278"/>
    <n v="962"/>
    <n v="460.9928571428573"/>
    <n v="141.57155172413792"/>
    <n v="214.42000000000004"/>
    <n v="666.86719800793071"/>
  </r>
  <r>
    <x v="5"/>
    <x v="3"/>
    <x v="2"/>
    <x v="5"/>
    <n v="0.75195618153364641"/>
    <n v="0.3718166383701188"/>
    <n v="0.1246168582375479"/>
    <n v="0.18451907262984771"/>
    <n v="0.56708350598058699"/>
    <n v="1278"/>
    <n v="961.00000000000011"/>
    <n v="475.18166383701185"/>
    <n v="159.26034482758621"/>
    <n v="235.81537482094538"/>
    <n v="724.73272064319019"/>
  </r>
  <r>
    <x v="5"/>
    <x v="3"/>
    <x v="2"/>
    <x v="6"/>
    <n v="0.74726134585289516"/>
    <n v="0.37478777589134132"/>
    <n v="0.17983716475095779"/>
    <n v="0.242542722839696"/>
    <n v="0.63182516458189475"/>
    <n v="1278"/>
    <n v="955"/>
    <n v="478.97877758913421"/>
    <n v="229.83189655172404"/>
    <n v="309.96959978913151"/>
    <n v="807.47256033566146"/>
  </r>
  <r>
    <x v="5"/>
    <x v="3"/>
    <x v="2"/>
    <x v="7"/>
    <n v="0.784037558685446"/>
    <n v="0.53095238095238095"/>
    <n v="0.39094827586206887"/>
    <n v="0.45028571428571429"/>
    <n v="0.74299345689431906"/>
    <n v="1278"/>
    <n v="1002"/>
    <n v="678.55714285714282"/>
    <n v="499.63189655172403"/>
    <n v="575.46514285714284"/>
    <n v="949.54563791093972"/>
  </r>
  <r>
    <x v="5"/>
    <x v="3"/>
    <x v="2"/>
    <x v="8"/>
    <n v="0.79577464788732399"/>
    <n v="0.56960185992444057"/>
    <n v="0.40148467432950202"/>
    <n v="0.47002801120448179"/>
    <n v="0.74777196270881996"/>
    <n v="1278"/>
    <n v="1017.0000000000001"/>
    <n v="727.95117698343506"/>
    <n v="513.09741379310356"/>
    <n v="600.69579831932776"/>
    <n v="955.65256834187187"/>
  </r>
  <r>
    <x v="5"/>
    <x v="3"/>
    <x v="2"/>
    <x v="9"/>
    <n v="0.7981220657276995"/>
    <n v="0.5763551401869158"/>
    <n v="0.41170977011494247"/>
    <n v="0.48015285795593132"/>
    <n v="0.79203110367092533"/>
    <n v="1278"/>
    <n v="1020"/>
    <n v="736.58186915887836"/>
    <n v="526.16508620689649"/>
    <n v="613.63535246768026"/>
    <n v="1012.2157504914426"/>
  </r>
  <r>
    <x v="5"/>
    <x v="3"/>
    <x v="2"/>
    <x v="10"/>
    <n v="0.79655712050078242"/>
    <n v="0.55693282480314954"/>
    <n v="0.4913074712643678"/>
    <n v="0.52205882352941169"/>
    <n v="0.8387730844948782"/>
    <n v="1278"/>
    <n v="1017.9999999999999"/>
    <n v="711.76015009842513"/>
    <n v="627.890948275862"/>
    <n v="667.19117647058818"/>
    <n v="1071.9520019844542"/>
  </r>
  <r>
    <x v="5"/>
    <x v="3"/>
    <x v="2"/>
    <x v="11"/>
    <n v="0.7981220657276995"/>
    <n v="0.55912408759124088"/>
    <n v="0.51549329501915708"/>
    <n v="0.53630540278227112"/>
    <n v="0.84227860863901394"/>
    <n v="1278"/>
    <n v="1020"/>
    <n v="714.56058394160584"/>
    <n v="658.8004310344827"/>
    <n v="685.39830475574252"/>
    <n v="1076.4320618406598"/>
  </r>
  <r>
    <x v="5"/>
    <x v="3"/>
    <x v="2"/>
    <x v="12"/>
    <n v="0.79499217527386534"/>
    <n v="0.55104895104895113"/>
    <n v="0.51901340996168588"/>
    <n v="0.53420335761799187"/>
    <n v="0.84211758104491019"/>
    <n v="1278"/>
    <n v="1015.9999999999999"/>
    <n v="704.24055944055954"/>
    <n v="663.29913793103458"/>
    <n v="682.71189103579366"/>
    <n v="1076.2262685753951"/>
  </r>
  <r>
    <x v="5"/>
    <x v="3"/>
    <x v="2"/>
    <x v="13"/>
    <n v="0.80125195618153366"/>
    <n v="0.56509926854754444"/>
    <n v="0.53975095785440619"/>
    <n v="0.55178444280664063"/>
    <n v="0.85917197348874597"/>
    <n v="1278"/>
    <n v="1024"/>
    <n v="722.19686520376183"/>
    <n v="689.80172413793116"/>
    <n v="705.18051790688673"/>
    <n v="1098.0217821186172"/>
  </r>
  <r>
    <x v="5"/>
    <x v="3"/>
    <x v="2"/>
    <x v="14"/>
    <n v="0.80359937402190917"/>
    <n v="0.5674508636092912"/>
    <n v="0.557088122605364"/>
    <n v="0.56208115023760208"/>
    <n v="0.85491879615253774"/>
    <n v="1278"/>
    <n v="1027"/>
    <n v="725.20220369267417"/>
    <n v="711.95862068965516"/>
    <n v="718.33971000365545"/>
    <n v="1092.5862214829433"/>
  </r>
  <r>
    <x v="5"/>
    <x v="3"/>
    <x v="2"/>
    <x v="15"/>
    <n v="0.79342723004694826"/>
    <n v="0.54682662538699689"/>
    <n v="0.5085727969348659"/>
    <n v="0.52697841726618699"/>
    <n v="0.85447808784166934"/>
    <n v="1278"/>
    <n v="1013.9999999999999"/>
    <n v="698.84442724458199"/>
    <n v="649.95603448275858"/>
    <n v="673.47841726618697"/>
    <n v="1092.0229962616534"/>
  </r>
  <r>
    <x v="5"/>
    <x v="3"/>
    <x v="2"/>
    <x v="16"/>
    <n v="0.80359937402190917"/>
    <n v="0.57005465629598484"/>
    <n v="0.54317528735632181"/>
    <n v="0.55614457227360448"/>
    <n v="0.86692930446522398"/>
    <n v="1278"/>
    <n v="1027"/>
    <n v="728.52985074626861"/>
    <n v="694.17801724137928"/>
    <n v="710.75276336566651"/>
    <n v="1107.9356511065562"/>
  </r>
  <r>
    <x v="5"/>
    <x v="3"/>
    <x v="2"/>
    <x v="17"/>
    <n v="0.80516431924882625"/>
    <n v="0.57231971838277174"/>
    <n v="0.55011973180076623"/>
    <n v="0.5609555804404629"/>
    <n v="0.86979815195559307"/>
    <n v="1278"/>
    <n v="1029"/>
    <n v="731.42460009318233"/>
    <n v="703.05301724137928"/>
    <n v="716.90123180291164"/>
    <n v="1111.602038199248"/>
  </r>
  <r>
    <x v="5"/>
    <x v="3"/>
    <x v="2"/>
    <x v="18"/>
    <n v="0.80516431924882625"/>
    <n v="0.57180650037792891"/>
    <n v="0.55711206896551724"/>
    <n v="0.56406480117820323"/>
    <n v="0.87145027649413609"/>
    <n v="1278"/>
    <n v="1029"/>
    <n v="730.76870748299314"/>
    <n v="711.98922413793105"/>
    <n v="720.87481590574373"/>
    <n v="1113.7134533595058"/>
  </r>
  <r>
    <x v="5"/>
    <x v="1"/>
    <x v="0"/>
    <x v="0"/>
    <n v="0.73567839195979901"/>
    <n v="0.24285714285714291"/>
    <n v="1.1673151750972759E-2"/>
    <n v="2.225078430559586E-2"/>
    <n v="0.52459191420707985"/>
    <n v="1990"/>
    <n v="1464"/>
    <n v="483.28571428571439"/>
    <n v="23.22957198443579"/>
    <n v="44.279060768135764"/>
    <n v="1043.937909272089"/>
  </r>
  <r>
    <x v="5"/>
    <x v="1"/>
    <x v="0"/>
    <x v="1"/>
    <n v="0.71155778894472355"/>
    <n v="0.27123552123552119"/>
    <n v="6.809338521400779E-2"/>
    <n v="0.10852002355144159"/>
    <n v="0.57509253108095282"/>
    <n v="1990"/>
    <n v="1415.9999999999998"/>
    <n v="539.75868725868713"/>
    <n v="135.50583657587549"/>
    <n v="215.95484686736876"/>
    <n v="1144.4341368510961"/>
  </r>
  <r>
    <x v="5"/>
    <x v="1"/>
    <x v="0"/>
    <x v="2"/>
    <n v="0.73467336683417095"/>
    <n v="0.44871794871794868"/>
    <n v="0.122568093385214"/>
    <n v="0.19237820848611839"/>
    <n v="0.63750355888772892"/>
    <n v="1990"/>
    <n v="1462.0000000000002"/>
    <n v="892.9487179487179"/>
    <n v="243.91050583657585"/>
    <n v="382.8326348873756"/>
    <n v="1268.6320821865806"/>
  </r>
  <r>
    <x v="5"/>
    <x v="1"/>
    <x v="0"/>
    <x v="3"/>
    <n v="0.74673366834170851"/>
    <n v="0.5277812075564885"/>
    <n v="0.18482490272373539"/>
    <n v="0.27376918477177592"/>
    <n v="0.70269710965592147"/>
    <n v="1990"/>
    <n v="1486"/>
    <n v="1050.2846030374121"/>
    <n v="367.80155642023345"/>
    <n v="544.80067769583411"/>
    <n v="1398.3672482152838"/>
  </r>
  <r>
    <x v="5"/>
    <x v="1"/>
    <x v="0"/>
    <x v="4"/>
    <n v="0.77085427135678386"/>
    <n v="0.59731543624161076"/>
    <n v="0.34630350194552528"/>
    <n v="0.43842364532019712"/>
    <n v="0.78055898263262791"/>
    <n v="1990"/>
    <n v="1533.9999999999998"/>
    <n v="1188.6577181208054"/>
    <n v="689.14396887159535"/>
    <n v="872.46305418719226"/>
    <n v="1553.3123754389296"/>
  </r>
  <r>
    <x v="5"/>
    <x v="1"/>
    <x v="0"/>
    <x v="5"/>
    <n v="0.8040201005025126"/>
    <n v="0.69582945013979502"/>
    <n v="0.43385214007782102"/>
    <n v="0.53363696256194326"/>
    <n v="0.80151292271677588"/>
    <n v="1990"/>
    <n v="1600"/>
    <n v="1384.7006057781921"/>
    <n v="863.3657587548638"/>
    <n v="1061.9375554982671"/>
    <n v="1595.0107162063839"/>
  </r>
  <r>
    <x v="5"/>
    <x v="1"/>
    <x v="0"/>
    <x v="6"/>
    <n v="0.80050251256281402"/>
    <n v="0.67291666666666672"/>
    <n v="0.44552529182879369"/>
    <n v="0.53597189234153875"/>
    <n v="0.8057150464500753"/>
    <n v="1990"/>
    <n v="1593"/>
    <n v="1339.1041666666667"/>
    <n v="886.59533073929947"/>
    <n v="1066.5840657596621"/>
    <n v="1603.3729424356497"/>
  </r>
  <r>
    <x v="5"/>
    <x v="1"/>
    <x v="0"/>
    <x v="7"/>
    <n v="0.8095477386934673"/>
    <n v="0.69045200609446422"/>
    <n v="0.47665369649805439"/>
    <n v="0.56396063309108635"/>
    <n v="0.80915925890776408"/>
    <n v="1990"/>
    <n v="1611"/>
    <n v="1373.9994921279838"/>
    <n v="948.54085603112821"/>
    <n v="1122.2816598512618"/>
    <n v="1610.2269252264505"/>
  </r>
  <r>
    <x v="5"/>
    <x v="1"/>
    <x v="0"/>
    <x v="8"/>
    <n v="0.81658291457286425"/>
    <n v="0.68457723778824697"/>
    <n v="0.53696498054474706"/>
    <n v="0.60085734698737792"/>
    <n v="0.84283819978277608"/>
    <n v="1990"/>
    <n v="1624.9999999999998"/>
    <n v="1362.3087031986115"/>
    <n v="1068.5603112840467"/>
    <n v="1195.7061205048822"/>
    <n v="1677.2480175677244"/>
  </r>
  <r>
    <x v="5"/>
    <x v="1"/>
    <x v="0"/>
    <x v="9"/>
    <n v="0.82010050251256283"/>
    <n v="0.68741418764302065"/>
    <n v="0.56031128404669261"/>
    <n v="0.61599805226722526"/>
    <n v="0.85433077093416854"/>
    <n v="1990"/>
    <n v="1632"/>
    <n v="1367.9542334096111"/>
    <n v="1115.0194552529183"/>
    <n v="1225.8361240117783"/>
    <n v="1700.1182341589954"/>
  </r>
  <r>
    <x v="5"/>
    <x v="1"/>
    <x v="0"/>
    <x v="10"/>
    <n v="0.83216080402010051"/>
    <n v="0.69786866359446997"/>
    <n v="0.62062256809338523"/>
    <n v="0.65585260881548535"/>
    <n v="0.87287257600202461"/>
    <n v="1990"/>
    <n v="1656"/>
    <n v="1388.7586405529953"/>
    <n v="1235.0389105058366"/>
    <n v="1305.1466915428159"/>
    <n v="1737.0164262440289"/>
  </r>
  <r>
    <x v="5"/>
    <x v="1"/>
    <x v="0"/>
    <x v="11"/>
    <n v="0.84070351758793971"/>
    <n v="0.70301208887688249"/>
    <n v="0.66731517509727634"/>
    <n v="0.68311217373978883"/>
    <n v="0.89000400704396165"/>
    <n v="1990"/>
    <n v="1673"/>
    <n v="1398.9940568649961"/>
    <n v="1327.95719844358"/>
    <n v="1359.3932257421798"/>
    <n v="1771.1079740174837"/>
  </r>
  <r>
    <x v="5"/>
    <x v="1"/>
    <x v="0"/>
    <x v="12"/>
    <n v="0.84271356783919593"/>
    <n v="0.71226083903809023"/>
    <n v="0.66342412451361865"/>
    <n v="0.6843769765970904"/>
    <n v="0.89383442472557006"/>
    <n v="1990"/>
    <n v="1677"/>
    <n v="1417.3990696857995"/>
    <n v="1320.2140077821011"/>
    <n v="1361.9101834282098"/>
    <n v="1778.7305052038844"/>
  </r>
  <r>
    <x v="5"/>
    <x v="1"/>
    <x v="0"/>
    <x v="13"/>
    <n v="0.84472361809045227"/>
    <n v="0.71343511188787223"/>
    <n v="0.6731517509727627"/>
    <n v="0.6899747565813199"/>
    <n v="0.89970527137177991"/>
    <n v="1990"/>
    <n v="1681"/>
    <n v="1419.7358726568657"/>
    <n v="1339.5719844357977"/>
    <n v="1373.0497655968265"/>
    <n v="1790.413490029842"/>
  </r>
  <r>
    <x v="5"/>
    <x v="1"/>
    <x v="0"/>
    <x v="14"/>
    <n v="0.84321608040201013"/>
    <n v="0.70625819134993451"/>
    <n v="0.68093385214007784"/>
    <n v="0.69065960991865127"/>
    <n v="0.90092979237185367"/>
    <n v="1990"/>
    <n v="1678.0000000000002"/>
    <n v="1405.4538007863696"/>
    <n v="1355.0583657587549"/>
    <n v="1374.4126237381161"/>
    <n v="1792.8502868199887"/>
  </r>
  <r>
    <x v="5"/>
    <x v="1"/>
    <x v="0"/>
    <x v="15"/>
    <n v="0.84874371859296482"/>
    <n v="0.71096777169567615"/>
    <n v="0.70622568093385207"/>
    <n v="0.70654100393266539"/>
    <n v="0.90730151951324967"/>
    <n v="1990"/>
    <n v="1689"/>
    <n v="1414.8258656743956"/>
    <n v="1405.3891050583657"/>
    <n v="1406.016597826004"/>
    <n v="1805.5300238313669"/>
  </r>
  <r>
    <x v="5"/>
    <x v="1"/>
    <x v="0"/>
    <x v="16"/>
    <n v="0.84874371859296482"/>
    <n v="0.71075103837331843"/>
    <n v="0.70428015564202329"/>
    <n v="0.70544100801832754"/>
    <n v="0.91252517583541604"/>
    <n v="1990"/>
    <n v="1689"/>
    <n v="1414.3945663629038"/>
    <n v="1401.5175097276262"/>
    <n v="1403.8276059564719"/>
    <n v="1815.9250999124779"/>
  </r>
  <r>
    <x v="5"/>
    <x v="1"/>
    <x v="0"/>
    <x v="17"/>
    <n v="0.857788944723618"/>
    <n v="0.71996107266435994"/>
    <n v="0.73929961089494167"/>
    <n v="0.72793169272042513"/>
    <n v="0.9179900456592115"/>
    <n v="1990"/>
    <n v="1706.9999999999998"/>
    <n v="1432.7225346020762"/>
    <n v="1471.206225680934"/>
    <n v="1448.5840685136461"/>
    <n v="1826.800190861831"/>
  </r>
  <r>
    <x v="5"/>
    <x v="1"/>
    <x v="0"/>
    <x v="18"/>
    <n v="0.85979899497487433"/>
    <n v="0.72203433183652588"/>
    <n v="0.74708171206225682"/>
    <n v="0.7326574055785986"/>
    <n v="0.92041008931490098"/>
    <n v="1990"/>
    <n v="1711"/>
    <n v="1436.8483203546864"/>
    <n v="1486.692607003891"/>
    <n v="1457.9882371014112"/>
    <n v="1831.6160777366529"/>
  </r>
  <r>
    <x v="5"/>
    <x v="1"/>
    <x v="1"/>
    <x v="0"/>
    <n v="0.70024371161518384"/>
    <n v="0.26227495908346971"/>
    <n v="4.5688164072152211E-2"/>
    <n v="7.7796803141276766E-2"/>
    <n v="0.51848430254735656"/>
    <n v="2055"/>
    <n v="1439.0008273692029"/>
    <n v="538.97504091653025"/>
    <n v="93.889177168272795"/>
    <n v="159.87243045532375"/>
    <n v="1065.4852417348177"/>
  </r>
  <r>
    <x v="5"/>
    <x v="1"/>
    <x v="1"/>
    <x v="1"/>
    <n v="0.69148790061339938"/>
    <n v="0.32509784735812131"/>
    <n v="0.1054114158636027"/>
    <n v="0.15790699151196999"/>
    <n v="0.57601536172716217"/>
    <n v="2055"/>
    <n v="1421.0076357605358"/>
    <n v="668.07607632093925"/>
    <n v="216.62045959970354"/>
    <n v="324.49886755709832"/>
    <n v="1183.7115683493182"/>
  </r>
  <r>
    <x v="5"/>
    <x v="1"/>
    <x v="1"/>
    <x v="2"/>
    <n v="0.72019860649619805"/>
    <n v="0.49391877963306541"/>
    <n v="0.210847541388683"/>
    <n v="0.29317764239435262"/>
    <n v="0.64212450626404893"/>
    <n v="2055"/>
    <n v="1480.008136349687"/>
    <n v="1015.0030921459494"/>
    <n v="433.29169755374357"/>
    <n v="602.4800551203947"/>
    <n v="1319.5658603726206"/>
  </r>
  <r>
    <x v="5"/>
    <x v="1"/>
    <x v="1"/>
    <x v="3"/>
    <n v="0.75620597941190959"/>
    <n v="0.63644859813084109"/>
    <n v="0.2899184581171238"/>
    <n v="0.39550685887003018"/>
    <n v="0.70776098291242118"/>
    <n v="2055"/>
    <n v="1554.0032876914743"/>
    <n v="1307.9018691588785"/>
    <n v="595.78243143068937"/>
    <n v="812.76659497791206"/>
    <n v="1454.4488198850256"/>
  </r>
  <r>
    <x v="5"/>
    <x v="1"/>
    <x v="1"/>
    <x v="4"/>
    <n v="0.79027208938428961"/>
    <n v="0.69260204081632648"/>
    <n v="0.44111069928341978"/>
    <n v="0.5382361599175759"/>
    <n v="0.79440494113413684"/>
    <n v="2055"/>
    <n v="1624.0091436847151"/>
    <n v="1423.2971938775509"/>
    <n v="906.48248702742762"/>
    <n v="1106.0753086306186"/>
    <n v="1632.5021540306511"/>
  </r>
  <r>
    <x v="5"/>
    <x v="1"/>
    <x v="1"/>
    <x v="5"/>
    <n v="0.82287289866219093"/>
    <n v="0.76475344644750787"/>
    <n v="0.52194835680751173"/>
    <n v="0.62003314146171284"/>
    <n v="0.78831370611332985"/>
    <n v="2055"/>
    <n v="1691.0038067508024"/>
    <n v="1571.5683324496288"/>
    <n v="1072.6038732394366"/>
    <n v="1274.1681057038199"/>
    <n v="1619.9846660628928"/>
  </r>
  <r>
    <x v="5"/>
    <x v="1"/>
    <x v="1"/>
    <x v="6"/>
    <n v="0.82774050064598259"/>
    <n v="0.77198067632850242"/>
    <n v="0.53778107239930817"/>
    <n v="0.63368323556653283"/>
    <n v="0.8274289464206076"/>
    <n v="2055"/>
    <n v="1701.0067288274943"/>
    <n v="1586.4202898550725"/>
    <n v="1105.1401037805783"/>
    <n v="1302.2190490892249"/>
    <n v="1700.3664848943486"/>
  </r>
  <r>
    <x v="5"/>
    <x v="1"/>
    <x v="1"/>
    <x v="7"/>
    <n v="0.84428409594641185"/>
    <n v="0.76927539486488505"/>
    <n v="0.62571040276748202"/>
    <n v="0.68957431457431451"/>
    <n v="0.8575493004305732"/>
    <n v="2055"/>
    <n v="1735.0038171698764"/>
    <n v="1580.8609364473389"/>
    <n v="1285.8348776871755"/>
    <n v="1417.0752164502162"/>
    <n v="1762.263812384828"/>
  </r>
  <r>
    <x v="5"/>
    <x v="1"/>
    <x v="1"/>
    <x v="8"/>
    <n v="0.87007746108002237"/>
    <n v="0.78364867161388996"/>
    <n v="0.73293180133432179"/>
    <n v="0.75702665407800129"/>
    <n v="0.88361546578709582"/>
    <n v="2055"/>
    <n v="1788.0091825194461"/>
    <n v="1610.3980201665438"/>
    <n v="1506.1748517420313"/>
    <n v="1555.6897741302926"/>
    <n v="1815.8297821924818"/>
  </r>
  <r>
    <x v="5"/>
    <x v="1"/>
    <x v="1"/>
    <x v="9"/>
    <n v="0.87737744327287748"/>
    <n v="0.79930565497494632"/>
    <n v="0.74347664936990365"/>
    <n v="0.77005054745918533"/>
    <n v="0.89439915448393892"/>
    <n v="2055"/>
    <n v="1803.0106459257631"/>
    <n v="1642.5731209735147"/>
    <n v="1527.844514455152"/>
    <n v="1582.4538750286258"/>
    <n v="1837.9902624644944"/>
  </r>
  <r>
    <x v="5"/>
    <x v="1"/>
    <x v="1"/>
    <x v="10"/>
    <n v="0.88418820257711062"/>
    <n v="0.79076463028865174"/>
    <n v="0.79089448974549048"/>
    <n v="0.79079048160320253"/>
    <n v="0.9251817265900899"/>
    <n v="2055"/>
    <n v="1817.0067562959623"/>
    <n v="1625.0213152431793"/>
    <n v="1625.288176426983"/>
    <n v="1625.0744396945813"/>
    <n v="1901.2484481426347"/>
  </r>
  <r>
    <x v="5"/>
    <x v="1"/>
    <x v="1"/>
    <x v="11"/>
    <n v="0.88905248940096004"/>
    <n v="0.78663086489542122"/>
    <n v="0.82252903385223619"/>
    <n v="0.80403336532073522"/>
    <n v="0.93138535232551822"/>
    <n v="2055"/>
    <n v="1827.002865718973"/>
    <n v="1616.5264273600906"/>
    <n v="1690.2971645663454"/>
    <n v="1652.2885657341108"/>
    <n v="1913.9968990289399"/>
  </r>
  <r>
    <x v="5"/>
    <x v="1"/>
    <x v="1"/>
    <x v="12"/>
    <n v="0.88953981791247216"/>
    <n v="0.78705614379306077"/>
    <n v="0.82430195206325674"/>
    <n v="0.80494758192903215"/>
    <n v="0.93568519093118829"/>
    <n v="2055"/>
    <n v="1828.0043258101302"/>
    <n v="1617.4003754947398"/>
    <n v="1693.9405114899926"/>
    <n v="1654.1672808641611"/>
    <n v="1922.8330673635919"/>
  </r>
  <r>
    <x v="5"/>
    <x v="1"/>
    <x v="1"/>
    <x v="13"/>
    <n v="0.8924600002273253"/>
    <n v="0.79135677828257334"/>
    <n v="0.83135038299975283"/>
    <n v="0.81024124714900414"/>
    <n v="0.94137661498256864"/>
    <n v="2055"/>
    <n v="1834.0053004671536"/>
    <n v="1626.2381793706882"/>
    <n v="1708.425037064492"/>
    <n v="1665.0457628912036"/>
    <n v="1934.5289437891786"/>
  </r>
  <r>
    <x v="5"/>
    <x v="1"/>
    <x v="1"/>
    <x v="14"/>
    <n v="0.89148723758141091"/>
    <n v="0.7846379828070289"/>
    <n v="0.83837410427477144"/>
    <n v="0.81021503512664084"/>
    <n v="0.94379928837505211"/>
    <n v="2055"/>
    <n v="1832.0062732297995"/>
    <n v="1612.4310546684444"/>
    <n v="1722.8587842846553"/>
    <n v="1664.9918971852469"/>
    <n v="1939.507537610732"/>
  </r>
  <r>
    <x v="5"/>
    <x v="1"/>
    <x v="1"/>
    <x v="15"/>
    <n v="0.89148486961002349"/>
    <n v="0.78036343797213359"/>
    <n v="0.84714603409933287"/>
    <n v="0.81199479672579988"/>
    <n v="0.94871234146158145"/>
    <n v="2055"/>
    <n v="1832.0014070485984"/>
    <n v="1603.6468650327345"/>
    <n v="1740.885100074129"/>
    <n v="1668.6493072715189"/>
    <n v="1949.6038617035499"/>
  </r>
  <r>
    <x v="5"/>
    <x v="1"/>
    <x v="1"/>
    <x v="16"/>
    <n v="0.89148629039285598"/>
    <n v="0.7803517983722762"/>
    <n v="0.84716456634544102"/>
    <n v="0.81180504656223551"/>
    <n v="0.95044159374323445"/>
    <n v="2055"/>
    <n v="1832.0043267573189"/>
    <n v="1603.6229456550275"/>
    <n v="1740.9231838398814"/>
    <n v="1668.2593706853941"/>
    <n v="1953.1574751423468"/>
  </r>
  <r>
    <x v="5"/>
    <x v="1"/>
    <x v="1"/>
    <x v="17"/>
    <n v="0.89197409249864545"/>
    <n v="0.77759320782576591"/>
    <n v="0.85418828762045962"/>
    <n v="0.81379109035387109"/>
    <n v="0.95132755399958957"/>
    <n v="2055"/>
    <n v="1833.0067600847165"/>
    <n v="1597.954042081949"/>
    <n v="1755.3569310600444"/>
    <n v="1672.3406906772052"/>
    <n v="1954.9781234691566"/>
  </r>
  <r>
    <x v="5"/>
    <x v="1"/>
    <x v="1"/>
    <x v="18"/>
    <n v="0.88905248940096004"/>
    <n v="0.77226299694189604"/>
    <n v="0.85066716085989624"/>
    <n v="0.80916530278232413"/>
    <n v="0.95176342760584665"/>
    <n v="2055"/>
    <n v="1827.002865718973"/>
    <n v="1587.0004587155963"/>
    <n v="1748.1210155670867"/>
    <n v="1662.834697217676"/>
    <n v="1955.8738437300149"/>
  </r>
  <r>
    <x v="5"/>
    <x v="1"/>
    <x v="2"/>
    <x v="0"/>
    <n v="0.7311798470039117"/>
    <n v="0.25909090909090909"/>
    <n v="2.569169960474308E-2"/>
    <n v="4.6655958882107287E-2"/>
    <n v="0.52350717595275187"/>
    <n v="1979"/>
    <n v="1447.0049172207412"/>
    <n v="512.7409090909091"/>
    <n v="50.843873517786555"/>
    <n v="92.332142627690317"/>
    <n v="1036.0207012104959"/>
  </r>
  <r>
    <x v="5"/>
    <x v="1"/>
    <x v="2"/>
    <x v="1"/>
    <n v="0.7094493979226032"/>
    <n v="0.28984328799526909"/>
    <n v="9.4861660079051391E-2"/>
    <n v="0.14277715565509519"/>
    <n v="0.53087153322422242"/>
    <n v="1979"/>
    <n v="1404.0003584888318"/>
    <n v="573.5998669426375"/>
    <n v="187.73122529644272"/>
    <n v="282.5559910414334"/>
    <n v="1050.5947642507363"/>
  </r>
  <r>
    <x v="5"/>
    <x v="1"/>
    <x v="2"/>
    <x v="2"/>
    <n v="0.69984986365168367"/>
    <n v="0.29634093844167031"/>
    <n v="0.1264822134387352"/>
    <n v="0.17713706705969051"/>
    <n v="0.54002585639484468"/>
    <n v="1979"/>
    <n v="1385.002880166682"/>
    <n v="586.45871717606553"/>
    <n v="250.30830039525696"/>
    <n v="350.5542557111275"/>
    <n v="1068.7111698053977"/>
  </r>
  <r>
    <x v="5"/>
    <x v="1"/>
    <x v="2"/>
    <x v="3"/>
    <n v="0.74987488637640309"/>
    <n v="0.53272604588394068"/>
    <n v="0.20158102766798419"/>
    <n v="0.2898217366302473"/>
    <n v="0.60212389529877208"/>
    <n v="1979"/>
    <n v="1484.0024001389017"/>
    <n v="1054.2648448043185"/>
    <n v="398.92885375494069"/>
    <n v="573.55721679125941"/>
    <n v="1191.6031887962699"/>
  </r>
  <r>
    <x v="5"/>
    <x v="1"/>
    <x v="2"/>
    <x v="4"/>
    <n v="0.76705375289804001"/>
    <n v="0.61795040596883921"/>
    <n v="0.233201581027668"/>
    <n v="0.33857022874363918"/>
    <n v="0.67577489139528657"/>
    <n v="1979"/>
    <n v="1517.9993769852213"/>
    <n v="1222.9238534123328"/>
    <n v="461.50592885375499"/>
    <n v="670.03048268366194"/>
    <n v="1337.3585100712721"/>
  </r>
  <r>
    <x v="5"/>
    <x v="1"/>
    <x v="2"/>
    <x v="5"/>
    <n v="0.80697521218249224"/>
    <n v="0.6871459694989106"/>
    <n v="0.45059288537549408"/>
    <n v="0.54420234128001366"/>
    <n v="0.74615066229026095"/>
    <n v="1979"/>
    <n v="1597.0039449091521"/>
    <n v="1359.8618736383442"/>
    <n v="891.72332015810275"/>
    <n v="1076.9764333931471"/>
    <n v="1476.6321606724264"/>
  </r>
  <r>
    <x v="5"/>
    <x v="1"/>
    <x v="2"/>
    <x v="6"/>
    <n v="0.82617734473143978"/>
    <n v="0.73262420718816057"/>
    <n v="0.50395256916996045"/>
    <n v="0.59712601124365827"/>
    <n v="0.77113473417217682"/>
    <n v="1979"/>
    <n v="1635.0049652235193"/>
    <n v="1449.8633060253699"/>
    <n v="997.32213438735175"/>
    <n v="1181.7123762511997"/>
    <n v="1526.0756389267378"/>
  </r>
  <r>
    <x v="5"/>
    <x v="1"/>
    <x v="2"/>
    <x v="7"/>
    <n v="0.83627937616815262"/>
    <n v="0.7388310561700282"/>
    <n v="0.56126482213438744"/>
    <n v="0.63639797537206322"/>
    <n v="0.84334675461333197"/>
    <n v="1979"/>
    <n v="1654.9968854367739"/>
    <n v="1462.1466601604859"/>
    <n v="1110.7430830039527"/>
    <n v="1259.4315932613131"/>
    <n v="1668.983227379784"/>
  </r>
  <r>
    <x v="5"/>
    <x v="1"/>
    <x v="2"/>
    <x v="8"/>
    <n v="0.8625568117984701"/>
    <n v="0.73760544620393664"/>
    <n v="0.71936758893280639"/>
    <n v="0.7277865846823911"/>
    <n v="0.87626104402470917"/>
    <n v="1979"/>
    <n v="1706.9999305491724"/>
    <n v="1459.7211780375906"/>
    <n v="1423.6284584980237"/>
    <n v="1440.2896510864521"/>
    <n v="1734.1206061248995"/>
  </r>
  <r>
    <x v="5"/>
    <x v="1"/>
    <x v="2"/>
    <x v="9"/>
    <n v="0.86811594202898545"/>
    <n v="0.74905909541102678"/>
    <n v="0.72924901185770752"/>
    <n v="0.73846653671215057"/>
    <n v="0.87910414825060745"/>
    <n v="1979"/>
    <n v="1718.0014492753621"/>
    <n v="1482.3879498184219"/>
    <n v="1443.1837944664032"/>
    <n v="1461.425276153346"/>
    <n v="1739.7471093879522"/>
  </r>
  <r>
    <x v="5"/>
    <x v="1"/>
    <x v="2"/>
    <x v="10"/>
    <n v="0.87468568393745338"/>
    <n v="0.75595575723199093"/>
    <n v="0.75296442687747034"/>
    <n v="0.75435018765515371"/>
    <n v="0.90948696973699827"/>
    <n v="1979"/>
    <n v="1731.0029685122201"/>
    <n v="1496.03644356211"/>
    <n v="1490.1166007905138"/>
    <n v="1492.8590213695493"/>
    <n v="1799.8747131095197"/>
  </r>
  <r>
    <x v="5"/>
    <x v="1"/>
    <x v="2"/>
    <x v="11"/>
    <n v="0.87822052680495555"/>
    <n v="0.76044787644787648"/>
    <n v="0.7648221343873518"/>
    <n v="0.76256911655069581"/>
    <n v="0.91656663530641569"/>
    <n v="1979"/>
    <n v="1737.9984225470071"/>
    <n v="1504.9263474903476"/>
    <n v="1513.5830039525692"/>
    <n v="1509.124281653827"/>
    <n v="1813.8853712713967"/>
  </r>
  <r>
    <x v="5"/>
    <x v="1"/>
    <x v="2"/>
    <x v="12"/>
    <n v="0.8792321598186108"/>
    <n v="0.75633200648680521"/>
    <n v="0.77865612648221338"/>
    <n v="0.76724621850014407"/>
    <n v="0.9166557341050221"/>
    <n v="1979"/>
    <n v="1740.0004442810307"/>
    <n v="1496.7810408373875"/>
    <n v="1540.9604743083003"/>
    <n v="1518.3802664117852"/>
    <n v="1814.0616977938387"/>
  </r>
  <r>
    <x v="5"/>
    <x v="1"/>
    <x v="2"/>
    <x v="13"/>
    <n v="0.88074628999805948"/>
    <n v="0.75594315245478039"/>
    <n v="0.78853754940711462"/>
    <n v="0.7717967618698387"/>
    <n v="0.91919141013110783"/>
    <n v="1979"/>
    <n v="1742.9969079061598"/>
    <n v="1496.0114987080103"/>
    <n v="1560.5158102766798"/>
    <n v="1527.3857917404107"/>
    <n v="1819.0798006494624"/>
  </r>
  <r>
    <x v="5"/>
    <x v="1"/>
    <x v="2"/>
    <x v="14"/>
    <n v="0.8782200161371041"/>
    <n v="0.75362159789288841"/>
    <n v="0.77865612648221338"/>
    <n v="0.76581604122901137"/>
    <n v="0.92807610514426253"/>
    <n v="1979"/>
    <n v="1737.997411935329"/>
    <n v="1491.4171422300262"/>
    <n v="1540.9604743083003"/>
    <n v="1515.5499455922136"/>
    <n v="1836.6626120804956"/>
  </r>
  <r>
    <x v="5"/>
    <x v="1"/>
    <x v="2"/>
    <x v="15"/>
    <n v="0.88024226082871182"/>
    <n v="0.75157311855021391"/>
    <n v="0.79446640316205541"/>
    <n v="0.77231078197564951"/>
    <n v="0.93596788868368097"/>
    <n v="1979"/>
    <n v="1741.9994341800207"/>
    <n v="1487.3632016108734"/>
    <n v="1572.2490118577077"/>
    <n v="1528.4030375298103"/>
    <n v="1852.2804517050047"/>
  </r>
  <r>
    <x v="5"/>
    <x v="1"/>
    <x v="2"/>
    <x v="16"/>
    <n v="0.8817574123438634"/>
    <n v="0.75065005417118091"/>
    <n v="0.80632411067193677"/>
    <n v="0.77711348514053591"/>
    <n v="0.93957442260335122"/>
    <n v="1979"/>
    <n v="1744.9979190285057"/>
    <n v="1485.536457204767"/>
    <n v="1595.7154150197628"/>
    <n v="1537.9075870931206"/>
    <n v="1859.4177823320322"/>
  </r>
  <r>
    <x v="5"/>
    <x v="1"/>
    <x v="2"/>
    <x v="17"/>
    <n v="0.8863049095607235"/>
    <n v="0.75425924472010675"/>
    <n v="0.82411067193675891"/>
    <n v="0.78756153242491256"/>
    <n v="0.94274640359284823"/>
    <n v="1979"/>
    <n v="1753.9974160206718"/>
    <n v="1492.6790453010913"/>
    <n v="1630.915019762846"/>
    <n v="1558.584272668902"/>
    <n v="1865.6951327102465"/>
  </r>
  <r>
    <x v="5"/>
    <x v="1"/>
    <x v="2"/>
    <x v="18"/>
    <n v="0.8817563910081605"/>
    <n v="0.74653361344537816"/>
    <n v="0.81422924901185767"/>
    <n v="0.77887250960421683"/>
    <n v="0.94241426236294201"/>
    <n v="1979"/>
    <n v="1744.9958978051495"/>
    <n v="1477.3900210084034"/>
    <n v="1611.3596837944663"/>
    <n v="1541.3886965067452"/>
    <n v="1865.0378252162623"/>
  </r>
  <r>
    <x v="6"/>
    <x v="0"/>
    <x v="0"/>
    <x v="0"/>
    <n v="0.95559081818972258"/>
    <n v="0"/>
    <n v="0"/>
    <n v="0"/>
    <n v="0.47196224858658542"/>
    <n v="743"/>
    <n v="710.00397791496391"/>
    <n v="0"/>
    <n v="0"/>
    <n v="0"/>
    <n v="350.66795069983294"/>
  </r>
  <r>
    <x v="6"/>
    <x v="0"/>
    <x v="0"/>
    <x v="1"/>
    <n v="0.95827899023273333"/>
    <n v="0"/>
    <n v="0"/>
    <n v="0"/>
    <n v="0.54699603305009159"/>
    <n v="743"/>
    <n v="712.0012897429209"/>
    <n v="0"/>
    <n v="0"/>
    <n v="0"/>
    <n v="406.41805255621807"/>
  </r>
  <r>
    <x v="6"/>
    <x v="0"/>
    <x v="0"/>
    <x v="2"/>
    <n v="0.95693490421122807"/>
    <n v="0"/>
    <n v="0"/>
    <n v="0"/>
    <n v="0.61444885216656497"/>
    <n v="743"/>
    <n v="711.00263382894241"/>
    <n v="0"/>
    <n v="0"/>
    <n v="0"/>
    <n v="456.53549715975777"/>
  </r>
  <r>
    <x v="6"/>
    <x v="0"/>
    <x v="0"/>
    <x v="3"/>
    <n v="0.95827899023273333"/>
    <n v="0"/>
    <n v="0"/>
    <n v="0"/>
    <n v="0.63998476485566291"/>
    <n v="743"/>
    <n v="712.0012897429209"/>
    <n v="0"/>
    <n v="0"/>
    <n v="0"/>
    <n v="475.50868028775756"/>
  </r>
  <r>
    <x v="6"/>
    <x v="0"/>
    <x v="0"/>
    <x v="4"/>
    <n v="0.95827899023273333"/>
    <n v="0"/>
    <n v="0"/>
    <n v="0"/>
    <n v="0.62477756465714773"/>
    <n v="743"/>
    <n v="712.0012897429209"/>
    <n v="0"/>
    <n v="0"/>
    <n v="0"/>
    <n v="464.20973054026075"/>
  </r>
  <r>
    <x v="6"/>
    <x v="0"/>
    <x v="0"/>
    <x v="5"/>
    <n v="0.95827899023273333"/>
    <n v="0"/>
    <n v="0"/>
    <n v="0"/>
    <n v="0.59849191073077268"/>
    <n v="743"/>
    <n v="712.0012897429209"/>
    <n v="0"/>
    <n v="0"/>
    <n v="0"/>
    <n v="444.67948967296411"/>
  </r>
  <r>
    <x v="6"/>
    <x v="0"/>
    <x v="0"/>
    <x v="6"/>
    <n v="0.95827899023273333"/>
    <n v="0"/>
    <n v="0"/>
    <n v="0"/>
    <n v="0.58657946418790974"/>
    <n v="743"/>
    <n v="712.0012897429209"/>
    <n v="0"/>
    <n v="0"/>
    <n v="0"/>
    <n v="435.82854189161691"/>
  </r>
  <r>
    <x v="6"/>
    <x v="0"/>
    <x v="0"/>
    <x v="7"/>
    <n v="0.95692765846448136"/>
    <n v="0"/>
    <n v="0"/>
    <n v="0"/>
    <n v="0.6217738492044862"/>
    <n v="743"/>
    <n v="710.99725023910969"/>
    <n v="0"/>
    <n v="0"/>
    <n v="0"/>
    <n v="461.97796995893322"/>
  </r>
  <r>
    <x v="6"/>
    <x v="0"/>
    <x v="0"/>
    <x v="8"/>
    <n v="0.96097078514911749"/>
    <n v="0"/>
    <n v="0"/>
    <n v="0"/>
    <n v="0.66087035372808334"/>
    <n v="743"/>
    <n v="714.00129336579425"/>
    <n v="0"/>
    <n v="0"/>
    <n v="0"/>
    <n v="491.02667281996594"/>
  </r>
  <r>
    <x v="6"/>
    <x v="0"/>
    <x v="0"/>
    <x v="9"/>
    <n v="0.96097078514911749"/>
    <n v="0"/>
    <n v="0"/>
    <n v="0"/>
    <n v="0.6873901795355013"/>
    <n v="743"/>
    <n v="714.00129336579425"/>
    <n v="0"/>
    <n v="0"/>
    <n v="0"/>
    <n v="510.73090339487749"/>
  </r>
  <r>
    <x v="6"/>
    <x v="0"/>
    <x v="0"/>
    <x v="10"/>
    <n v="0.96231487117062287"/>
    <n v="0"/>
    <n v="0"/>
    <n v="0"/>
    <n v="0.68068051242843497"/>
    <n v="743"/>
    <n v="714.99994927977275"/>
    <n v="0"/>
    <n v="0"/>
    <n v="0"/>
    <n v="505.74562073432719"/>
  </r>
  <r>
    <x v="6"/>
    <x v="0"/>
    <x v="0"/>
    <x v="11"/>
    <n v="0.96231487117062287"/>
    <n v="0"/>
    <n v="0"/>
    <n v="0"/>
    <n v="0.66344931827479592"/>
    <n v="743"/>
    <n v="714.99994927977275"/>
    <n v="0"/>
    <n v="0"/>
    <n v="0"/>
    <n v="492.94284347817336"/>
  </r>
  <r>
    <x v="6"/>
    <x v="0"/>
    <x v="0"/>
    <x v="12"/>
    <n v="0.96231487117062287"/>
    <n v="0"/>
    <n v="0"/>
    <n v="0"/>
    <n v="0.66759958173213418"/>
    <n v="743"/>
    <n v="714.99994927977275"/>
    <n v="0"/>
    <n v="0"/>
    <n v="0"/>
    <n v="496.02648922697568"/>
  </r>
  <r>
    <x v="6"/>
    <x v="0"/>
    <x v="0"/>
    <x v="13"/>
    <n v="0.96231487117062287"/>
    <n v="0"/>
    <n v="0"/>
    <n v="0"/>
    <n v="0.69156671048307583"/>
    <n v="743"/>
    <n v="714.99994927977275"/>
    <n v="0"/>
    <n v="0"/>
    <n v="0"/>
    <n v="513.83406588892535"/>
  </r>
  <r>
    <x v="6"/>
    <x v="0"/>
    <x v="0"/>
    <x v="14"/>
    <n v="0.95962669912761211"/>
    <n v="0"/>
    <n v="0"/>
    <n v="0"/>
    <n v="0.64865611048888827"/>
    <n v="743"/>
    <n v="713.00263745181576"/>
    <n v="0"/>
    <n v="0"/>
    <n v="0"/>
    <n v="481.95149009324399"/>
  </r>
  <r>
    <x v="6"/>
    <x v="0"/>
    <x v="0"/>
    <x v="15"/>
    <n v="0.96231487117062287"/>
    <n v="0.25"/>
    <n v="3.5714285714285712E-2"/>
    <n v="6.25E-2"/>
    <n v="0.68404764140292984"/>
    <n v="743"/>
    <n v="714.99994927977275"/>
    <n v="185.75"/>
    <n v="26.535714285714285"/>
    <n v="46.4375"/>
    <n v="508.24739756237688"/>
  </r>
  <r>
    <x v="6"/>
    <x v="0"/>
    <x v="0"/>
    <x v="16"/>
    <n v="0.96365895719212824"/>
    <n v="0.5"/>
    <n v="3.5714285714285712E-2"/>
    <n v="6.6666666666666666E-2"/>
    <n v="0.65067479505768788"/>
    <n v="743"/>
    <n v="715.99860519375125"/>
    <n v="371.5"/>
    <n v="26.535714285714285"/>
    <n v="49.533333333333331"/>
    <n v="483.45137272786212"/>
  </r>
  <r>
    <x v="6"/>
    <x v="0"/>
    <x v="0"/>
    <x v="17"/>
    <n v="0.95962669912761211"/>
    <n v="0"/>
    <n v="0"/>
    <n v="0"/>
    <n v="0.62390263367916998"/>
    <n v="743"/>
    <n v="713.00263745181576"/>
    <n v="0"/>
    <n v="0"/>
    <n v="0"/>
    <n v="463.5596568236233"/>
  </r>
  <r>
    <x v="6"/>
    <x v="0"/>
    <x v="0"/>
    <x v="18"/>
    <n v="0.96365895719212824"/>
    <n v="0.5"/>
    <n v="3.5714285714285712E-2"/>
    <n v="6.6666666666666666E-2"/>
    <n v="0.71589557610753796"/>
    <n v="743"/>
    <n v="715.99860519375125"/>
    <n v="371.5"/>
    <n v="26.535714285714285"/>
    <n v="49.533333333333331"/>
    <n v="531.91041304790065"/>
  </r>
  <r>
    <x v="6"/>
    <x v="0"/>
    <x v="1"/>
    <x v="0"/>
    <n v="0.95254629629629628"/>
    <n v="0"/>
    <n v="0"/>
    <n v="0"/>
    <n v="0.48534587378640781"/>
    <n v="864"/>
    <n v="823"/>
    <n v="0"/>
    <n v="0"/>
    <n v="0"/>
    <n v="419.33883495145636"/>
  </r>
  <r>
    <x v="6"/>
    <x v="0"/>
    <x v="1"/>
    <x v="1"/>
    <n v="0.95023148148148151"/>
    <n v="0"/>
    <n v="0"/>
    <n v="0"/>
    <n v="0.49978762135922328"/>
    <n v="864"/>
    <n v="821"/>
    <n v="0"/>
    <n v="0"/>
    <n v="0"/>
    <n v="431.81650485436893"/>
  </r>
  <r>
    <x v="6"/>
    <x v="0"/>
    <x v="1"/>
    <x v="2"/>
    <n v="0.94907407407407407"/>
    <n v="0"/>
    <n v="0"/>
    <n v="0"/>
    <n v="0.43658980582524282"/>
    <n v="864"/>
    <n v="820"/>
    <n v="0"/>
    <n v="0"/>
    <n v="0"/>
    <n v="377.21359223300982"/>
  </r>
  <r>
    <x v="6"/>
    <x v="0"/>
    <x v="1"/>
    <x v="3"/>
    <n v="0.95138888888888884"/>
    <n v="0"/>
    <n v="0"/>
    <n v="0"/>
    <n v="0.35409587378640778"/>
    <n v="864"/>
    <n v="822"/>
    <n v="0"/>
    <n v="0"/>
    <n v="0"/>
    <n v="305.93883495145633"/>
  </r>
  <r>
    <x v="6"/>
    <x v="0"/>
    <x v="1"/>
    <x v="4"/>
    <n v="0.95023148148148151"/>
    <n v="0"/>
    <n v="0"/>
    <n v="0"/>
    <n v="0.43358616504854369"/>
    <n v="864"/>
    <n v="821"/>
    <n v="0"/>
    <n v="0"/>
    <n v="0"/>
    <n v="374.61844660194174"/>
  </r>
  <r>
    <x v="6"/>
    <x v="0"/>
    <x v="1"/>
    <x v="5"/>
    <n v="0.95138888888888884"/>
    <n v="0"/>
    <n v="0"/>
    <n v="0"/>
    <n v="0.4168082524271845"/>
    <n v="864"/>
    <n v="822"/>
    <n v="0"/>
    <n v="0"/>
    <n v="0"/>
    <n v="360.1223300970874"/>
  </r>
  <r>
    <x v="6"/>
    <x v="0"/>
    <x v="1"/>
    <x v="6"/>
    <n v="0.95138888888888884"/>
    <n v="0"/>
    <n v="0"/>
    <n v="0"/>
    <n v="0.47897451456310669"/>
    <n v="864"/>
    <n v="822"/>
    <n v="0"/>
    <n v="0"/>
    <n v="0"/>
    <n v="413.83398058252419"/>
  </r>
  <r>
    <x v="6"/>
    <x v="0"/>
    <x v="1"/>
    <x v="7"/>
    <n v="0.95138888888888884"/>
    <n v="0"/>
    <n v="0"/>
    <n v="0"/>
    <n v="0.4520631067961165"/>
    <n v="864"/>
    <n v="822"/>
    <n v="0"/>
    <n v="0"/>
    <n v="0"/>
    <n v="390.58252427184465"/>
  </r>
  <r>
    <x v="6"/>
    <x v="0"/>
    <x v="1"/>
    <x v="8"/>
    <n v="0.95254629629629628"/>
    <n v="0"/>
    <n v="0"/>
    <n v="0"/>
    <n v="0.44384101941747578"/>
    <n v="864"/>
    <n v="823"/>
    <n v="0"/>
    <n v="0"/>
    <n v="0"/>
    <n v="383.47864077669908"/>
  </r>
  <r>
    <x v="6"/>
    <x v="0"/>
    <x v="1"/>
    <x v="9"/>
    <n v="0.95138888888888884"/>
    <n v="0"/>
    <n v="0"/>
    <n v="0"/>
    <n v="0.5274878640776699"/>
    <n v="864"/>
    <n v="822"/>
    <n v="0"/>
    <n v="0"/>
    <n v="0"/>
    <n v="455.7495145631068"/>
  </r>
  <r>
    <x v="6"/>
    <x v="0"/>
    <x v="1"/>
    <x v="10"/>
    <n v="0.94907407407407407"/>
    <n v="0"/>
    <n v="0"/>
    <n v="0"/>
    <n v="0.54623786407766994"/>
    <n v="864"/>
    <n v="820"/>
    <n v="0"/>
    <n v="0"/>
    <n v="0"/>
    <n v="471.94951456310685"/>
  </r>
  <r>
    <x v="6"/>
    <x v="0"/>
    <x v="1"/>
    <x v="11"/>
    <n v="0.95138888888888884"/>
    <n v="0"/>
    <n v="0"/>
    <n v="0"/>
    <n v="0.59414441747572821"/>
    <n v="864"/>
    <n v="822"/>
    <n v="0"/>
    <n v="0"/>
    <n v="0"/>
    <n v="513.34077669902922"/>
  </r>
  <r>
    <x v="6"/>
    <x v="0"/>
    <x v="1"/>
    <x v="12"/>
    <n v="0.94791666666666674"/>
    <n v="0"/>
    <n v="0"/>
    <n v="0"/>
    <n v="0.66504854368932043"/>
    <n v="864"/>
    <n v="819.00000000000011"/>
    <n v="0"/>
    <n v="0"/>
    <n v="0"/>
    <n v="574.60194174757282"/>
  </r>
  <r>
    <x v="6"/>
    <x v="0"/>
    <x v="1"/>
    <x v="13"/>
    <n v="0.94560185185185186"/>
    <n v="0"/>
    <n v="0"/>
    <n v="0"/>
    <n v="0.72551577669902911"/>
    <n v="864"/>
    <n v="817"/>
    <n v="0"/>
    <n v="0"/>
    <n v="0"/>
    <n v="626.84563106796111"/>
  </r>
  <r>
    <x v="6"/>
    <x v="0"/>
    <x v="1"/>
    <x v="14"/>
    <n v="0.94560185185185186"/>
    <n v="8.3333333333333329E-2"/>
    <n v="2.5000000000000001E-2"/>
    <n v="3.8461538461538457E-2"/>
    <n v="0.71262135922330105"/>
    <n v="864"/>
    <n v="817"/>
    <n v="72"/>
    <n v="21.6"/>
    <n v="33.230769230769226"/>
    <n v="615.70485436893216"/>
  </r>
  <r>
    <x v="6"/>
    <x v="0"/>
    <x v="1"/>
    <x v="15"/>
    <n v="0.94444444444444442"/>
    <n v="0"/>
    <n v="0"/>
    <n v="0"/>
    <n v="0.76859830097087378"/>
    <n v="864"/>
    <n v="816"/>
    <n v="0"/>
    <n v="0"/>
    <n v="0"/>
    <n v="664.06893203883499"/>
  </r>
  <r>
    <x v="6"/>
    <x v="0"/>
    <x v="1"/>
    <x v="16"/>
    <n v="0.94212962962962965"/>
    <n v="0"/>
    <n v="0"/>
    <n v="0"/>
    <n v="0.75233616504854361"/>
    <n v="864"/>
    <n v="814"/>
    <n v="0"/>
    <n v="0"/>
    <n v="0"/>
    <n v="650.01844660194172"/>
  </r>
  <r>
    <x v="6"/>
    <x v="0"/>
    <x v="1"/>
    <x v="17"/>
    <n v="0.94444444444444442"/>
    <n v="0"/>
    <n v="0"/>
    <n v="0"/>
    <n v="0.81265169902912626"/>
    <n v="864"/>
    <n v="816"/>
    <n v="0"/>
    <n v="0"/>
    <n v="0"/>
    <n v="702.13106796116506"/>
  </r>
  <r>
    <x v="6"/>
    <x v="0"/>
    <x v="1"/>
    <x v="18"/>
    <n v="0.94097222222222221"/>
    <n v="0"/>
    <n v="0"/>
    <n v="0"/>
    <n v="0.80491504854368934"/>
    <n v="864"/>
    <n v="813"/>
    <n v="0"/>
    <n v="0"/>
    <n v="0"/>
    <n v="695.44660194174753"/>
  </r>
  <r>
    <x v="6"/>
    <x v="0"/>
    <x v="2"/>
    <x v="0"/>
    <n v="0.94886363636363635"/>
    <n v="0"/>
    <n v="0"/>
    <n v="0"/>
    <n v="0.44251229687430338"/>
    <n v="880"/>
    <n v="835"/>
    <n v="0"/>
    <n v="0"/>
    <n v="0"/>
    <n v="389.41082124938697"/>
  </r>
  <r>
    <x v="6"/>
    <x v="0"/>
    <x v="2"/>
    <x v="1"/>
    <n v="0.9397727272727272"/>
    <n v="0"/>
    <n v="0"/>
    <n v="0"/>
    <n v="0.48032273917991392"/>
    <n v="880"/>
    <n v="826.99999999999989"/>
    <n v="0"/>
    <n v="0"/>
    <n v="0"/>
    <n v="422.68401047832424"/>
  </r>
  <r>
    <x v="6"/>
    <x v="0"/>
    <x v="2"/>
    <x v="2"/>
    <n v="0.94318181818181823"/>
    <n v="0"/>
    <n v="0"/>
    <n v="0"/>
    <n v="0.53060175306621959"/>
    <n v="880"/>
    <n v="830"/>
    <n v="0"/>
    <n v="0"/>
    <n v="0"/>
    <n v="466.92954269827322"/>
  </r>
  <r>
    <x v="6"/>
    <x v="0"/>
    <x v="2"/>
    <x v="3"/>
    <n v="0.94431818181818183"/>
    <n v="0"/>
    <n v="0"/>
    <n v="0"/>
    <n v="0.56201557183815898"/>
    <n v="880"/>
    <n v="831"/>
    <n v="0"/>
    <n v="0"/>
    <n v="0"/>
    <n v="494.57370321757992"/>
  </r>
  <r>
    <x v="6"/>
    <x v="0"/>
    <x v="2"/>
    <x v="4"/>
    <n v="0.94318181818181812"/>
    <n v="0"/>
    <n v="0"/>
    <n v="0"/>
    <n v="0.60285500253087232"/>
    <n v="880"/>
    <n v="830"/>
    <n v="0"/>
    <n v="0"/>
    <n v="0"/>
    <n v="530.51240222716763"/>
  </r>
  <r>
    <x v="6"/>
    <x v="0"/>
    <x v="2"/>
    <x v="5"/>
    <n v="0.94659090909090904"/>
    <n v="0"/>
    <n v="0"/>
    <n v="0"/>
    <n v="0.61268829840339389"/>
    <n v="880"/>
    <n v="833"/>
    <n v="0"/>
    <n v="0"/>
    <n v="0"/>
    <n v="539.16570259498667"/>
  </r>
  <r>
    <x v="6"/>
    <x v="0"/>
    <x v="2"/>
    <x v="6"/>
    <n v="0.94772727272727275"/>
    <n v="0.5"/>
    <n v="2.2727272727272731E-2"/>
    <n v="4.3478260869565223E-2"/>
    <n v="0.61280309300227054"/>
    <n v="880"/>
    <n v="834"/>
    <n v="440"/>
    <n v="20.000000000000004"/>
    <n v="38.260869565217398"/>
    <n v="539.26672184199811"/>
  </r>
  <r>
    <x v="6"/>
    <x v="0"/>
    <x v="2"/>
    <x v="7"/>
    <n v="0.94886363636363635"/>
    <n v="0.5"/>
    <n v="2.2727272727272731E-2"/>
    <n v="4.3478260869565223E-2"/>
    <n v="0.64064816853138518"/>
    <n v="880"/>
    <n v="835"/>
    <n v="440"/>
    <n v="20.000000000000004"/>
    <n v="38.260869565217398"/>
    <n v="563.77038830761899"/>
  </r>
  <r>
    <x v="6"/>
    <x v="0"/>
    <x v="2"/>
    <x v="8"/>
    <n v="0.94772727272727275"/>
    <n v="0.625"/>
    <n v="4.4466403162055343E-2"/>
    <n v="8.0515297906602265E-2"/>
    <n v="0.6232241857477574"/>
    <n v="880"/>
    <n v="834"/>
    <n v="550"/>
    <n v="39.130434782608702"/>
    <n v="70.85346215781"/>
    <n v="548.43728345802651"/>
  </r>
  <r>
    <x v="6"/>
    <x v="0"/>
    <x v="2"/>
    <x v="9"/>
    <n v="0.94886363636363635"/>
    <n v="0.66666666666666663"/>
    <n v="4.4466403162055343E-2"/>
    <n v="8.193979933110368E-2"/>
    <n v="0.61344642632245172"/>
    <n v="880"/>
    <n v="835"/>
    <n v="586.66666666666663"/>
    <n v="39.130434782608702"/>
    <n v="72.107023411371244"/>
    <n v="539.83285516375747"/>
  </r>
  <r>
    <x v="6"/>
    <x v="0"/>
    <x v="2"/>
    <x v="10"/>
    <n v="0.94545454545454555"/>
    <n v="0.29166666666666657"/>
    <n v="4.4466403162055343E-2"/>
    <n v="7.7037037037037043E-2"/>
    <n v="0.60321651240385976"/>
    <n v="880"/>
    <n v="832.00000000000011"/>
    <n v="256.66666666666657"/>
    <n v="39.130434782608702"/>
    <n v="67.792592592592598"/>
    <n v="530.83053091539659"/>
  </r>
  <r>
    <x v="6"/>
    <x v="0"/>
    <x v="2"/>
    <x v="11"/>
    <n v="0.94545454545454555"/>
    <n v="0.32500000000000001"/>
    <n v="6.7193675889328064E-2"/>
    <n v="0.1111111111111111"/>
    <n v="0.62608809826016298"/>
    <n v="880"/>
    <n v="832.00000000000011"/>
    <n v="286"/>
    <n v="59.130434782608695"/>
    <n v="97.777777777777771"/>
    <n v="550.95752646894346"/>
  </r>
  <r>
    <x v="6"/>
    <x v="0"/>
    <x v="2"/>
    <x v="12"/>
    <n v="0.94659090909090904"/>
    <n v="0.3666666666666667"/>
    <n v="6.7193675889328064E-2"/>
    <n v="0.11253561253561251"/>
    <n v="0.68735619141277549"/>
    <n v="880"/>
    <n v="833"/>
    <n v="322.66666666666669"/>
    <n v="59.130434782608695"/>
    <n v="99.031339031339002"/>
    <n v="604.87344844324241"/>
  </r>
  <r>
    <x v="6"/>
    <x v="0"/>
    <x v="2"/>
    <x v="13"/>
    <n v="0.94659090909090904"/>
    <n v="0.33333333333333331"/>
    <n v="4.4466403162055343E-2"/>
    <n v="7.8461538461538458E-2"/>
    <n v="0.72712754961981596"/>
    <n v="880"/>
    <n v="833"/>
    <n v="293.33333333333331"/>
    <n v="39.130434782608702"/>
    <n v="69.046153846153842"/>
    <n v="639.87224366543808"/>
  </r>
  <r>
    <x v="6"/>
    <x v="0"/>
    <x v="2"/>
    <x v="14"/>
    <n v="0.94318181818181812"/>
    <n v="0.22500000000000001"/>
    <n v="4.4466403162055343E-2"/>
    <n v="7.4175824175824176E-2"/>
    <n v="0.76392844628924583"/>
    <n v="880"/>
    <n v="830"/>
    <n v="198"/>
    <n v="39.130434782608702"/>
    <n v="65.27472527472527"/>
    <n v="672.25703273453632"/>
  </r>
  <r>
    <x v="6"/>
    <x v="0"/>
    <x v="2"/>
    <x v="15"/>
    <n v="0.94204545454545452"/>
    <n v="0.20833333333333329"/>
    <n v="4.4466403162055343E-2"/>
    <n v="7.2944297082228118E-2"/>
    <n v="0.77124410122600717"/>
    <n v="880"/>
    <n v="829"/>
    <n v="183.33333333333329"/>
    <n v="39.130434782608702"/>
    <n v="64.190981432360743"/>
    <n v="678.69480907888635"/>
  </r>
  <r>
    <x v="6"/>
    <x v="0"/>
    <x v="2"/>
    <x v="16"/>
    <n v="0.93977272727272732"/>
    <n v="7.1428571428571425E-2"/>
    <n v="2.1739130434782612E-2"/>
    <n v="3.3333333333333333E-2"/>
    <n v="0.81072494822947549"/>
    <n v="880"/>
    <n v="827"/>
    <n v="62.857142857142854"/>
    <n v="19.130434782608699"/>
    <n v="29.333333333333332"/>
    <n v="713.43795444193847"/>
  </r>
  <r>
    <x v="6"/>
    <x v="0"/>
    <x v="2"/>
    <x v="17"/>
    <n v="0.94204545454545452"/>
    <n v="0.29166666666666657"/>
    <n v="8.8932806324110672E-2"/>
    <n v="0.13594470046082949"/>
    <n v="0.85336179209893426"/>
    <n v="880"/>
    <n v="829"/>
    <n v="256.66666666666657"/>
    <n v="78.260869565217391"/>
    <n v="119.63133640552995"/>
    <n v="750.95837704706219"/>
  </r>
  <r>
    <x v="6"/>
    <x v="0"/>
    <x v="2"/>
    <x v="18"/>
    <n v="0.9397727272727272"/>
    <n v="0.20833333333333329"/>
    <n v="6.6205533596837951E-2"/>
    <n v="0.1002304147465438"/>
    <n v="0.8587886862815286"/>
    <n v="880"/>
    <n v="826.99999999999989"/>
    <n v="183.33333333333329"/>
    <n v="58.260869565217398"/>
    <n v="88.202764976958548"/>
    <n v="755.73404392774512"/>
  </r>
  <r>
    <x v="6"/>
    <x v="3"/>
    <x v="0"/>
    <x v="0"/>
    <n v="0.93220338983050843"/>
    <n v="0"/>
    <n v="0"/>
    <n v="0"/>
    <n v="0.5"/>
    <n v="590"/>
    <n v="550"/>
    <n v="0"/>
    <n v="0"/>
    <n v="0"/>
    <n v="295"/>
  </r>
  <r>
    <x v="6"/>
    <x v="3"/>
    <x v="0"/>
    <x v="1"/>
    <n v="0.93389830508474581"/>
    <n v="0.5"/>
    <n v="2.5000000000000001E-2"/>
    <n v="4.7619047619047623E-2"/>
    <n v="0.49522727272727268"/>
    <n v="590"/>
    <n v="551"/>
    <n v="295"/>
    <n v="14.75"/>
    <n v="28.095238095238098"/>
    <n v="292.18409090909086"/>
  </r>
  <r>
    <x v="6"/>
    <x v="3"/>
    <x v="0"/>
    <x v="2"/>
    <n v="0.92881355932203391"/>
    <n v="0"/>
    <n v="0"/>
    <n v="0"/>
    <n v="0.39704545454545448"/>
    <n v="590"/>
    <n v="548"/>
    <n v="0"/>
    <n v="0"/>
    <n v="0"/>
    <n v="234.25681818181815"/>
  </r>
  <r>
    <x v="6"/>
    <x v="3"/>
    <x v="0"/>
    <x v="3"/>
    <n v="0.93050847457627117"/>
    <n v="0"/>
    <n v="0"/>
    <n v="0"/>
    <n v="0.39027272727272733"/>
    <n v="590"/>
    <n v="549"/>
    <n v="0"/>
    <n v="0"/>
    <n v="0"/>
    <n v="230.26090909090911"/>
  </r>
  <r>
    <x v="6"/>
    <x v="3"/>
    <x v="0"/>
    <x v="4"/>
    <n v="0.92711864406779654"/>
    <n v="0"/>
    <n v="0"/>
    <n v="0"/>
    <n v="0.35631818181818181"/>
    <n v="590"/>
    <n v="547"/>
    <n v="0"/>
    <n v="0"/>
    <n v="0"/>
    <n v="210.22772727272726"/>
  </r>
  <r>
    <x v="6"/>
    <x v="3"/>
    <x v="0"/>
    <x v="5"/>
    <n v="0.92542372881355928"/>
    <n v="0"/>
    <n v="0"/>
    <n v="0"/>
    <n v="0.40372727272727282"/>
    <n v="590"/>
    <n v="546"/>
    <n v="0"/>
    <n v="0"/>
    <n v="0"/>
    <n v="238.19909090909096"/>
  </r>
  <r>
    <x v="6"/>
    <x v="3"/>
    <x v="0"/>
    <x v="6"/>
    <n v="0.92711864406779654"/>
    <n v="0"/>
    <n v="0"/>
    <n v="0"/>
    <n v="0.36290909090909101"/>
    <n v="590"/>
    <n v="547"/>
    <n v="0"/>
    <n v="0"/>
    <n v="0"/>
    <n v="214.1163636363637"/>
  </r>
  <r>
    <x v="6"/>
    <x v="3"/>
    <x v="0"/>
    <x v="7"/>
    <n v="0.92372881355932202"/>
    <n v="0.16666666666666671"/>
    <n v="2.5000000000000001E-2"/>
    <n v="4.3478260869565223E-2"/>
    <n v="0.38186363636363629"/>
    <n v="590"/>
    <n v="545"/>
    <n v="98.333333333333357"/>
    <n v="14.75"/>
    <n v="25.65217391304348"/>
    <n v="225.29954545454541"/>
  </r>
  <r>
    <x v="6"/>
    <x v="3"/>
    <x v="0"/>
    <x v="8"/>
    <n v="0.92881355932203391"/>
    <n v="0.5"/>
    <n v="2.5000000000000001E-2"/>
    <n v="4.7619047619047623E-2"/>
    <n v="0.43718181818181823"/>
    <n v="590"/>
    <n v="548"/>
    <n v="295"/>
    <n v="14.75"/>
    <n v="28.095238095238098"/>
    <n v="257.93727272727273"/>
  </r>
  <r>
    <x v="6"/>
    <x v="3"/>
    <x v="0"/>
    <x v="9"/>
    <n v="0.92711864406779654"/>
    <n v="0.5"/>
    <n v="2.5000000000000001E-2"/>
    <n v="4.7619047619047623E-2"/>
    <n v="0.4683181818181818"/>
    <n v="590"/>
    <n v="547"/>
    <n v="295"/>
    <n v="14.75"/>
    <n v="28.095238095238098"/>
    <n v="276.30772727272728"/>
  </r>
  <r>
    <x v="6"/>
    <x v="3"/>
    <x v="0"/>
    <x v="10"/>
    <n v="0.92372881355932202"/>
    <n v="0.125"/>
    <n v="2.5000000000000001E-2"/>
    <n v="4.1666666666666671E-2"/>
    <n v="0.55649999999999999"/>
    <n v="590"/>
    <n v="545"/>
    <n v="73.75"/>
    <n v="14.75"/>
    <n v="24.583333333333336"/>
    <n v="328.33499999999998"/>
  </r>
  <r>
    <x v="6"/>
    <x v="3"/>
    <x v="0"/>
    <x v="11"/>
    <n v="0.92203389830508475"/>
    <n v="0.1"/>
    <n v="2.5000000000000001E-2"/>
    <n v="4.0000000000000008E-2"/>
    <n v="0.57427272727272727"/>
    <n v="590"/>
    <n v="544"/>
    <n v="59"/>
    <n v="14.75"/>
    <n v="23.600000000000005"/>
    <n v="338.82090909090908"/>
  </r>
  <r>
    <x v="6"/>
    <x v="3"/>
    <x v="0"/>
    <x v="12"/>
    <n v="0.92542372881355939"/>
    <n v="0.16666666666666671"/>
    <n v="2.5000000000000001E-2"/>
    <n v="4.3478260869565223E-2"/>
    <n v="0.62395454545454543"/>
    <n v="590"/>
    <n v="546"/>
    <n v="98.333333333333357"/>
    <n v="14.75"/>
    <n v="25.65217391304348"/>
    <n v="368.13318181818181"/>
  </r>
  <r>
    <x v="6"/>
    <x v="3"/>
    <x v="0"/>
    <x v="13"/>
    <n v="0.92033898305084749"/>
    <n v="0.125"/>
    <n v="0.05"/>
    <n v="7.1428571428571438E-2"/>
    <n v="0.67549999999999999"/>
    <n v="590"/>
    <n v="543"/>
    <n v="73.75"/>
    <n v="29.5"/>
    <n v="42.142857142857146"/>
    <n v="398.54500000000002"/>
  </r>
  <r>
    <x v="6"/>
    <x v="3"/>
    <x v="0"/>
    <x v="14"/>
    <n v="0.92372881355932202"/>
    <n v="0.16666666666666671"/>
    <n v="0.05"/>
    <n v="7.6923076923076913E-2"/>
    <n v="0.69459090909090904"/>
    <n v="590"/>
    <n v="545"/>
    <n v="98.333333333333357"/>
    <n v="29.5"/>
    <n v="45.38461538461538"/>
    <n v="409.80863636363631"/>
  </r>
  <r>
    <x v="6"/>
    <x v="3"/>
    <x v="0"/>
    <x v="15"/>
    <n v="0.92033898305084749"/>
    <n v="0.1111111111111111"/>
    <n v="0.05"/>
    <n v="6.8965517241379323E-2"/>
    <n v="0.69440909090909098"/>
    <n v="590"/>
    <n v="543"/>
    <n v="65.555555555555557"/>
    <n v="29.5"/>
    <n v="40.689655172413801"/>
    <n v="409.70136363636368"/>
  </r>
  <r>
    <x v="6"/>
    <x v="3"/>
    <x v="0"/>
    <x v="16"/>
    <n v="0.91694915254237286"/>
    <n v="5.5555555555555552E-2"/>
    <n v="2.5000000000000001E-2"/>
    <n v="3.4482758620689662E-2"/>
    <n v="0.68818181818181823"/>
    <n v="590"/>
    <n v="541"/>
    <n v="32.777777777777779"/>
    <n v="14.75"/>
    <n v="20.3448275862069"/>
    <n v="406.02727272727276"/>
  </r>
  <r>
    <x v="6"/>
    <x v="3"/>
    <x v="0"/>
    <x v="17"/>
    <n v="0.91694915254237286"/>
    <n v="0.1"/>
    <n v="0.05"/>
    <n v="6.6666666666666666E-2"/>
    <n v="0.69568181818181829"/>
    <n v="590"/>
    <n v="541"/>
    <n v="59"/>
    <n v="29.5"/>
    <n v="39.333333333333336"/>
    <n v="410.45227272727277"/>
  </r>
  <r>
    <x v="6"/>
    <x v="3"/>
    <x v="0"/>
    <x v="18"/>
    <n v="0.9101694915254237"/>
    <n v="4.1666666666666657E-2"/>
    <n v="2.5000000000000001E-2"/>
    <n v="3.125E-2"/>
    <n v="0.71168181818181819"/>
    <n v="590"/>
    <n v="537"/>
    <n v="24.583333333333329"/>
    <n v="14.75"/>
    <n v="18.4375"/>
    <n v="419.89227272727271"/>
  </r>
  <r>
    <x v="6"/>
    <x v="3"/>
    <x v="1"/>
    <x v="0"/>
    <n v="0.92080702816454774"/>
    <n v="0"/>
    <n v="0"/>
    <n v="0"/>
    <n v="0.5"/>
    <n v="745"/>
    <n v="686.00123598258801"/>
    <n v="0"/>
    <n v="0"/>
    <n v="0"/>
    <n v="372.5"/>
  </r>
  <r>
    <x v="6"/>
    <x v="3"/>
    <x v="1"/>
    <x v="1"/>
    <n v="0.91544149442186284"/>
    <n v="0"/>
    <n v="0"/>
    <n v="0"/>
    <n v="0.52708186722965056"/>
    <n v="745"/>
    <n v="682.00391334428787"/>
    <n v="0"/>
    <n v="0"/>
    <n v="0"/>
    <n v="392.67599108608965"/>
  </r>
  <r>
    <x v="6"/>
    <x v="3"/>
    <x v="1"/>
    <x v="2"/>
    <n v="0.91274611548329432"/>
    <n v="0.30303030303030298"/>
    <n v="6.8390804597701152E-2"/>
    <n v="0.1053030303030303"/>
    <n v="0.61830283837673006"/>
    <n v="745"/>
    <n v="679.99585603505432"/>
    <n v="225.75757575757572"/>
    <n v="50.951149425287355"/>
    <n v="78.450757575757578"/>
    <n v="460.63561459066392"/>
  </r>
  <r>
    <x v="6"/>
    <x v="3"/>
    <x v="1"/>
    <x v="3"/>
    <n v="0.9087138574187783"/>
    <n v="0.25"/>
    <n v="5.1149425287356318E-2"/>
    <n v="7.9083518107908354E-2"/>
    <n v="0.60587111691967421"/>
    <n v="745"/>
    <n v="676.9918237769898"/>
    <n v="186.25"/>
    <n v="38.106321839080458"/>
    <n v="58.917220990391726"/>
    <n v="451.37398210515727"/>
  </r>
  <r>
    <x v="6"/>
    <x v="3"/>
    <x v="1"/>
    <x v="4"/>
    <n v="0.91005794344028357"/>
    <n v="0.25757575757575762"/>
    <n v="5.1149425287356318E-2"/>
    <n v="8.0303030303030307E-2"/>
    <n v="0.55616098656211244"/>
    <n v="745"/>
    <n v="677.99316786301131"/>
    <n v="191.89393939393943"/>
    <n v="38.106321839080458"/>
    <n v="59.825757575757578"/>
    <n v="414.33993498877379"/>
  </r>
  <r>
    <x v="6"/>
    <x v="3"/>
    <x v="1"/>
    <x v="5"/>
    <n v="0.91139842601401022"/>
    <n v="0.30555555555555558"/>
    <n v="3.3908045977011497E-2"/>
    <n v="5.7565789473684209E-2"/>
    <n v="0.53763111155792365"/>
    <n v="745"/>
    <n v="678.9918273804376"/>
    <n v="227.63888888888891"/>
    <n v="25.261494252873565"/>
    <n v="42.886513157894733"/>
    <n v="400.53517811065313"/>
  </r>
  <r>
    <x v="6"/>
    <x v="3"/>
    <x v="1"/>
    <x v="6"/>
    <n v="0.91408659805702097"/>
    <n v="0.3214285714285714"/>
    <n v="3.3908045977011497E-2"/>
    <n v="5.9027777777777783E-2"/>
    <n v="0.55895915016252817"/>
    <n v="745"/>
    <n v="680.99451555248061"/>
    <n v="239.46428571428569"/>
    <n v="25.261494252873565"/>
    <n v="43.97569444444445"/>
    <n v="416.42456687108347"/>
  </r>
  <r>
    <x v="6"/>
    <x v="3"/>
    <x v="1"/>
    <x v="7"/>
    <n v="0.9140902015047998"/>
    <n v="0.25"/>
    <n v="3.3908045977011497E-2"/>
    <n v="5.8874458874458871E-2"/>
    <n v="0.59858332495559807"/>
    <n v="745"/>
    <n v="680.99720012107582"/>
    <n v="186.25"/>
    <n v="25.261494252873565"/>
    <n v="43.861471861471856"/>
    <n v="445.94457709192056"/>
  </r>
  <r>
    <x v="6"/>
    <x v="3"/>
    <x v="1"/>
    <x v="8"/>
    <n v="0.91408659805702097"/>
    <n v="0.3214285714285714"/>
    <n v="3.3908045977011497E-2"/>
    <n v="5.9027777777777783E-2"/>
    <n v="0.56576438457156253"/>
    <n v="745"/>
    <n v="680.99451555248061"/>
    <n v="239.46428571428569"/>
    <n v="25.261494252873565"/>
    <n v="43.97569444444445"/>
    <n v="421.4944665058141"/>
  </r>
  <r>
    <x v="6"/>
    <x v="3"/>
    <x v="1"/>
    <x v="9"/>
    <n v="0.91543068407852624"/>
    <n v="0.33333333333333331"/>
    <n v="3.3908045977011497E-2"/>
    <n v="5.9821428571428567E-2"/>
    <n v="0.60373395663684193"/>
    <n v="745"/>
    <n v="681.995859638502"/>
    <n v="248.33333333333331"/>
    <n v="25.261494252873565"/>
    <n v="44.566964285714285"/>
    <n v="449.78179769444722"/>
  </r>
  <r>
    <x v="6"/>
    <x v="3"/>
    <x v="1"/>
    <x v="10"/>
    <n v="0.91005794344028357"/>
    <n v="0.25757575757575762"/>
    <n v="5.1149425287356318E-2"/>
    <n v="8.0303030303030307E-2"/>
    <n v="0.60341308937368066"/>
    <n v="745"/>
    <n v="677.99316786301131"/>
    <n v="191.89393939393943"/>
    <n v="38.106321839080458"/>
    <n v="59.825757575757578"/>
    <n v="449.54275158339209"/>
  </r>
  <r>
    <x v="6"/>
    <x v="3"/>
    <x v="1"/>
    <x v="11"/>
    <n v="0.91543428752630507"/>
    <n v="0.33333333333333331"/>
    <n v="6.8390804597701152E-2"/>
    <n v="0.1092503987240829"/>
    <n v="0.66424131228846206"/>
    <n v="745"/>
    <n v="681.99854420709732"/>
    <n v="248.33333333333331"/>
    <n v="50.951149425287355"/>
    <n v="81.391547049441769"/>
    <n v="494.85977765490424"/>
  </r>
  <r>
    <x v="6"/>
    <x v="3"/>
    <x v="1"/>
    <x v="12"/>
    <n v="0.90871746086655714"/>
    <n v="0.21590909090909091"/>
    <n v="5.1149425287356318E-2"/>
    <n v="7.9411764705882348E-2"/>
    <n v="0.7266520894071915"/>
    <n v="745"/>
    <n v="676.99450834558502"/>
    <n v="160.85227272727272"/>
    <n v="38.106321839080458"/>
    <n v="59.161764705882348"/>
    <n v="541.35580660835763"/>
  </r>
  <r>
    <x v="6"/>
    <x v="3"/>
    <x v="1"/>
    <x v="13"/>
    <n v="0.90602568537576755"/>
    <n v="0.2857142857142857"/>
    <n v="8.4482758620689657E-2"/>
    <n v="0.1275927089880578"/>
    <n v="0.75493532388324791"/>
    <n v="745"/>
    <n v="674.9891356049468"/>
    <n v="212.85714285714283"/>
    <n v="62.939655172413794"/>
    <n v="95.056568196103058"/>
    <n v="562.42681629301967"/>
  </r>
  <r>
    <x v="6"/>
    <x v="3"/>
    <x v="1"/>
    <x v="14"/>
    <n v="0.90334111678053564"/>
    <n v="0.19166666666666671"/>
    <n v="5.1149425287356318E-2"/>
    <n v="7.4866310160427801E-2"/>
    <n v="0.78868251734191219"/>
    <n v="745"/>
    <n v="672.989132001499"/>
    <n v="142.79166666666669"/>
    <n v="38.106321839080458"/>
    <n v="55.775401069518715"/>
    <n v="587.56847541972456"/>
  </r>
  <r>
    <x v="6"/>
    <x v="3"/>
    <x v="1"/>
    <x v="15"/>
    <n v="0.90871746086655714"/>
    <n v="0.21590909090909091"/>
    <n v="5.1149425287356318E-2"/>
    <n v="7.9411764705882348E-2"/>
    <n v="0.80418970543882573"/>
    <n v="745"/>
    <n v="676.99450834558502"/>
    <n v="160.85227272727272"/>
    <n v="38.106321839080458"/>
    <n v="59.161764705882348"/>
    <n v="599.12133055192521"/>
  </r>
  <r>
    <x v="6"/>
    <x v="3"/>
    <x v="1"/>
    <x v="16"/>
    <n v="0.90602568537576755"/>
    <n v="0.23809523809523811"/>
    <n v="5.1149425287356318E-2"/>
    <n v="7.6814658210007047E-2"/>
    <n v="0.83974230086123125"/>
    <n v="745"/>
    <n v="674.9891356049468"/>
    <n v="177.38095238095238"/>
    <n v="38.106321839080458"/>
    <n v="57.226920366455253"/>
    <n v="625.60801414161733"/>
  </r>
  <r>
    <x v="6"/>
    <x v="3"/>
    <x v="1"/>
    <x v="17"/>
    <n v="0.90602568537576755"/>
    <n v="0.25595238095238088"/>
    <n v="6.7241379310344823E-2"/>
    <n v="0.1054713249835201"/>
    <n v="0.84338912905063501"/>
    <n v="745"/>
    <n v="674.9891356049468"/>
    <n v="190.68452380952374"/>
    <n v="50.094827586206897"/>
    <n v="78.576137112722478"/>
    <n v="628.32490114272309"/>
  </r>
  <r>
    <x v="6"/>
    <x v="3"/>
    <x v="1"/>
    <x v="18"/>
    <n v="0.91408659805702097"/>
    <n v="0.3611111111111111"/>
    <n v="6.7816091954022995E-2"/>
    <n v="0.1114551083591331"/>
    <n v="0.84703511946650578"/>
    <n v="745"/>
    <n v="680.99451555248061"/>
    <n v="269.02777777777777"/>
    <n v="50.522988505747129"/>
    <n v="83.034055727554161"/>
    <n v="631.04116400254679"/>
  </r>
  <r>
    <x v="6"/>
    <x v="3"/>
    <x v="2"/>
    <x v="0"/>
    <n v="0.92430441898527005"/>
    <n v="0"/>
    <n v="0"/>
    <n v="0"/>
    <n v="0.5"/>
    <n v="753"/>
    <n v="696.00122749590832"/>
    <n v="0"/>
    <n v="0"/>
    <n v="0"/>
    <n v="376.5"/>
  </r>
  <r>
    <x v="6"/>
    <x v="3"/>
    <x v="2"/>
    <x v="1"/>
    <n v="0.91899937919747154"/>
    <n v="0"/>
    <n v="0"/>
    <n v="0"/>
    <n v="0.48844824047335939"/>
    <n v="753"/>
    <n v="692.00653253569612"/>
    <n v="0"/>
    <n v="0"/>
    <n v="0"/>
    <n v="367.80152507643959"/>
  </r>
  <r>
    <x v="6"/>
    <x v="3"/>
    <x v="2"/>
    <x v="2"/>
    <n v="0.91500649020825109"/>
    <n v="0"/>
    <n v="0"/>
    <n v="0"/>
    <n v="0.44412299699903751"/>
    <n v="753"/>
    <n v="688.99988712681306"/>
    <n v="0"/>
    <n v="0"/>
    <n v="0"/>
    <n v="334.42461674027527"/>
  </r>
  <r>
    <x v="6"/>
    <x v="3"/>
    <x v="2"/>
    <x v="3"/>
    <n v="0.91899232462328573"/>
    <n v="0"/>
    <n v="0"/>
    <n v="0"/>
    <n v="0.42829893550761572"/>
    <n v="753"/>
    <n v="692.00122044133411"/>
    <n v="0"/>
    <n v="0"/>
    <n v="0"/>
    <n v="322.50909843723463"/>
  </r>
  <r>
    <x v="6"/>
    <x v="3"/>
    <x v="2"/>
    <x v="4"/>
    <n v="0.9203185845702353"/>
    <n v="0"/>
    <n v="0"/>
    <n v="0"/>
    <n v="0.41091600135892642"/>
    <n v="753"/>
    <n v="692.99989418138716"/>
    <n v="0"/>
    <n v="0"/>
    <n v="0"/>
    <n v="309.41974902327161"/>
  </r>
  <r>
    <x v="6"/>
    <x v="3"/>
    <x v="2"/>
    <x v="5"/>
    <n v="0.9203185845702353"/>
    <n v="0"/>
    <n v="0"/>
    <n v="0"/>
    <n v="0.43857670148915678"/>
    <n v="753"/>
    <n v="692.99989418138716"/>
    <n v="0"/>
    <n v="0"/>
    <n v="0"/>
    <n v="330.24825622133505"/>
  </r>
  <r>
    <x v="6"/>
    <x v="3"/>
    <x v="2"/>
    <x v="6"/>
    <n v="0.9203185845702353"/>
    <n v="0"/>
    <n v="0"/>
    <n v="0"/>
    <n v="0.41876521714512199"/>
    <n v="753"/>
    <n v="692.99989418138716"/>
    <n v="0"/>
    <n v="0"/>
    <n v="0"/>
    <n v="315.33020851027686"/>
  </r>
  <r>
    <x v="6"/>
    <x v="3"/>
    <x v="2"/>
    <x v="7"/>
    <n v="0.92164837180427783"/>
    <n v="0"/>
    <n v="0"/>
    <n v="0"/>
    <n v="0.461978370420701"/>
    <n v="753"/>
    <n v="694.00122396862116"/>
    <n v="0"/>
    <n v="0"/>
    <n v="0"/>
    <n v="347.86971292678783"/>
  </r>
  <r>
    <x v="6"/>
    <x v="3"/>
    <x v="2"/>
    <x v="8"/>
    <n v="0.92297463175122751"/>
    <n v="0"/>
    <n v="0"/>
    <n v="0"/>
    <n v="0.50399538531226995"/>
    <n v="753"/>
    <n v="694.99989770867433"/>
    <n v="0"/>
    <n v="0"/>
    <n v="0"/>
    <n v="379.50852514013928"/>
  </r>
  <r>
    <x v="6"/>
    <x v="3"/>
    <x v="2"/>
    <x v="9"/>
    <n v="0.92297463175122751"/>
    <n v="0"/>
    <n v="0"/>
    <n v="0"/>
    <n v="0.51734931487458247"/>
    <n v="753"/>
    <n v="694.99989770867433"/>
    <n v="0"/>
    <n v="0"/>
    <n v="0"/>
    <n v="389.5640341005606"/>
  </r>
  <r>
    <x v="6"/>
    <x v="3"/>
    <x v="2"/>
    <x v="10"/>
    <n v="0.92297463175122751"/>
    <n v="0"/>
    <n v="0"/>
    <n v="0"/>
    <n v="0.53098193052488529"/>
    <n v="753"/>
    <n v="694.99989770867433"/>
    <n v="0"/>
    <n v="0"/>
    <n v="0"/>
    <n v="399.82939368523864"/>
  </r>
  <r>
    <x v="6"/>
    <x v="3"/>
    <x v="2"/>
    <x v="11"/>
    <n v="0.92297463175122751"/>
    <n v="0"/>
    <n v="0"/>
    <n v="0"/>
    <n v="0.56560978285487806"/>
    <n v="753"/>
    <n v="694.99989770867433"/>
    <n v="0"/>
    <n v="0"/>
    <n v="0"/>
    <n v="425.9041664897232"/>
  </r>
  <r>
    <x v="6"/>
    <x v="3"/>
    <x v="2"/>
    <x v="12"/>
    <n v="0.92164484451718498"/>
    <n v="0"/>
    <n v="0"/>
    <n v="0"/>
    <n v="0.59997752816941285"/>
    <n v="753"/>
    <n v="693.99856792144033"/>
    <n v="0"/>
    <n v="0"/>
    <n v="0"/>
    <n v="451.7830787115679"/>
  </r>
  <r>
    <x v="6"/>
    <x v="3"/>
    <x v="2"/>
    <x v="13"/>
    <n v="0.92164484451718498"/>
    <n v="0"/>
    <n v="0"/>
    <n v="0"/>
    <n v="0.63176278240190242"/>
    <n v="753"/>
    <n v="693.99856792144033"/>
    <n v="0"/>
    <n v="0"/>
    <n v="0"/>
    <n v="475.71737514863253"/>
  </r>
  <r>
    <x v="6"/>
    <x v="3"/>
    <x v="2"/>
    <x v="14"/>
    <n v="0.92031505728314245"/>
    <n v="0"/>
    <n v="0"/>
    <n v="0"/>
    <n v="0.68222619755393243"/>
    <n v="753"/>
    <n v="692.99723813420621"/>
    <n v="0"/>
    <n v="0"/>
    <n v="0"/>
    <n v="513.71632675811111"/>
  </r>
  <r>
    <x v="6"/>
    <x v="3"/>
    <x v="2"/>
    <x v="15"/>
    <n v="0.92031505728314245"/>
    <n v="0"/>
    <n v="0"/>
    <n v="0"/>
    <n v="0.70288347205707491"/>
    <n v="753"/>
    <n v="692.99723813420621"/>
    <n v="0"/>
    <n v="0"/>
    <n v="0"/>
    <n v="529.27125445897741"/>
  </r>
  <r>
    <x v="6"/>
    <x v="3"/>
    <x v="2"/>
    <x v="16"/>
    <n v="0.91898879733619276"/>
    <n v="0"/>
    <n v="0"/>
    <n v="0"/>
    <n v="0.77877102089349415"/>
    <n v="753"/>
    <n v="691.99856439415316"/>
    <n v="0"/>
    <n v="0"/>
    <n v="0"/>
    <n v="586.41457873280115"/>
  </r>
  <r>
    <x v="6"/>
    <x v="3"/>
    <x v="2"/>
    <x v="17"/>
    <n v="0.91898879733619276"/>
    <n v="0"/>
    <n v="0"/>
    <n v="0"/>
    <n v="0.76608328378913981"/>
    <n v="753"/>
    <n v="691.99856439415316"/>
    <n v="0"/>
    <n v="0"/>
    <n v="0"/>
    <n v="576.86071269322224"/>
  </r>
  <r>
    <x v="6"/>
    <x v="3"/>
    <x v="2"/>
    <x v="18"/>
    <n v="0.92164837180427783"/>
    <n v="0.16666666666666671"/>
    <n v="1.785714285714286E-2"/>
    <n v="3.2258064516129031E-2"/>
    <n v="0.7748773781212841"/>
    <n v="753"/>
    <n v="694.00122396862116"/>
    <n v="125.50000000000003"/>
    <n v="13.446428571428573"/>
    <n v="24.29032258064516"/>
    <n v="583.48266572532691"/>
  </r>
  <r>
    <x v="6"/>
    <x v="1"/>
    <x v="0"/>
    <x v="0"/>
    <n v="0.90519713261648749"/>
    <n v="0"/>
    <n v="0"/>
    <n v="0"/>
    <n v="0.49018625075711691"/>
    <n v="559"/>
    <n v="506.0051971326165"/>
    <n v="0"/>
    <n v="0"/>
    <n v="0"/>
    <n v="274.01411417322834"/>
  </r>
  <r>
    <x v="6"/>
    <x v="1"/>
    <x v="0"/>
    <x v="1"/>
    <n v="0.90698284690220177"/>
    <n v="0"/>
    <n v="0"/>
    <n v="0"/>
    <n v="0.51418231374924273"/>
    <n v="559"/>
    <n v="507.00341141833081"/>
    <n v="0"/>
    <n v="0"/>
    <n v="0"/>
    <n v="287.42791338582668"/>
  </r>
  <r>
    <x v="6"/>
    <x v="1"/>
    <x v="0"/>
    <x v="2"/>
    <n v="0.90520993343573997"/>
    <n v="0.58333333333333337"/>
    <n v="5.9230769230769233E-2"/>
    <n v="0.1053240740740741"/>
    <n v="0.49594033918837083"/>
    <n v="559"/>
    <n v="506.01235279057863"/>
    <n v="326.08333333333337"/>
    <n v="33.11"/>
    <n v="58.876157407407419"/>
    <n v="277.23064960629927"/>
  </r>
  <r>
    <x v="6"/>
    <x v="1"/>
    <x v="0"/>
    <x v="3"/>
    <n v="0.9105670762928828"/>
    <n v="0.66666666666666663"/>
    <n v="5.9230769230769233E-2"/>
    <n v="0.1085568326947637"/>
    <n v="0.58704421562689291"/>
    <n v="559"/>
    <n v="509.00699564772151"/>
    <n v="372.66666666666663"/>
    <n v="33.11"/>
    <n v="60.683269476372907"/>
    <n v="328.15771653543311"/>
  </r>
  <r>
    <x v="6"/>
    <x v="1"/>
    <x v="0"/>
    <x v="4"/>
    <n v="0.89983358934971847"/>
    <n v="0.16666666666666671"/>
    <n v="0.02"/>
    <n v="3.5714285714285712E-2"/>
    <n v="0.59075257419745608"/>
    <n v="559"/>
    <n v="503.00697644649262"/>
    <n v="93.166666666666686"/>
    <n v="11.18"/>
    <n v="19.964285714285712"/>
    <n v="330.23068897637796"/>
  </r>
  <r>
    <x v="6"/>
    <x v="1"/>
    <x v="0"/>
    <x v="5"/>
    <n v="0.89804787506400408"/>
    <n v="0"/>
    <n v="0"/>
    <n v="0"/>
    <n v="0.65222895215021204"/>
    <n v="559"/>
    <n v="502.0087621607783"/>
    <n v="0"/>
    <n v="0"/>
    <n v="0"/>
    <n v="364.5959842519685"/>
  </r>
  <r>
    <x v="6"/>
    <x v="1"/>
    <x v="0"/>
    <x v="6"/>
    <n v="0.89804147465437789"/>
    <n v="0"/>
    <n v="0"/>
    <n v="0"/>
    <n v="0.68387946698970326"/>
    <n v="559"/>
    <n v="502.00518433179724"/>
    <n v="0"/>
    <n v="0"/>
    <n v="0"/>
    <n v="382.28862204724413"/>
  </r>
  <r>
    <x v="6"/>
    <x v="1"/>
    <x v="0"/>
    <x v="7"/>
    <n v="0.89803507424475171"/>
    <n v="0"/>
    <n v="0"/>
    <n v="0"/>
    <n v="0.66378709872804365"/>
    <n v="559"/>
    <n v="502.00160650281623"/>
    <n v="0"/>
    <n v="0"/>
    <n v="0"/>
    <n v="371.05698818897639"/>
  </r>
  <r>
    <x v="6"/>
    <x v="1"/>
    <x v="0"/>
    <x v="8"/>
    <n v="0.89446364567332304"/>
    <n v="0"/>
    <n v="0"/>
    <n v="0"/>
    <n v="0.6828043609933373"/>
    <n v="559"/>
    <n v="500.00517793138755"/>
    <n v="0"/>
    <n v="0"/>
    <n v="0"/>
    <n v="381.68763779527558"/>
  </r>
  <r>
    <x v="6"/>
    <x v="1"/>
    <x v="0"/>
    <x v="9"/>
    <n v="0.89804147465437789"/>
    <n v="0.125"/>
    <n v="0.02"/>
    <n v="3.4482758620689662E-2"/>
    <n v="0.74047092671108417"/>
    <n v="559"/>
    <n v="502.00518433179724"/>
    <n v="69.875"/>
    <n v="11.18"/>
    <n v="19.27586206896552"/>
    <n v="413.92324803149603"/>
  </r>
  <r>
    <x v="6"/>
    <x v="1"/>
    <x v="0"/>
    <x v="10"/>
    <n v="0.89267153097798257"/>
    <n v="0.15476190476190479"/>
    <n v="3.9230769230769243E-2"/>
    <n v="6.2561094819159335E-2"/>
    <n v="0.78553755299818284"/>
    <n v="559"/>
    <n v="499.00338581669229"/>
    <n v="86.511904761904773"/>
    <n v="21.930000000000007"/>
    <n v="34.971652003910066"/>
    <n v="439.11549212598419"/>
  </r>
  <r>
    <x v="6"/>
    <x v="1"/>
    <x v="0"/>
    <x v="11"/>
    <n v="0.89624935995903743"/>
    <n v="0.22619047619047619"/>
    <n v="5.9230769230769233E-2"/>
    <n v="9.375E-2"/>
    <n v="0.82230466384009693"/>
    <n v="559"/>
    <n v="501.00339221710192"/>
    <n v="126.44047619047619"/>
    <n v="33.11"/>
    <n v="52.40625"/>
    <n v="459.66830708661416"/>
  </r>
  <r>
    <x v="6"/>
    <x v="1"/>
    <x v="0"/>
    <x v="12"/>
    <n v="0.88908730158730154"/>
    <n v="0.2142857142857143"/>
    <n v="9.9230769230769234E-2"/>
    <n v="0.13286713286713289"/>
    <n v="0.84775287704421565"/>
    <n v="559"/>
    <n v="496.99980158730153"/>
    <n v="119.78571428571429"/>
    <n v="55.47"/>
    <n v="74.27272727272728"/>
    <n v="473.89385826771655"/>
  </r>
  <r>
    <x v="6"/>
    <x v="1"/>
    <x v="0"/>
    <x v="13"/>
    <n v="0.88909370199692783"/>
    <n v="0.22916666666666671"/>
    <n v="0.1192307692307692"/>
    <n v="0.15441176470588239"/>
    <n v="0.84718655360387651"/>
    <n v="559"/>
    <n v="497.00337941628266"/>
    <n v="128.10416666666669"/>
    <n v="66.649999999999977"/>
    <n v="86.31617647058826"/>
    <n v="473.57728346456696"/>
  </r>
  <r>
    <x v="6"/>
    <x v="1"/>
    <x v="0"/>
    <x v="14"/>
    <n v="0.88371735791090633"/>
    <n v="0.2013888888888889"/>
    <n v="0.1192307692307692"/>
    <n v="0.1456908344733242"/>
    <n v="0.85706541490006061"/>
    <n v="559"/>
    <n v="493.99800307219664"/>
    <n v="112.57638888888889"/>
    <n v="66.649999999999977"/>
    <n v="81.441176470588232"/>
    <n v="479.09956692913386"/>
  </r>
  <r>
    <x v="6"/>
    <x v="1"/>
    <x v="0"/>
    <x v="15"/>
    <n v="0.88191884280593957"/>
    <n v="0.22222222222222221"/>
    <n v="0.11846153846153849"/>
    <n v="0.15016611295681059"/>
    <n v="0.85753179890975173"/>
    <n v="559"/>
    <n v="492.9926331285202"/>
    <n v="124.22222222222221"/>
    <n v="66.220000000000013"/>
    <n v="83.942857142857122"/>
    <n v="479.36027559055123"/>
  </r>
  <r>
    <x v="6"/>
    <x v="1"/>
    <x v="0"/>
    <x v="16"/>
    <n v="0.87117255504352276"/>
    <n v="0.16250000000000001"/>
    <n v="0.1192307692307692"/>
    <n v="0.12941176470588239"/>
    <n v="0.85359176256814051"/>
    <n v="559"/>
    <n v="486.98545826932923"/>
    <n v="90.837500000000006"/>
    <n v="66.649999999999977"/>
    <n v="72.341176470588252"/>
    <n v="477.15779527559056"/>
  </r>
  <r>
    <x v="6"/>
    <x v="1"/>
    <x v="0"/>
    <x v="17"/>
    <n v="0.88193164362519205"/>
    <n v="0.20555555555555549"/>
    <n v="0.13923076923076921"/>
    <n v="0.16190476190476191"/>
    <n v="0.86079648697758937"/>
    <n v="559"/>
    <n v="492.99978878648238"/>
    <n v="114.90555555555552"/>
    <n v="77.829999999999984"/>
    <n v="90.504761904761907"/>
    <n v="481.18523622047246"/>
  </r>
  <r>
    <x v="6"/>
    <x v="1"/>
    <x v="0"/>
    <x v="18"/>
    <n v="0.88728878648233489"/>
    <n v="0.2638888888888889"/>
    <n v="0.1384615384615385"/>
    <n v="0.17510259917920659"/>
    <n v="0.85977135069654753"/>
    <n v="559"/>
    <n v="495.99443164362521"/>
    <n v="147.51388888888889"/>
    <n v="77.40000000000002"/>
    <n v="97.882352941176478"/>
    <n v="480.61218503937005"/>
  </r>
  <r>
    <x v="6"/>
    <x v="1"/>
    <x v="1"/>
    <x v="0"/>
    <n v="0.88622754491017963"/>
    <n v="0"/>
    <n v="0"/>
    <n v="0"/>
    <n v="0.48898704326335912"/>
    <n v="668"/>
    <n v="592"/>
    <n v="0"/>
    <n v="0"/>
    <n v="0"/>
    <n v="326.64334489992387"/>
  </r>
  <r>
    <x v="6"/>
    <x v="1"/>
    <x v="1"/>
    <x v="1"/>
    <n v="0.87574850299401197"/>
    <n v="0"/>
    <n v="0"/>
    <n v="0"/>
    <n v="0.45329914244387942"/>
    <n v="668"/>
    <n v="585"/>
    <n v="0"/>
    <n v="0"/>
    <n v="0"/>
    <n v="302.80382715251147"/>
  </r>
  <r>
    <x v="6"/>
    <x v="1"/>
    <x v="1"/>
    <x v="2"/>
    <n v="0.8727544910179641"/>
    <n v="0.19090909090909089"/>
    <n v="4.0184921763869133E-2"/>
    <n v="6.4922480620155043E-2"/>
    <n v="0.5613495523034997"/>
    <n v="668"/>
    <n v="583"/>
    <n v="127.52727272727272"/>
    <n v="26.84352773826458"/>
    <n v="43.368217054263567"/>
    <n v="374.98150093873778"/>
  </r>
  <r>
    <x v="6"/>
    <x v="1"/>
    <x v="1"/>
    <x v="3"/>
    <n v="0.87574850299401197"/>
    <n v="0.22500000000000001"/>
    <n v="4.0184921763869133E-2"/>
    <n v="6.6362715298885516E-2"/>
    <n v="0.56093152063546792"/>
    <n v="668"/>
    <n v="585"/>
    <n v="150.30000000000001"/>
    <n v="26.84352773826458"/>
    <n v="44.330293819655523"/>
    <n v="374.70225578449259"/>
  </r>
  <r>
    <x v="6"/>
    <x v="1"/>
    <x v="1"/>
    <x v="4"/>
    <n v="0.8847305389221557"/>
    <n v="0.38095238095238088"/>
    <n v="5.3698435277382647E-2"/>
    <n v="9.2572062084257209E-2"/>
    <n v="0.63028623719413202"/>
    <n v="668"/>
    <n v="591"/>
    <n v="254.47619047619042"/>
    <n v="35.870554765291608"/>
    <n v="61.838137472283819"/>
    <n v="421.0312064456802"/>
  </r>
  <r>
    <x v="6"/>
    <x v="1"/>
    <x v="1"/>
    <x v="5"/>
    <n v="0.88323353293413176"/>
    <n v="0.32500000000000001"/>
    <n v="4.0184921763869133E-2"/>
    <n v="7.1428571428571425E-2"/>
    <n v="0.63762865736549945"/>
    <n v="668"/>
    <n v="590"/>
    <n v="217.1"/>
    <n v="26.84352773826458"/>
    <n v="47.714285714285708"/>
    <n v="425.93594312015364"/>
  </r>
  <r>
    <x v="6"/>
    <x v="1"/>
    <x v="1"/>
    <x v="6"/>
    <n v="0.87874251497005984"/>
    <n v="0.29166666666666657"/>
    <n v="6.6145092460881932E-2"/>
    <n v="0.10439024390243901"/>
    <n v="0.66959745331455855"/>
    <n v="668"/>
    <n v="587"/>
    <n v="194.83333333333326"/>
    <n v="44.184921763869134"/>
    <n v="69.732682926829256"/>
    <n v="447.29109881412512"/>
  </r>
  <r>
    <x v="6"/>
    <x v="1"/>
    <x v="1"/>
    <x v="7"/>
    <n v="0.88023952095808378"/>
    <n v="0.40384615384615391"/>
    <n v="7.9658605974395447E-2"/>
    <n v="0.12721186035389759"/>
    <n v="0.69186695666958831"/>
    <n v="668"/>
    <n v="588"/>
    <n v="269.76923076923083"/>
    <n v="53.211948790896159"/>
    <n v="84.977522716403584"/>
    <n v="462.16712705528499"/>
  </r>
  <r>
    <x v="6"/>
    <x v="1"/>
    <x v="1"/>
    <x v="8"/>
    <n v="0.88772455089820357"/>
    <n v="0.48888888888888887"/>
    <n v="0.15931721194879089"/>
    <n v="0.23789991796554549"/>
    <n v="0.71898445993840732"/>
    <n v="668"/>
    <n v="593"/>
    <n v="326.57777777777778"/>
    <n v="106.42389758179232"/>
    <n v="158.91714520098438"/>
    <n v="480.28161923885608"/>
  </r>
  <r>
    <x v="6"/>
    <x v="1"/>
    <x v="1"/>
    <x v="9"/>
    <n v="0.87874251497005984"/>
    <n v="0.41153846153846152"/>
    <n v="0.19879089615931719"/>
    <n v="0.25698138297872342"/>
    <n v="0.7591269499164236"/>
    <n v="668"/>
    <n v="587"/>
    <n v="274.90769230769229"/>
    <n v="132.79231863442388"/>
    <n v="171.66356382978725"/>
    <n v="507.09680254417094"/>
  </r>
  <r>
    <x v="6"/>
    <x v="1"/>
    <x v="1"/>
    <x v="10"/>
    <n v="0.87574850299401197"/>
    <n v="0.40727272727272718"/>
    <n v="0.1859886201991465"/>
    <n v="0.24702380952380951"/>
    <n v="0.79979755473176528"/>
    <n v="668"/>
    <n v="585"/>
    <n v="272.05818181818177"/>
    <n v="124.24039829302986"/>
    <n v="165.01190476190476"/>
    <n v="534.26476656081923"/>
  </r>
  <r>
    <x v="6"/>
    <x v="1"/>
    <x v="1"/>
    <x v="11"/>
    <n v="0.86676646706586824"/>
    <n v="0.24521072796934859"/>
    <n v="0.15825035561877671"/>
    <n v="0.18591823491239459"/>
    <n v="0.84382184217710532"/>
    <n v="668"/>
    <n v="579"/>
    <n v="163.80076628352487"/>
    <n v="105.71123755334284"/>
    <n v="124.19338092147959"/>
    <n v="563.67299057430637"/>
  </r>
  <r>
    <x v="6"/>
    <x v="1"/>
    <x v="1"/>
    <x v="12"/>
    <n v="0.88173652694610771"/>
    <n v="0.46666666666666667"/>
    <n v="0.27916073968705551"/>
    <n v="0.34211986681465051"/>
    <n v="0.85948830110014329"/>
    <n v="668"/>
    <n v="589"/>
    <n v="311.73333333333335"/>
    <n v="186.47937411095307"/>
    <n v="228.53607103218653"/>
    <n v="574.13818513489571"/>
  </r>
  <r>
    <x v="6"/>
    <x v="1"/>
    <x v="1"/>
    <x v="13"/>
    <n v="0.8967065868263473"/>
    <n v="0.56818181818181812"/>
    <n v="0.42603129445234711"/>
    <n v="0.48053137883646357"/>
    <n v="0.89081141548246801"/>
    <n v="668"/>
    <n v="599"/>
    <n v="379.5454545454545"/>
    <n v="284.58890469416787"/>
    <n v="320.99496106275768"/>
    <n v="595.06202554228867"/>
  </r>
  <r>
    <x v="6"/>
    <x v="1"/>
    <x v="1"/>
    <x v="14"/>
    <n v="0.88922155688622762"/>
    <n v="0.53011204481792717"/>
    <n v="0.3730440967283073"/>
    <n v="0.43247126436781608"/>
    <n v="0.90220229200492352"/>
    <n v="668"/>
    <n v="594"/>
    <n v="354.11484593837537"/>
    <n v="249.19345661450927"/>
    <n v="288.89080459770116"/>
    <n v="602.67113105928888"/>
  </r>
  <r>
    <x v="6"/>
    <x v="1"/>
    <x v="1"/>
    <x v="15"/>
    <n v="0.89071856287425155"/>
    <n v="0.52619843924191745"/>
    <n v="0.42567567567567571"/>
    <n v="0.4634199134199134"/>
    <n v="0.91139337603153403"/>
    <n v="668"/>
    <n v="595"/>
    <n v="351.50055741360086"/>
    <n v="284.35135135135135"/>
    <n v="309.56450216450213"/>
    <n v="608.81077518906477"/>
  </r>
  <r>
    <x v="6"/>
    <x v="1"/>
    <x v="1"/>
    <x v="16"/>
    <n v="0.89221556886227549"/>
    <n v="0.52426739926739918"/>
    <n v="0.46586059743954478"/>
    <n v="0.4905094905094905"/>
    <n v="0.92906445620261424"/>
    <n v="668"/>
    <n v="596"/>
    <n v="350.21062271062266"/>
    <n v="311.19487908961594"/>
    <n v="327.66033966033967"/>
    <n v="620.61505674334626"/>
  </r>
  <r>
    <x v="6"/>
    <x v="1"/>
    <x v="1"/>
    <x v="17"/>
    <n v="0.89520958083832336"/>
    <n v="0.54521829521829512"/>
    <n v="0.45270270270270269"/>
    <n v="0.49142857142857138"/>
    <n v="0.93201956442088019"/>
    <n v="668"/>
    <n v="598"/>
    <n v="364.20582120582117"/>
    <n v="302.40540540540542"/>
    <n v="328.27428571428567"/>
    <n v="622.58906903314801"/>
  </r>
  <r>
    <x v="6"/>
    <x v="1"/>
    <x v="1"/>
    <x v="18"/>
    <n v="0.89221556886227549"/>
    <n v="0.52972972972972976"/>
    <n v="0.46692745376955902"/>
    <n v="0.49532338308457707"/>
    <n v="0.93176617107538162"/>
    <n v="668"/>
    <n v="596"/>
    <n v="353.85945945945946"/>
    <n v="311.90753911806542"/>
    <n v="330.87601990049751"/>
    <n v="622.41980227835495"/>
  </r>
  <r>
    <x v="6"/>
    <x v="1"/>
    <x v="2"/>
    <x v="0"/>
    <n v="0.86792214357937314"/>
    <n v="0"/>
    <n v="0"/>
    <n v="0"/>
    <n v="0.51081865477517652"/>
    <n v="689"/>
    <n v="597.99835692618808"/>
    <n v="0"/>
    <n v="0"/>
    <n v="0"/>
    <n v="351.95405314009662"/>
  </r>
  <r>
    <x v="6"/>
    <x v="1"/>
    <x v="2"/>
    <x v="1"/>
    <n v="0.85486602628918096"/>
    <n v="8.3333333333333329E-2"/>
    <n v="1.111111111111111E-2"/>
    <n v="1.9607843137254902E-2"/>
    <n v="0.5276091291960856"/>
    <n v="689"/>
    <n v="589.00269211324564"/>
    <n v="57.416666666666664"/>
    <n v="7.655555555555555"/>
    <n v="13.509803921568627"/>
    <n v="363.52269001610296"/>
  </r>
  <r>
    <x v="6"/>
    <x v="1"/>
    <x v="2"/>
    <x v="2"/>
    <n v="0.85921806538591161"/>
    <n v="0.18333333333333329"/>
    <n v="2.222222222222222E-2"/>
    <n v="3.9607843137254899E-2"/>
    <n v="0.56423529047442089"/>
    <n v="689"/>
    <n v="592.00124705089308"/>
    <n v="126.31666666666663"/>
    <n v="15.31111111111111"/>
    <n v="27.289803921568627"/>
    <n v="388.75811513687597"/>
  </r>
  <r>
    <x v="6"/>
    <x v="1"/>
    <x v="2"/>
    <x v="3"/>
    <n v="0.85776879002359285"/>
    <n v="7.1428571428571425E-2"/>
    <n v="1.111111111111111E-2"/>
    <n v="1.9230769230769228E-2"/>
    <n v="0.54464666171187903"/>
    <n v="689"/>
    <n v="591.00269632625543"/>
    <n v="49.214285714285708"/>
    <n v="7.655555555555555"/>
    <n v="13.249999999999998"/>
    <n v="375.26154991948465"/>
  </r>
  <r>
    <x v="6"/>
    <x v="1"/>
    <x v="2"/>
    <x v="4"/>
    <n v="0.8577645770138187"/>
    <n v="0.16666666666666671"/>
    <n v="2.222222222222222E-2"/>
    <n v="3.9215686274509803E-2"/>
    <n v="0.55780496717453243"/>
    <n v="689"/>
    <n v="590.99979356252106"/>
    <n v="114.83333333333337"/>
    <n v="15.31111111111111"/>
    <n v="27.019607843137255"/>
    <n v="384.32762238325284"/>
  </r>
  <r>
    <x v="6"/>
    <x v="1"/>
    <x v="2"/>
    <x v="5"/>
    <n v="0.86211661611054935"/>
    <n v="0.30952380952380948"/>
    <n v="4.4444444444444453E-2"/>
    <n v="7.7677224736048267E-2"/>
    <n v="0.60359779511953426"/>
    <n v="689"/>
    <n v="593.9983485001685"/>
    <n v="213.26190476190473"/>
    <n v="30.622222222222227"/>
    <n v="53.519607843137258"/>
    <n v="415.87888083735913"/>
  </r>
  <r>
    <x v="6"/>
    <x v="1"/>
    <x v="2"/>
    <x v="6"/>
    <n v="0.85921385237613745"/>
    <n v="0.125"/>
    <n v="2.222222222222222E-2"/>
    <n v="3.7735849056603772E-2"/>
    <n v="0.60857686114207854"/>
    <n v="689"/>
    <n v="591.99834428715872"/>
    <n v="86.125"/>
    <n v="15.31111111111111"/>
    <n v="26"/>
    <n v="419.30945732689213"/>
  </r>
  <r>
    <x v="6"/>
    <x v="1"/>
    <x v="2"/>
    <x v="7"/>
    <n v="0.85776036400404454"/>
    <n v="0.1111111111111111"/>
    <n v="2.222222222222222E-2"/>
    <n v="3.7037037037037028E-2"/>
    <n v="0.63470593335810732"/>
    <n v="689"/>
    <n v="590.99689079878669"/>
    <n v="76.555555555555557"/>
    <n v="15.31111111111111"/>
    <n v="25.518518518518512"/>
    <n v="437.31238808373593"/>
  </r>
  <r>
    <x v="6"/>
    <x v="1"/>
    <x v="2"/>
    <x v="8"/>
    <n v="0.85339989888776535"/>
    <n v="0.15"/>
    <n v="6.6666666666666666E-2"/>
    <n v="9.2307692307692313E-2"/>
    <n v="0.6911001486436269"/>
    <n v="689"/>
    <n v="587.99253033367029"/>
    <n v="103.35"/>
    <n v="45.93333333333333"/>
    <n v="63.6"/>
    <n v="476.16800241545894"/>
  </r>
  <r>
    <x v="6"/>
    <x v="1"/>
    <x v="2"/>
    <x v="9"/>
    <n v="0.84757330637007078"/>
    <n v="0.3611111111111111"/>
    <n v="0.1"/>
    <n v="0.14215686274509801"/>
    <n v="0.71722222222222221"/>
    <n v="689"/>
    <n v="583.97800808897875"/>
    <n v="248.80555555555554"/>
    <n v="68.900000000000006"/>
    <n v="97.946078431372527"/>
    <n v="494.16611111111109"/>
  </r>
  <r>
    <x v="6"/>
    <x v="1"/>
    <x v="2"/>
    <x v="10"/>
    <n v="0.84756909336029662"/>
    <n v="0.44473684210526321"/>
    <n v="0.15555555555555561"/>
    <n v="0.19253012048192769"/>
    <n v="0.75253214418431824"/>
    <n v="689"/>
    <n v="583.97510532524439"/>
    <n v="306.42368421052635"/>
    <n v="107.17777777777782"/>
    <n v="132.65325301204817"/>
    <n v="518.49464734299522"/>
  </r>
  <r>
    <x v="6"/>
    <x v="1"/>
    <x v="2"/>
    <x v="11"/>
    <n v="0.84030165149983149"/>
    <n v="0.40766550522648082"/>
    <n v="0.15555555555555561"/>
    <n v="0.1932021466905188"/>
    <n v="0.7675874520004955"/>
    <n v="689"/>
    <n v="578.96783788338394"/>
    <n v="280.88153310104531"/>
    <n v="107.17777777777782"/>
    <n v="133.11627906976744"/>
    <n v="528.86775442834141"/>
  </r>
  <r>
    <x v="6"/>
    <x v="1"/>
    <x v="2"/>
    <x v="12"/>
    <n v="0.84466211661611057"/>
    <n v="0.39772727272727271"/>
    <n v="0.16666666666666671"/>
    <n v="0.21825396825396831"/>
    <n v="0.79066654279697746"/>
    <n v="689"/>
    <n v="581.97219834850023"/>
    <n v="274.03409090909088"/>
    <n v="114.83333333333337"/>
    <n v="150.37698412698415"/>
    <n v="544.76924798711752"/>
  </r>
  <r>
    <x v="6"/>
    <x v="1"/>
    <x v="2"/>
    <x v="13"/>
    <n v="0.8461156049882036"/>
    <n v="0.41375291375291368"/>
    <n v="0.18888888888888891"/>
    <n v="0.23809523809523811"/>
    <n v="0.81236832652050051"/>
    <n v="689"/>
    <n v="582.97365183687225"/>
    <n v="285.07575757575751"/>
    <n v="130.14444444444447"/>
    <n v="164.04761904761907"/>
    <n v="559.72177697262487"/>
  </r>
  <r>
    <x v="6"/>
    <x v="1"/>
    <x v="2"/>
    <x v="14"/>
    <n v="0.84176356589147283"/>
    <n v="0.39076923076923081"/>
    <n v="0.24444444444444449"/>
    <n v="0.27186932849364792"/>
    <n v="0.83155029109376932"/>
    <n v="689"/>
    <n v="579.97509689922481"/>
    <n v="269.24"/>
    <n v="168.42222222222225"/>
    <n v="187.31796733212343"/>
    <n v="572.93815056360711"/>
  </r>
  <r>
    <x v="6"/>
    <x v="1"/>
    <x v="2"/>
    <x v="15"/>
    <n v="0.85047607010448267"/>
    <n v="0.44935897435897432"/>
    <n v="0.3"/>
    <n v="0.32920962199312709"/>
    <n v="0.85051145794624061"/>
    <n v="689"/>
    <n v="585.97801230198854"/>
    <n v="309.60833333333329"/>
    <n v="206.7"/>
    <n v="226.82542955326457"/>
    <n v="586.00239452495975"/>
  </r>
  <r>
    <x v="6"/>
    <x v="1"/>
    <x v="2"/>
    <x v="16"/>
    <n v="0.85193798449612412"/>
    <n v="0.42941176470588238"/>
    <n v="0.3"/>
    <n v="0.32500000000000001"/>
    <n v="0.86723132664437008"/>
    <n v="689"/>
    <n v="586.98527131782953"/>
    <n v="295.86470588235295"/>
    <n v="206.7"/>
    <n v="223.92500000000001"/>
    <n v="597.52238405797095"/>
  </r>
  <r>
    <x v="6"/>
    <x v="1"/>
    <x v="2"/>
    <x v="17"/>
    <n v="0.8577435119649478"/>
    <n v="0.47070506454816291"/>
    <n v="0.35555555555555551"/>
    <n v="0.38073979591836737"/>
    <n v="0.90168506131549608"/>
    <n v="689"/>
    <n v="590.98527974384899"/>
    <n v="324.31578947368422"/>
    <n v="244.97777777777776"/>
    <n v="262.32971938775512"/>
    <n v="621.26100724637683"/>
  </r>
  <r>
    <x v="6"/>
    <x v="1"/>
    <x v="2"/>
    <x v="18"/>
    <n v="0.86209555106167846"/>
    <n v="0.50840336134453779"/>
    <n v="0.37777777777777782"/>
    <n v="0.3989140849568828"/>
    <n v="0.89752477393781738"/>
    <n v="689"/>
    <n v="593.98383468149643"/>
    <n v="350.28991596638656"/>
    <n v="260.28888888888895"/>
    <n v="274.85180453529227"/>
    <n v="618.394569243156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x v="0"/>
    <n v="0.85449735449735442"/>
    <n v="0"/>
    <n v="0"/>
    <n v="0"/>
    <n v="0.5"/>
    <n v="378"/>
    <n v="323"/>
    <n v="0"/>
    <n v="0"/>
    <n v="0"/>
    <n v="189"/>
  </r>
  <r>
    <x v="0"/>
    <x v="0"/>
    <x v="1"/>
    <n v="0.84126984126984117"/>
    <n v="0.125"/>
    <n v="3.7037037037037028E-2"/>
    <n v="5.7142857142857141E-2"/>
    <n v="0.43927700650248769"/>
    <n v="378"/>
    <n v="317.99999999999994"/>
    <n v="47.25"/>
    <n v="13.999999999999996"/>
    <n v="21.599999999999998"/>
    <n v="166.04670845794035"/>
  </r>
  <r>
    <x v="0"/>
    <x v="0"/>
    <x v="2"/>
    <n v="0.85185185185185186"/>
    <n v="0.5"/>
    <n v="1.785714285714286E-2"/>
    <n v="3.4482758620689648E-2"/>
    <n v="0.48704419293810441"/>
    <n v="378"/>
    <n v="322"/>
    <n v="189"/>
    <n v="6.7500000000000009"/>
    <n v="13.034482758620687"/>
    <n v="184.10270493060347"/>
  </r>
  <r>
    <x v="0"/>
    <x v="0"/>
    <x v="3"/>
    <n v="0.85449735449735442"/>
    <n v="0.7142857142857143"/>
    <n v="7.3412698412698402E-2"/>
    <n v="0.12271805273833671"/>
    <n v="0.56177703084573727"/>
    <n v="378"/>
    <n v="323"/>
    <n v="270"/>
    <n v="27.749999999999996"/>
    <n v="46.387423935091277"/>
    <n v="212.35171765968869"/>
  </r>
  <r>
    <x v="0"/>
    <x v="0"/>
    <x v="4"/>
    <n v="0.86507936507936511"/>
    <n v="0.75"/>
    <n v="0.1084656084656085"/>
    <n v="0.18951612903225809"/>
    <n v="0.65886521305009138"/>
    <n v="378"/>
    <n v="327"/>
    <n v="283.5"/>
    <n v="41.000000000000014"/>
    <n v="71.637096774193552"/>
    <n v="249.05105053293454"/>
  </r>
  <r>
    <x v="0"/>
    <x v="0"/>
    <x v="5"/>
    <n v="0.86772486772486768"/>
    <n v="0.70833333333333326"/>
    <n v="0.1626984126984127"/>
    <n v="0.25893635571054918"/>
    <n v="0.70569566617128165"/>
    <n v="378"/>
    <n v="328"/>
    <n v="267.75"/>
    <n v="61.5"/>
    <n v="97.877942458587597"/>
    <n v="266.75296181274445"/>
  </r>
  <r>
    <x v="0"/>
    <x v="0"/>
    <x v="6"/>
    <n v="0.87301587301587302"/>
    <n v="0.85"/>
    <n v="0.18055555555555561"/>
    <n v="0.28421052631578952"/>
    <n v="0.72002564967061555"/>
    <n v="378"/>
    <n v="330"/>
    <n v="321.3"/>
    <n v="68.250000000000014"/>
    <n v="107.43157894736844"/>
    <n v="272.16969557549265"/>
  </r>
  <r>
    <x v="0"/>
    <x v="0"/>
    <x v="7"/>
    <n v="0.87301587301587302"/>
    <n v="0.70833333333333326"/>
    <n v="0.19775132275132279"/>
    <n v="0.29166666666666669"/>
    <n v="0.71478807274087541"/>
    <n v="378"/>
    <n v="330"/>
    <n v="267.75"/>
    <n v="74.750000000000014"/>
    <n v="110.25"/>
    <n v="270.1898914960509"/>
  </r>
  <r>
    <x v="0"/>
    <x v="0"/>
    <x v="8"/>
    <n v="0.87301587301587302"/>
    <n v="0.73333333333333339"/>
    <n v="0.21693121693121689"/>
    <n v="0.32500000000000001"/>
    <n v="0.75417152010204691"/>
    <n v="378"/>
    <n v="330"/>
    <n v="277.20000000000005"/>
    <n v="81.999999999999986"/>
    <n v="122.85000000000001"/>
    <n v="285.07683459857373"/>
  </r>
  <r>
    <x v="0"/>
    <x v="0"/>
    <x v="9"/>
    <n v="0.88888888888888884"/>
    <n v="0.8041666666666667"/>
    <n v="0.32605820105820099"/>
    <n v="0.45581395348837211"/>
    <n v="0.78452275972117236"/>
    <n v="378"/>
    <n v="336"/>
    <n v="303.97500000000002"/>
    <n v="123.24999999999997"/>
    <n v="172.29767441860466"/>
    <n v="296.54960317460313"/>
  </r>
  <r>
    <x v="0"/>
    <x v="0"/>
    <x v="10"/>
    <n v="0.89682539682539675"/>
    <n v="0.84444444444444444"/>
    <n v="0.36243386243386239"/>
    <n v="0.50129198966408262"/>
    <n v="0.84089703454591114"/>
    <n v="378"/>
    <n v="338.99999999999994"/>
    <n v="319.2"/>
    <n v="136.99999999999997"/>
    <n v="189.48837209302323"/>
    <n v="317.85907905835438"/>
  </r>
  <r>
    <x v="0"/>
    <x v="0"/>
    <x v="11"/>
    <n v="0.89947089947089953"/>
    <n v="0.85069444444444442"/>
    <n v="0.38029100529100529"/>
    <n v="0.51767676767676762"/>
    <n v="0.85951153139731462"/>
    <n v="378"/>
    <n v="340"/>
    <n v="321.5625"/>
    <n v="143.75"/>
    <n v="195.68181818181816"/>
    <n v="324.89535886818493"/>
  </r>
  <r>
    <x v="0"/>
    <x v="0"/>
    <x v="12"/>
    <n v="0.89682539682539675"/>
    <n v="0.80158730158730163"/>
    <n v="0.41600529100529099"/>
    <n v="0.52834467120181405"/>
    <n v="0.88323415487743384"/>
    <n v="378"/>
    <n v="338.99999999999994"/>
    <n v="303"/>
    <n v="157.25"/>
    <n v="199.71428571428572"/>
    <n v="333.86251054367"/>
  </r>
  <r>
    <x v="0"/>
    <x v="0"/>
    <x v="13"/>
    <n v="0.89947089947089942"/>
    <n v="0.79782608695652169"/>
    <n v="0.45238095238095227"/>
    <n v="0.55696873343932163"/>
    <n v="0.90528650178983749"/>
    <n v="378"/>
    <n v="340"/>
    <n v="301.57826086956521"/>
    <n v="170.99999999999997"/>
    <n v="210.53418124006359"/>
    <n v="342.19829767655858"/>
  </r>
  <r>
    <x v="0"/>
    <x v="0"/>
    <x v="14"/>
    <n v="0.89947089947089953"/>
    <n v="0.78787878787878785"/>
    <n v="0.47089947089947087"/>
    <n v="0.57085020242914974"/>
    <n v="0.92497106196209022"/>
    <n v="378"/>
    <n v="340"/>
    <n v="297.81818181818181"/>
    <n v="178"/>
    <n v="215.78137651821859"/>
    <n v="349.63906142167008"/>
  </r>
  <r>
    <x v="0"/>
    <x v="0"/>
    <x v="15"/>
    <n v="0.92063492063492069"/>
    <n v="0.82380952380952377"/>
    <n v="0.6164021164021164"/>
    <n v="0.69047619047619047"/>
    <n v="0.94610612480216039"/>
    <n v="378"/>
    <n v="348"/>
    <n v="311.39999999999998"/>
    <n v="233"/>
    <n v="261"/>
    <n v="357.62811517521664"/>
  </r>
  <r>
    <x v="0"/>
    <x v="0"/>
    <x v="16"/>
    <n v="0.93121693121693117"/>
    <n v="0.8119195046439629"/>
    <n v="0.74404761904761907"/>
    <n v="0.7622720897615709"/>
    <n v="0.95539086840079857"/>
    <n v="378"/>
    <n v="352"/>
    <n v="306.90557275541795"/>
    <n v="281.25"/>
    <n v="288.1388499298738"/>
    <n v="361.13774825550183"/>
  </r>
  <r>
    <x v="0"/>
    <x v="0"/>
    <x v="17"/>
    <n v="0.93121693121693117"/>
    <n v="0.80030959752321984"/>
    <n v="0.74338624338624337"/>
    <n v="0.7566619915848527"/>
    <n v="0.96102029557573609"/>
    <n v="378"/>
    <n v="352"/>
    <n v="302.51702786377712"/>
    <n v="281"/>
    <n v="286.01823281907434"/>
    <n v="363.26567172762822"/>
  </r>
  <r>
    <x v="0"/>
    <x v="0"/>
    <x v="18"/>
    <n v="0.93386243386243384"/>
    <n v="0.81100478468899517"/>
    <n v="0.74338624338624337"/>
    <n v="0.7630078403421241"/>
    <n v="0.9610440809591565"/>
    <n v="378"/>
    <n v="353"/>
    <n v="306.55980861244018"/>
    <n v="281"/>
    <n v="288.41696364932289"/>
    <n v="363.27466260256114"/>
  </r>
  <r>
    <x v="0"/>
    <x v="1"/>
    <x v="0"/>
    <n v="0.83475613583579178"/>
    <n v="0.52083333333333326"/>
    <n v="8.6206896551724144E-2"/>
    <n v="0.14358108108108111"/>
    <n v="0.60922934505901416"/>
    <n v="357"/>
    <n v="298.00794049337765"/>
    <n v="185.93749999999997"/>
    <n v="30.77586206896552"/>
    <n v="51.258445945945958"/>
    <n v="217.49487618606807"/>
  </r>
  <r>
    <x v="0"/>
    <x v="1"/>
    <x v="1"/>
    <n v="0.82913815830770199"/>
    <n v="0"/>
    <n v="0"/>
    <n v="0"/>
    <n v="0.53256383553189846"/>
    <n v="357"/>
    <n v="296.00232251584958"/>
    <n v="0"/>
    <n v="0"/>
    <n v="0"/>
    <n v="190.12528928488774"/>
  </r>
  <r>
    <x v="0"/>
    <x v="1"/>
    <x v="2"/>
    <n v="0.83754943192517728"/>
    <n v="0.66666666666666663"/>
    <n v="3.4482758620689648E-2"/>
    <n v="6.4583333333333326E-2"/>
    <n v="0.60035909897400308"/>
    <n v="357"/>
    <n v="299.0051471972883"/>
    <n v="238"/>
    <n v="12.310344827586205"/>
    <n v="23.056249999999999"/>
    <n v="214.32819833371909"/>
  </r>
  <r>
    <x v="0"/>
    <x v="1"/>
    <x v="3"/>
    <n v="0.83753373925051788"/>
    <n v="0.5"/>
    <n v="0.13793103448275859"/>
    <n v="0.21391941391941391"/>
    <n v="0.63348839003317137"/>
    <n v="357"/>
    <n v="298.99954491243489"/>
    <n v="178.5"/>
    <n v="49.241379310344819"/>
    <n v="76.369230769230768"/>
    <n v="226.15535524184219"/>
  </r>
  <r>
    <x v="0"/>
    <x v="1"/>
    <x v="4"/>
    <n v="0.84034272801456278"/>
    <n v="0.55000000000000004"/>
    <n v="0.10344827586206901"/>
    <n v="0.17394957983193279"/>
    <n v="0.65222402221707931"/>
    <n v="357"/>
    <n v="300.00235390119889"/>
    <n v="196.35000000000002"/>
    <n v="36.931034482758633"/>
    <n v="62.100000000000009"/>
    <n v="232.84397593149731"/>
  </r>
  <r>
    <x v="0"/>
    <x v="1"/>
    <x v="5"/>
    <n v="0.85151591237210467"/>
    <n v="0.65277777777777779"/>
    <n v="0.18965517241379309"/>
    <n v="0.29374110953058319"/>
    <n v="0.71863650389570322"/>
    <n v="357"/>
    <n v="303.99118071684137"/>
    <n v="233.04166666666666"/>
    <n v="67.706896551724128"/>
    <n v="104.8655761024182"/>
    <n v="256.55323189076603"/>
  </r>
  <r>
    <x v="0"/>
    <x v="1"/>
    <x v="6"/>
    <n v="0.85997426401355848"/>
    <n v="0.67500000000000004"/>
    <n v="0.25862068965517238"/>
    <n v="0.3733583489681051"/>
    <n v="0.7288984031474196"/>
    <n v="357"/>
    <n v="307.01081225284037"/>
    <n v="240.97500000000002"/>
    <n v="92.327586206896541"/>
    <n v="133.28893058161353"/>
    <n v="260.2167299236288"/>
  </r>
  <r>
    <x v="0"/>
    <x v="1"/>
    <x v="7"/>
    <n v="0.85997426401355848"/>
    <n v="0.67500000000000004"/>
    <n v="0.25862068965517238"/>
    <n v="0.3733583489681051"/>
    <n v="0.76870516084239759"/>
    <n v="357"/>
    <n v="307.01081225284037"/>
    <n v="240.97500000000002"/>
    <n v="92.327586206896541"/>
    <n v="133.28893058161353"/>
    <n v="274.42774242073597"/>
  </r>
  <r>
    <x v="0"/>
    <x v="1"/>
    <x v="8"/>
    <n v="0.85998995668821798"/>
    <n v="0.65384615384615385"/>
    <n v="0.2931034482758621"/>
    <n v="0.40476190476190482"/>
    <n v="0.79506132839620458"/>
    <n v="357"/>
    <n v="307.01641453769383"/>
    <n v="233.42307692307693"/>
    <n v="104.63793103448278"/>
    <n v="144.50000000000003"/>
    <n v="283.83689423744505"/>
  </r>
  <r>
    <x v="0"/>
    <x v="1"/>
    <x v="9"/>
    <n v="0.87119452639507877"/>
    <n v="0.65126050420168069"/>
    <n v="0.43103448275862072"/>
    <n v="0.51739130434782621"/>
    <n v="0.82594654015274238"/>
    <n v="357"/>
    <n v="311.01644592304314"/>
    <n v="232.5"/>
    <n v="153.87931034482759"/>
    <n v="184.70869565217396"/>
    <n v="294.86291483452902"/>
  </r>
  <r>
    <x v="0"/>
    <x v="1"/>
    <x v="10"/>
    <n v="0.87957441466323516"/>
    <n v="0.69047619047619047"/>
    <n v="0.46551724137931039"/>
    <n v="0.55531914893617018"/>
    <n v="0.84257579264059246"/>
    <n v="357"/>
    <n v="314.00806603477497"/>
    <n v="246.5"/>
    <n v="166.18965517241381"/>
    <n v="198.24893617021274"/>
    <n v="300.7995579726915"/>
  </r>
  <r>
    <x v="0"/>
    <x v="1"/>
    <x v="11"/>
    <n v="0.87398782248446416"/>
    <n v="0.64555555555555566"/>
    <n v="0.48275862068965508"/>
    <n v="0.54885736800630414"/>
    <n v="0.81984918614518243"/>
    <n v="357"/>
    <n v="312.01365262695373"/>
    <n v="230.46333333333337"/>
    <n v="172.34482758620686"/>
    <n v="195.94208037825058"/>
    <n v="292.6861594538301"/>
  </r>
  <r>
    <x v="0"/>
    <x v="1"/>
    <x v="12"/>
    <n v="0.88238340342728017"/>
    <n v="0.69791666666666674"/>
    <n v="0.48275862068965508"/>
    <n v="0.56519916142557647"/>
    <n v="0.82159955257270689"/>
    <n v="357"/>
    <n v="315.01087502353903"/>
    <n v="249.15625000000003"/>
    <n v="172.34482758620686"/>
    <n v="201.77610062893081"/>
    <n v="293.31104026845634"/>
  </r>
  <r>
    <x v="0"/>
    <x v="1"/>
    <x v="13"/>
    <n v="0.87959010733789467"/>
    <n v="0.66194331983805665"/>
    <n v="0.51724137931034486"/>
    <n v="0.57727272727272727"/>
    <n v="0.86623003934274478"/>
    <n v="357"/>
    <n v="314.01366831962838"/>
    <n v="236.31376518218622"/>
    <n v="184.65517241379311"/>
    <n v="206.08636363636364"/>
    <n v="309.24412404535991"/>
  </r>
  <r>
    <x v="0"/>
    <x v="1"/>
    <x v="14"/>
    <n v="0.87676542589919026"/>
    <n v="0.65476190476190477"/>
    <n v="0.51724137931034486"/>
    <n v="0.57110862262038076"/>
    <n v="0.86700995140013881"/>
    <n v="357"/>
    <n v="313.00525704601091"/>
    <n v="233.75"/>
    <n v="184.65517241379311"/>
    <n v="203.88577827547593"/>
    <n v="309.52255264984956"/>
  </r>
  <r>
    <x v="0"/>
    <x v="1"/>
    <x v="15"/>
    <n v="0.88236771075262066"/>
    <n v="0.67543859649122806"/>
    <n v="0.53448275862068972"/>
    <n v="0.59226190476190477"/>
    <n v="0.87622001079996914"/>
    <n v="357"/>
    <n v="315.00527273868556"/>
    <n v="241.13157894736841"/>
    <n v="190.81034482758622"/>
    <n v="211.4375"/>
    <n v="312.810543855589"/>
  </r>
  <r>
    <x v="0"/>
    <x v="1"/>
    <x v="16"/>
    <n v="0.90196786140229745"/>
    <n v="0.73095238095238091"/>
    <n v="0.63793103448275867"/>
    <n v="0.67593220338983051"/>
    <n v="0.91802861991822882"/>
    <n v="357"/>
    <n v="322.00252652062017"/>
    <n v="260.95"/>
    <n v="227.74137931034485"/>
    <n v="241.3077966101695"/>
    <n v="327.73621731080766"/>
  </r>
  <r>
    <x v="0"/>
    <x v="1"/>
    <x v="17"/>
    <n v="0.89074759902077705"/>
    <n v="0.68928571428571428"/>
    <n v="0.63793103448275867"/>
    <n v="0.64987244897959195"/>
    <n v="0.93537838463318668"/>
    <n v="357"/>
    <n v="317.9968928504174"/>
    <n v="246.07499999999999"/>
    <n v="227.74137931034485"/>
    <n v="232.00446428571433"/>
    <n v="333.93008331404764"/>
  </r>
  <r>
    <x v="0"/>
    <x v="1"/>
    <x v="18"/>
    <n v="0.89355658778482194"/>
    <n v="0.68308080808080807"/>
    <n v="0.67241379310344829"/>
    <n v="0.66757164404223224"/>
    <n v="0.95231273624932511"/>
    <n v="357"/>
    <n v="318.99970183918145"/>
    <n v="243.85984848484847"/>
    <n v="240.05172413793105"/>
    <n v="238.32307692307691"/>
    <n v="339.97564684100905"/>
  </r>
  <r>
    <x v="1"/>
    <x v="2"/>
    <x v="0"/>
    <n v="0.79180212397052441"/>
    <n v="0"/>
    <n v="0"/>
    <n v="0"/>
    <n v="0.5"/>
    <n v="1537"/>
    <n v="1216.9998645426961"/>
    <n v="0"/>
    <n v="0"/>
    <n v="0"/>
    <n v="768.5"/>
  </r>
  <r>
    <x v="1"/>
    <x v="2"/>
    <x v="1"/>
    <n v="0.78399216379497183"/>
    <n v="0.37428571428571428"/>
    <n v="5.3125000000000012E-2"/>
    <n v="9.2967000149320592E-2"/>
    <n v="0.53748202335040185"/>
    <n v="1537"/>
    <n v="1204.9959557528716"/>
    <n v="575.27714285714285"/>
    <n v="81.653125000000017"/>
    <n v="142.89027922950575"/>
    <n v="826.10986988956768"/>
  </r>
  <r>
    <x v="1"/>
    <x v="2"/>
    <x v="2"/>
    <n v="0.78920219034460337"/>
    <n v="0.48533724340175949"/>
    <n v="0.12812499999999999"/>
    <n v="0.20004870327529531"/>
    <n v="0.605421863015567"/>
    <n v="1537"/>
    <n v="1213.0037665596553"/>
    <n v="745.96334310850432"/>
    <n v="196.92812499999999"/>
    <n v="307.47485693412887"/>
    <n v="930.53340345492643"/>
  </r>
  <r>
    <x v="1"/>
    <x v="2"/>
    <x v="3"/>
    <n v="0.79961462397052441"/>
    <n v="0.625"/>
    <n v="0.17499999999999999"/>
    <n v="0.25884303610906412"/>
    <n v="0.6465956403333224"/>
    <n v="1537"/>
    <n v="1229.0076770426961"/>
    <n v="960.625"/>
    <n v="268.97499999999997"/>
    <n v="397.84174649963154"/>
    <n v="993.81749919231652"/>
  </r>
  <r>
    <x v="1"/>
    <x v="2"/>
    <x v="4"/>
    <n v="0.80676846283051584"/>
    <n v="0.60608695652173916"/>
    <n v="0.22500000000000001"/>
    <n v="0.32435447221648422"/>
    <n v="0.67647393757156893"/>
    <n v="1537"/>
    <n v="1240.0031273705029"/>
    <n v="931.55565217391313"/>
    <n v="345.82499999999999"/>
    <n v="498.53282379673624"/>
    <n v="1039.7404420475013"/>
  </r>
  <r>
    <x v="1"/>
    <x v="2"/>
    <x v="5"/>
    <n v="0.80871735478977025"/>
    <n v="0.60144230769230766"/>
    <n v="0.24687500000000001"/>
    <n v="0.34677672955974848"/>
    <n v="0.68230825497877245"/>
    <n v="1537"/>
    <n v="1242.9985743118768"/>
    <n v="924.41682692307688"/>
    <n v="379.44687500000003"/>
    <n v="532.99583333333339"/>
    <n v="1048.7077879023732"/>
  </r>
  <r>
    <x v="1"/>
    <x v="2"/>
    <x v="6"/>
    <n v="0.80936839645643688"/>
    <n v="0.59375"/>
    <n v="0.26874999999999999"/>
    <n v="0.36916666666666659"/>
    <n v="0.71434091019574808"/>
    <n v="1537"/>
    <n v="1243.9992253535436"/>
    <n v="912.59375"/>
    <n v="413.06874999999997"/>
    <n v="567.40916666666658"/>
    <n v="1097.9419789708647"/>
  </r>
  <r>
    <x v="1"/>
    <x v="2"/>
    <x v="7"/>
    <n v="0.81782855169050717"/>
    <n v="0.59938524590163933"/>
    <n v="0.390625"/>
    <n v="0.47000114390299702"/>
    <n v="0.80175674487268833"/>
    <n v="1537"/>
    <n v="1257.0024839483094"/>
    <n v="921.25512295081967"/>
    <n v="600.390625"/>
    <n v="722.39175817890646"/>
    <n v="1232.300116869322"/>
  </r>
  <r>
    <x v="1"/>
    <x v="2"/>
    <x v="8"/>
    <n v="0.81197256312310362"/>
    <n v="0.56840815075838824"/>
    <n v="0.40625"/>
    <n v="0.47334448960076492"/>
    <n v="0.80600218386753519"/>
    <n v="1537"/>
    <n v="1248.0018295202103"/>
    <n v="873.64332771564273"/>
    <n v="624.40625"/>
    <n v="727.53048051637563"/>
    <n v="1238.8253566044016"/>
  </r>
  <r>
    <x v="1"/>
    <x v="2"/>
    <x v="9"/>
    <n v="0.81782939829865631"/>
    <n v="0.58675229357798164"/>
    <n v="0.42812499999999998"/>
    <n v="0.49447596686884498"/>
    <n v="0.82055767449334549"/>
    <n v="1537"/>
    <n v="1257.0037851850348"/>
    <n v="901.83827522935781"/>
    <n v="658.02812499999993"/>
    <n v="760.00956107741479"/>
    <n v="1261.1971456962719"/>
  </r>
  <r>
    <x v="1"/>
    <x v="2"/>
    <x v="10"/>
    <n v="0.82108629984828774"/>
    <n v="0.59125091709464417"/>
    <n v="0.47187499999999999"/>
    <n v="0.52362896624777311"/>
    <n v="0.8341106124349128"/>
    <n v="1537"/>
    <n v="1262.0096428668182"/>
    <n v="908.75265957446811"/>
    <n v="725.27187500000002"/>
    <n v="804.81772112282727"/>
    <n v="1282.0280113124609"/>
  </r>
  <r>
    <x v="1"/>
    <x v="2"/>
    <x v="11"/>
    <n v="0.82043610478977025"/>
    <n v="0.59043736100815414"/>
    <n v="0.46875"/>
    <n v="0.52105186832310146"/>
    <n v="0.84320488553009676"/>
    <n v="1537"/>
    <n v="1261.0102930618768"/>
    <n v="907.50222386953294"/>
    <n v="720.46875"/>
    <n v="800.85672161260698"/>
    <n v="1296.0059090597588"/>
  </r>
  <r>
    <x v="1"/>
    <x v="2"/>
    <x v="12"/>
    <n v="0.81978760294755093"/>
    <n v="0.58146591970121375"/>
    <n v="0.50312500000000004"/>
    <n v="0.53820460689470273"/>
    <n v="0.85767418529486428"/>
    <n v="1537"/>
    <n v="1260.0135457303859"/>
    <n v="893.71311858076558"/>
    <n v="773.30312500000002"/>
    <n v="827.22048079715807"/>
    <n v="1318.2452227982064"/>
  </r>
  <r>
    <x v="1"/>
    <x v="2"/>
    <x v="13"/>
    <n v="0.81002705759644567"/>
    <n v="0.55214940098661036"/>
    <n v="0.50312500000000004"/>
    <n v="0.52451424008517433"/>
    <n v="0.86623465739375383"/>
    <n v="1537"/>
    <n v="1245.011587525737"/>
    <n v="848.65362931642017"/>
    <n v="773.30312500000002"/>
    <n v="806.17838701091296"/>
    <n v="1331.4026684141995"/>
  </r>
  <r>
    <x v="1"/>
    <x v="2"/>
    <x v="14"/>
    <n v="0.81327887949718247"/>
    <n v="0.56109210151126321"/>
    <n v="0.50937500000000002"/>
    <n v="0.53135091208485707"/>
    <n v="0.87466394636915568"/>
    <n v="1537"/>
    <n v="1250.0096377871694"/>
    <n v="862.39856002281158"/>
    <n v="782.90937500000007"/>
    <n v="816.68635187442533"/>
    <n v="1344.3584855693923"/>
  </r>
  <r>
    <x v="1"/>
    <x v="2"/>
    <x v="15"/>
    <n v="0.81523200449718247"/>
    <n v="0.56307375397429582"/>
    <n v="0.52499999999999991"/>
    <n v="0.54234814606331627"/>
    <n v="0.87556777517608686"/>
    <n v="1537"/>
    <n v="1253.0115909121694"/>
    <n v="865.4443598584927"/>
    <n v="806.92499999999984"/>
    <n v="833.58910049931706"/>
    <n v="1345.7476704456456"/>
  </r>
  <r>
    <x v="1"/>
    <x v="2"/>
    <x v="16"/>
    <n v="0.82173903473125276"/>
    <n v="0.57659352142110765"/>
    <n v="0.55625000000000002"/>
    <n v="0.56564943253467836"/>
    <n v="0.88123641623590221"/>
    <n v="1537"/>
    <n v="1263.0128963819354"/>
    <n v="886.22424242424245"/>
    <n v="854.95625000000007"/>
    <n v="869.40317780580062"/>
    <n v="1354.4603717545817"/>
  </r>
  <r>
    <x v="1"/>
    <x v="2"/>
    <x v="17"/>
    <n v="0.8197867563394019"/>
    <n v="0.57243561763422091"/>
    <n v="0.54062500000000002"/>
    <n v="0.55582018764821117"/>
    <n v="0.88603370883431642"/>
    <n v="1537"/>
    <n v="1260.0122444936608"/>
    <n v="879.83354430379757"/>
    <n v="830.94062500000007"/>
    <n v="854.2956284153006"/>
    <n v="1361.8338104783443"/>
  </r>
  <r>
    <x v="1"/>
    <x v="2"/>
    <x v="18"/>
    <n v="0.81913910110533161"/>
    <n v="0.56906033940917666"/>
    <n v="0.56562500000000004"/>
    <n v="0.56653888280394304"/>
    <n v="0.88610844274614331"/>
    <n v="1537"/>
    <n v="1259.0167983988947"/>
    <n v="874.64574167190449"/>
    <n v="869.36562500000002"/>
    <n v="870.77026286966043"/>
    <n v="1361.9486765008223"/>
  </r>
  <r>
    <x v="1"/>
    <x v="0"/>
    <x v="0"/>
    <n v="0.82566844919786098"/>
    <n v="0"/>
    <n v="0"/>
    <n v="0"/>
    <n v="0.5"/>
    <n v="1870"/>
    <n v="1544"/>
    <n v="0"/>
    <n v="0"/>
    <n v="0"/>
    <n v="935"/>
  </r>
  <r>
    <x v="1"/>
    <x v="0"/>
    <x v="1"/>
    <n v="0.80695187165775395"/>
    <n v="0.2153846153846154"/>
    <n v="3.9877300613496938E-2"/>
    <n v="6.7099567099567103E-2"/>
    <n v="0.49416502431736542"/>
    <n v="1870"/>
    <n v="1508.9999999999998"/>
    <n v="402.76923076923077"/>
    <n v="74.570552147239269"/>
    <n v="125.47619047619048"/>
    <n v="924.08859547347333"/>
  </r>
  <r>
    <x v="1"/>
    <x v="0"/>
    <x v="2"/>
    <n v="0.81711229946524067"/>
    <n v="0.37121212121212122"/>
    <n v="6.4417177914110432E-2"/>
    <n v="0.1089501561863371"/>
    <n v="0.57832218125178803"/>
    <n v="1870"/>
    <n v="1528"/>
    <n v="694.16666666666663"/>
    <n v="120.4601226993865"/>
    <n v="203.7367920684504"/>
    <n v="1081.4624789408435"/>
  </r>
  <r>
    <x v="1"/>
    <x v="0"/>
    <x v="3"/>
    <n v="0.83048128342245997"/>
    <n v="0.54932301740812384"/>
    <n v="0.15337423312883439"/>
    <n v="0.2397515527950311"/>
    <n v="0.64588829905591405"/>
    <n v="1870"/>
    <n v="1553.0000000000002"/>
    <n v="1027.2340425531916"/>
    <n v="286.80981595092032"/>
    <n v="448.33540372670814"/>
    <n v="1207.8111192345593"/>
  </r>
  <r>
    <x v="1"/>
    <x v="0"/>
    <x v="4"/>
    <n v="0.84545454545454546"/>
    <n v="0.62996031746031744"/>
    <n v="0.27607361963190191"/>
    <n v="0.38275246731490592"/>
    <n v="0.71456300263835471"/>
    <n v="1870"/>
    <n v="1581"/>
    <n v="1178.0257936507937"/>
    <n v="516.25766871165661"/>
    <n v="715.74711387887407"/>
    <n v="1336.2328149337234"/>
  </r>
  <r>
    <x v="1"/>
    <x v="0"/>
    <x v="5"/>
    <n v="0.85187165775401064"/>
    <n v="0.6729675476748076"/>
    <n v="0.31901840490797551"/>
    <n v="0.42757936507936511"/>
    <n v="0.73999094058933845"/>
    <n v="1870"/>
    <n v="1593"/>
    <n v="1258.4493141518901"/>
    <n v="596.56441717791415"/>
    <n v="799.57341269841277"/>
    <n v="1383.783058902063"/>
  </r>
  <r>
    <x v="1"/>
    <x v="0"/>
    <x v="6"/>
    <n v="0.85080213903743318"/>
    <n v="0.65085139318885443"/>
    <n v="0.32208588957055218"/>
    <n v="0.42826940501359101"/>
    <n v="0.75224895896245902"/>
    <n v="1870"/>
    <n v="1591"/>
    <n v="1217.0921052631577"/>
    <n v="602.30061349693256"/>
    <n v="800.8637873754152"/>
    <n v="1406.7055532597983"/>
  </r>
  <r>
    <x v="1"/>
    <x v="0"/>
    <x v="7"/>
    <n v="0.8561497326203209"/>
    <n v="0.67278882166522624"/>
    <n v="0.34355828220858903"/>
    <n v="0.45440624382533101"/>
    <n v="0.77875766871165641"/>
    <n v="1870"/>
    <n v="1601"/>
    <n v="1258.1150965139732"/>
    <n v="642.4539877300615"/>
    <n v="849.73967595336899"/>
    <n v="1456.2768404907974"/>
  </r>
  <r>
    <x v="1"/>
    <x v="0"/>
    <x v="8"/>
    <n v="0.8545454545454545"/>
    <n v="0.63392156862745097"/>
    <n v="0.39263803680981602"/>
    <n v="0.4849128344931487"/>
    <n v="0.8246090149082933"/>
    <n v="1870"/>
    <n v="1598"/>
    <n v="1185.4333333333334"/>
    <n v="734.23312883435597"/>
    <n v="906.78700050218811"/>
    <n v="1542.0188578785085"/>
  </r>
  <r>
    <x v="1"/>
    <x v="0"/>
    <x v="9"/>
    <n v="0.85347593582887704"/>
    <n v="0.62251891410769922"/>
    <n v="0.40490797546012269"/>
    <n v="0.49065782200110558"/>
    <n v="0.84466289456117483"/>
    <n v="1870"/>
    <n v="1596"/>
    <n v="1164.1103693813975"/>
    <n v="757.17791411042947"/>
    <n v="917.53012714206739"/>
    <n v="1579.5196128293969"/>
  </r>
  <r>
    <x v="1"/>
    <x v="0"/>
    <x v="10"/>
    <n v="0.85401069518716577"/>
    <n v="0.61207134955752207"/>
    <n v="0.45092024539877301"/>
    <n v="0.51878828626923656"/>
    <n v="0.86508034266823486"/>
    <n v="1870"/>
    <n v="1597"/>
    <n v="1144.5734236725664"/>
    <n v="843.22085889570553"/>
    <n v="970.13409532347237"/>
    <n v="1617.7002407895991"/>
  </r>
  <r>
    <x v="1"/>
    <x v="0"/>
    <x v="11"/>
    <n v="0.85401069518716577"/>
    <n v="0.60805677728908436"/>
    <n v="0.45705521472392641"/>
    <n v="0.52185007974481656"/>
    <n v="0.8695663403159668"/>
    <n v="1870"/>
    <n v="1597"/>
    <n v="1137.0661735305878"/>
    <n v="854.69325153374234"/>
    <n v="975.85964912280701"/>
    <n v="1626.0890563908579"/>
  </r>
  <r>
    <x v="1"/>
    <x v="0"/>
    <x v="12"/>
    <n v="0.86470588235294121"/>
    <n v="0.63997533474277657"/>
    <n v="0.51226993865030668"/>
    <n v="0.5690271650801022"/>
    <n v="0.89710814075463308"/>
    <n v="1870"/>
    <n v="1617"/>
    <n v="1196.7538759689921"/>
    <n v="957.9447852760735"/>
    <n v="1064.0807986997911"/>
    <n v="1677.5922232111639"/>
  </r>
  <r>
    <x v="1"/>
    <x v="0"/>
    <x v="13"/>
    <n v="0.85401069518716577"/>
    <n v="0.59719929853517639"/>
    <n v="0.50920245398773001"/>
    <n v="0.54919395410897476"/>
    <n v="0.90239279697383901"/>
    <n v="1870"/>
    <n v="1597"/>
    <n v="1116.7626882607799"/>
    <n v="952.2085889570551"/>
    <n v="1026.9926941837828"/>
    <n v="1687.4745303410789"/>
  </r>
  <r>
    <x v="1"/>
    <x v="0"/>
    <x v="14"/>
    <n v="0.85080213903743318"/>
    <n v="0.58268585131894479"/>
    <n v="0.51533742331288335"/>
    <n v="0.54674904259145629"/>
    <n v="0.90088488190978722"/>
    <n v="1870"/>
    <n v="1591"/>
    <n v="1089.6225419664268"/>
    <n v="963.68098159509191"/>
    <n v="1022.4207096460233"/>
    <n v="1684.6547291713021"/>
  </r>
  <r>
    <x v="1"/>
    <x v="0"/>
    <x v="15"/>
    <n v="0.85882352941176476"/>
    <n v="0.60489417989417982"/>
    <n v="0.55828220858895705"/>
    <n v="0.57988321909113982"/>
    <n v="0.90705759877936354"/>
    <n v="1870"/>
    <n v="1606"/>
    <n v="1131.1521164021162"/>
    <n v="1043.9877300613498"/>
    <n v="1084.3816197004314"/>
    <n v="1696.1977097174099"/>
  </r>
  <r>
    <x v="1"/>
    <x v="0"/>
    <x v="16"/>
    <n v="0.8561497326203209"/>
    <n v="0.59861111111111109"/>
    <n v="0.53987730061349692"/>
    <n v="0.56670891599310158"/>
    <n v="0.91073103086557117"/>
    <n v="1870"/>
    <n v="1601"/>
    <n v="1119.4027777777778"/>
    <n v="1009.5705521472393"/>
    <n v="1059.7456729071"/>
    <n v="1703.0670277186182"/>
  </r>
  <r>
    <x v="1"/>
    <x v="0"/>
    <x v="17"/>
    <n v="0.8561497326203209"/>
    <n v="0.59774436090225569"/>
    <n v="0.54907975460122693"/>
    <n v="0.57043561688576783"/>
    <n v="0.91040322324295109"/>
    <n v="1870"/>
    <n v="1601"/>
    <n v="1117.781954887218"/>
    <n v="1026.7791411042945"/>
    <n v="1066.7146035763858"/>
    <n v="1702.4540274643186"/>
  </r>
  <r>
    <x v="1"/>
    <x v="0"/>
    <x v="18"/>
    <n v="0.8561497326203209"/>
    <n v="0.59378936759889145"/>
    <n v="0.56134969325153372"/>
    <n v="0.57677419354838699"/>
    <n v="0.91252900600781972"/>
    <n v="1870"/>
    <n v="1601"/>
    <n v="1110.386117409927"/>
    <n v="1049.7239263803681"/>
    <n v="1078.5677419354836"/>
    <n v="1706.4292412346229"/>
  </r>
  <r>
    <x v="1"/>
    <x v="3"/>
    <x v="0"/>
    <n v="0.84080370942812988"/>
    <n v="0"/>
    <n v="0"/>
    <n v="0"/>
    <n v="0.5"/>
    <n v="1294"/>
    <n v="1088"/>
    <n v="0"/>
    <n v="0"/>
    <n v="0"/>
    <n v="647"/>
  </r>
  <r>
    <x v="1"/>
    <x v="3"/>
    <x v="1"/>
    <n v="0.83539412673879443"/>
    <n v="0.35625000000000001"/>
    <n v="3.3980582524271843E-2"/>
    <n v="6.0535325241207603E-2"/>
    <n v="0.48260815248429467"/>
    <n v="1294"/>
    <n v="1081"/>
    <n v="460.98750000000001"/>
    <n v="43.970873786407765"/>
    <n v="78.332710862122639"/>
    <n v="624.49494931467734"/>
  </r>
  <r>
    <x v="1"/>
    <x v="3"/>
    <x v="2"/>
    <n v="0.84389489953632146"/>
    <n v="0.59090909090909083"/>
    <n v="6.3106796116504854E-2"/>
    <n v="0.11403508771929829"/>
    <n v="0.57140116362078808"/>
    <n v="1294"/>
    <n v="1092"/>
    <n v="764.63636363636351"/>
    <n v="81.660194174757279"/>
    <n v="147.561403508772"/>
    <n v="739.39310572529973"/>
  </r>
  <r>
    <x v="1"/>
    <x v="3"/>
    <x v="3"/>
    <n v="0.83384853168469864"/>
    <n v="0.36507936507936511"/>
    <n v="7.7669902912621352E-2"/>
    <n v="0.12649572649572649"/>
    <n v="0.60588146059394621"/>
    <n v="1294"/>
    <n v="1079"/>
    <n v="472.41269841269843"/>
    <n v="100.50485436893203"/>
    <n v="163.68547008547009"/>
    <n v="784.01061000856635"/>
  </r>
  <r>
    <x v="1"/>
    <x v="3"/>
    <x v="4"/>
    <n v="0.84312210200927362"/>
    <n v="0.52991452991452992"/>
    <n v="0.1359223300970874"/>
    <n v="0.2163387000596303"/>
    <n v="0.6656241076527698"/>
    <n v="1294"/>
    <n v="1091"/>
    <n v="685.70940170940173"/>
    <n v="175.88349514563109"/>
    <n v="279.94227787716159"/>
    <n v="861.31759530268414"/>
  </r>
  <r>
    <x v="1"/>
    <x v="3"/>
    <x v="5"/>
    <n v="0.83693972179289022"/>
    <n v="0.46199324324324331"/>
    <n v="0.1553398058252427"/>
    <n v="0.2322751322751323"/>
    <n v="0.68476941747572817"/>
    <n v="1294"/>
    <n v="1083"/>
    <n v="597.81925675675689"/>
    <n v="201.00970873786406"/>
    <n v="300.5640211640212"/>
    <n v="886.09162621359224"/>
  </r>
  <r>
    <x v="1"/>
    <x v="3"/>
    <x v="6"/>
    <n v="0.84003091190108192"/>
    <n v="0.49060150375939848"/>
    <n v="0.17475728155339801"/>
    <n v="0.25763182238667898"/>
    <n v="0.72741915334094798"/>
    <n v="1294"/>
    <n v="1087"/>
    <n v="634.83834586466162"/>
    <n v="226.13592233009703"/>
    <n v="333.37557816836261"/>
    <n v="941.28038442318666"/>
  </r>
  <r>
    <x v="1"/>
    <x v="3"/>
    <x v="7"/>
    <n v="0.83925811437403408"/>
    <n v="0.4907407407407407"/>
    <n v="0.26213592233009708"/>
    <n v="0.34170572447221892"/>
    <n v="0.79364916476299263"/>
    <n v="1294"/>
    <n v="1086"/>
    <n v="635.01851851851848"/>
    <n v="339.20388349514565"/>
    <n v="442.1672074670513"/>
    <n v="1026.9820192033126"/>
  </r>
  <r>
    <x v="1"/>
    <x v="3"/>
    <x v="8"/>
    <n v="0.84698608964451316"/>
    <n v="0.53338171262699563"/>
    <n v="0.30582524271844658"/>
    <n v="0.38782051282051277"/>
    <n v="0.8147933323814962"/>
    <n v="1294"/>
    <n v="1096"/>
    <n v="690.19593613933239"/>
    <n v="395.73786407766988"/>
    <n v="501.83974358974353"/>
    <n v="1054.3425721016561"/>
  </r>
  <r>
    <x v="1"/>
    <x v="3"/>
    <x v="9"/>
    <n v="0.84312210200927362"/>
    <n v="0.5122916666666667"/>
    <n v="0.3446601941747573"/>
    <n v="0.41145798291058328"/>
    <n v="0.85412799828669339"/>
    <n v="1294"/>
    <n v="1091"/>
    <n v="662.90541666666672"/>
    <n v="445.99029126213594"/>
    <n v="532.42662988629479"/>
    <n v="1105.2416297829811"/>
  </r>
  <r>
    <x v="1"/>
    <x v="3"/>
    <x v="10"/>
    <n v="0.8493044822256568"/>
    <n v="0.54166666666666663"/>
    <n v="0.38349514563106801"/>
    <n v="0.44681399394368909"/>
    <n v="0.84983134637350077"/>
    <n v="1294"/>
    <n v="1099"/>
    <n v="700.91666666666663"/>
    <n v="496.242718446602"/>
    <n v="578.17730816313372"/>
    <n v="1099.6817622073099"/>
  </r>
  <r>
    <x v="1"/>
    <x v="3"/>
    <x v="11"/>
    <n v="0.85625965996908815"/>
    <n v="0.56926406926406936"/>
    <n v="0.41262135922330101"/>
    <n v="0.47675853558206499"/>
    <n v="0.86456846087949746"/>
    <n v="1294"/>
    <n v="1108"/>
    <n v="736.62770562770572"/>
    <n v="533.93203883495153"/>
    <n v="616.92554504319207"/>
    <n v="1118.7515883780698"/>
  </r>
  <r>
    <x v="1"/>
    <x v="3"/>
    <x v="12"/>
    <n v="0.85471406491499224"/>
    <n v="0.55354249521284427"/>
    <n v="0.44660194174757278"/>
    <n v="0.49257884972170679"/>
    <n v="0.87264420331239312"/>
    <n v="1294"/>
    <n v="1106"/>
    <n v="716.28398880542045"/>
    <n v="577.90291262135918"/>
    <n v="637.39703153988853"/>
    <n v="1129.2015990862367"/>
  </r>
  <r>
    <x v="1"/>
    <x v="3"/>
    <x v="13"/>
    <n v="0.85703245749613599"/>
    <n v="0.56113567283780053"/>
    <n v="0.46601941747572823"/>
    <n v="0.50792442188381282"/>
    <n v="0.87595481153626498"/>
    <n v="1294"/>
    <n v="1109"/>
    <n v="726.10956065211383"/>
    <n v="603.02912621359235"/>
    <n v="657.25420191765375"/>
    <n v="1133.485526127927"/>
  </r>
  <r>
    <x v="1"/>
    <x v="3"/>
    <x v="14"/>
    <n v="0.84853168469860896"/>
    <n v="0.53271240345297599"/>
    <n v="0.42233009708737868"/>
    <n v="0.46903589021815628"/>
    <n v="0.88547169474585941"/>
    <n v="1294"/>
    <n v="1098"/>
    <n v="689.3298500681509"/>
    <n v="546.495145631068"/>
    <n v="606.93244194229419"/>
    <n v="1145.8003730011421"/>
  </r>
  <r>
    <x v="1"/>
    <x v="3"/>
    <x v="15"/>
    <n v="0.8508500772797527"/>
    <n v="0.53578417668437228"/>
    <n v="0.44660194174757278"/>
    <n v="0.48456580732700139"/>
    <n v="0.88807734865790988"/>
    <n v="1294"/>
    <n v="1101"/>
    <n v="693.30472462957778"/>
    <n v="577.90291262135918"/>
    <n v="627.02815468113977"/>
    <n v="1149.1720891633354"/>
  </r>
  <r>
    <x v="1"/>
    <x v="3"/>
    <x v="16"/>
    <n v="0.84466769706336942"/>
    <n v="0.50972602739726025"/>
    <n v="0.43203883495145629"/>
    <n v="0.46487348858038507"/>
    <n v="0.88844767275842385"/>
    <n v="1294"/>
    <n v="1093"/>
    <n v="659.58547945205476"/>
    <n v="559.05825242718447"/>
    <n v="601.54629422301832"/>
    <n v="1149.6512885494005"/>
  </r>
  <r>
    <x v="1"/>
    <x v="3"/>
    <x v="17"/>
    <n v="0.84003091190108192"/>
    <n v="0.49605263157894741"/>
    <n v="0.41262135922330101"/>
    <n v="0.44912815303876757"/>
    <n v="0.88662282267275838"/>
    <n v="1294"/>
    <n v="1087"/>
    <n v="641.89210526315799"/>
    <n v="533.93203883495153"/>
    <n v="581.17183003216519"/>
    <n v="1147.2899325385492"/>
  </r>
  <r>
    <x v="1"/>
    <x v="3"/>
    <x v="18"/>
    <n v="0.83616692426584227"/>
    <n v="0.48079196217494091"/>
    <n v="0.38834951456310679"/>
    <n v="0.42778825235678031"/>
    <n v="0.88593571530553972"/>
    <n v="1294"/>
    <n v="1082"/>
    <n v="622.14479905437349"/>
    <n v="502.52427184466018"/>
    <n v="553.5579985496737"/>
    <n v="1146.4008156053685"/>
  </r>
  <r>
    <x v="1"/>
    <x v="1"/>
    <x v="0"/>
    <n v="0.79021364464099897"/>
    <n v="0"/>
    <n v="0"/>
    <n v="0"/>
    <n v="0.5"/>
    <n v="1921"/>
    <n v="1518.0004113553591"/>
    <n v="0"/>
    <n v="0"/>
    <n v="0"/>
    <n v="960.5"/>
  </r>
  <r>
    <x v="1"/>
    <x v="1"/>
    <x v="1"/>
    <n v="0.77043119146722172"/>
    <n v="0.26297686053783609"/>
    <n v="5.2103344662824493E-2"/>
    <n v="8.6965467576557737E-2"/>
    <n v="0.54702103078575215"/>
    <n v="1921"/>
    <n v="1479.998318808533"/>
    <n v="505.17854909318311"/>
    <n v="100.09052509728585"/>
    <n v="167.0606632145674"/>
    <n v="1050.82740013943"/>
  </r>
  <r>
    <x v="1"/>
    <x v="1"/>
    <x v="2"/>
    <n v="0.77979806191467227"/>
    <n v="0.44009866102889361"/>
    <n v="0.1637850352199399"/>
    <n v="0.23786988402933071"/>
    <n v="0.64007920908898164"/>
    <n v="1921"/>
    <n v="1497.9920769380853"/>
    <n v="845.42952783650458"/>
    <n v="314.63105265750454"/>
    <n v="456.94804722034428"/>
    <n v="1229.5921606599338"/>
  </r>
  <r>
    <x v="1"/>
    <x v="1"/>
    <x v="3"/>
    <n v="0.80062651751647596"/>
    <n v="0.582815734989648"/>
    <n v="0.1712969804443131"/>
    <n v="0.26340563671240957"/>
    <n v="0.65931061795342416"/>
    <n v="1921"/>
    <n v="1538.0035401491502"/>
    <n v="1119.5890269151139"/>
    <n v="329.06149943352546"/>
    <n v="506.00222812453882"/>
    <n v="1266.5356970885277"/>
  </r>
  <r>
    <x v="1"/>
    <x v="1"/>
    <x v="4"/>
    <n v="0.81884701266042326"/>
    <n v="0.68429309708379482"/>
    <n v="0.25320181271858527"/>
    <n v="0.36783906383538229"/>
    <n v="0.7260197872480304"/>
    <n v="1921"/>
    <n v="1573.005111320673"/>
    <n v="1314.5270394979698"/>
    <n v="486.40068223240229"/>
    <n v="706.61884162776937"/>
    <n v="1394.6840113034664"/>
  </r>
  <r>
    <x v="1"/>
    <x v="1"/>
    <x v="5"/>
    <n v="0.83186296826222683"/>
    <n v="0.67836065573770488"/>
    <n v="0.37480912270331512"/>
    <n v="0.48170094109445799"/>
    <n v="0.76830976413669916"/>
    <n v="1921"/>
    <n v="1598.0087620317377"/>
    <n v="1303.1308196721311"/>
    <n v="720.0083247130683"/>
    <n v="925.34750784245375"/>
    <n v="1475.9230569065992"/>
  </r>
  <r>
    <x v="1"/>
    <x v="1"/>
    <x v="6"/>
    <n v="0.83810809053069724"/>
    <n v="0.69797979797979792"/>
    <n v="0.40461061031476281"/>
    <n v="0.50934385382059799"/>
    <n v="0.76627014583353192"/>
    <n v="1921"/>
    <n v="1610.0056419094694"/>
    <n v="1340.8191919191918"/>
    <n v="777.25698241465932"/>
    <n v="978.4495431893688"/>
    <n v="1472.0049501462149"/>
  </r>
  <r>
    <x v="1"/>
    <x v="1"/>
    <x v="7"/>
    <n v="0.84331588189386064"/>
    <n v="0.71657754010695185"/>
    <n v="0.41702379193143191"/>
    <n v="0.5251303935514462"/>
    <n v="0.7847574585492294"/>
    <n v="1921"/>
    <n v="1620.0098091181062"/>
    <n v="1376.5454545454545"/>
    <n v="801.10270430028072"/>
    <n v="1008.7754860123281"/>
    <n v="1507.5190778730696"/>
  </r>
  <r>
    <x v="1"/>
    <x v="1"/>
    <x v="8"/>
    <n v="0.84748038067984743"/>
    <n v="0.6923576423576423"/>
    <n v="0.48896606078518301"/>
    <n v="0.57210249448498218"/>
    <n v="0.82480628822129454"/>
    <n v="1921"/>
    <n v="1628.0098112859869"/>
    <n v="1330.0190309690308"/>
    <n v="939.3038027683366"/>
    <n v="1099.0088919056507"/>
    <n v="1584.4528796731067"/>
  </r>
  <r>
    <x v="1"/>
    <x v="1"/>
    <x v="9"/>
    <n v="0.84539596340617407"/>
    <n v="0.65988542890716806"/>
    <n v="0.54356928230136448"/>
    <n v="0.59428571428571431"/>
    <n v="0.84247567358942255"/>
    <n v="1921"/>
    <n v="1624.0056457032604"/>
    <n v="1267.6399089306699"/>
    <n v="1044.1965913009212"/>
    <n v="1141.6228571428571"/>
    <n v="1618.3957689652807"/>
  </r>
  <r>
    <x v="1"/>
    <x v="1"/>
    <x v="10"/>
    <n v="0.85788837582379474"/>
    <n v="0.68827284946236555"/>
    <n v="0.59067287325747508"/>
    <n v="0.63479520893114616"/>
    <n v="0.85821740026046722"/>
    <n v="1921"/>
    <n v="1648.0035699575096"/>
    <n v="1322.1721438172042"/>
    <n v="1134.6825895276097"/>
    <n v="1219.4415963567317"/>
    <n v="1648.6356259003576"/>
  </r>
  <r>
    <x v="1"/>
    <x v="1"/>
    <x v="11"/>
    <n v="0.85945304370447451"/>
    <n v="0.69094055781135588"/>
    <n v="0.59563568297128222"/>
    <n v="0.63942636011837017"/>
    <n v="0.88116018772545646"/>
    <n v="1921"/>
    <n v="1651.0092969562954"/>
    <n v="1327.2968115556146"/>
    <n v="1144.2161469878331"/>
    <n v="1228.3380377873891"/>
    <n v="1692.7087206206018"/>
  </r>
  <r>
    <x v="1"/>
    <x v="1"/>
    <x v="12"/>
    <n v="0.86205450052029131"/>
    <n v="0.67841871722468738"/>
    <n v="0.6502142751588591"/>
    <n v="0.66369701878205878"/>
    <n v="0.89238145099389887"/>
    <n v="1921"/>
    <n v="1656.0066954994795"/>
    <n v="1303.2423557886245"/>
    <n v="1249.0616225801684"/>
    <n v="1274.9619730803349"/>
    <n v="1714.2647673592796"/>
  </r>
  <r>
    <x v="1"/>
    <x v="1"/>
    <x v="13"/>
    <n v="0.85997062521678802"/>
    <n v="0.66502139661544446"/>
    <n v="0.6700531993497858"/>
    <n v="0.6671619341110866"/>
    <n v="0.89468963119543643"/>
    <n v="1921"/>
    <n v="1652.0035710414497"/>
    <n v="1277.5061028982689"/>
    <n v="1287.1721959509384"/>
    <n v="1281.6180754273973"/>
    <n v="1718.6987815264333"/>
  </r>
  <r>
    <x v="1"/>
    <x v="1"/>
    <x v="14"/>
    <n v="0.86205395855012146"/>
    <n v="0.6718189070602314"/>
    <n v="0.67011477267129704"/>
    <n v="0.66969221066689755"/>
    <n v="0.90880943220863297"/>
    <n v="1921"/>
    <n v="1656.0056543747833"/>
    <n v="1290.5641204627045"/>
    <n v="1287.2904783015615"/>
    <n v="1286.4787366911103"/>
    <n v="1745.822919272784"/>
  </r>
  <r>
    <x v="1"/>
    <x v="1"/>
    <x v="15"/>
    <n v="0.85944979188345472"/>
    <n v="0.65747474747474755"/>
    <n v="0.68992906753361904"/>
    <n v="0.67257042253521127"/>
    <n v="0.91473427031217069"/>
    <n v="1921"/>
    <n v="1651.0030502081165"/>
    <n v="1263.00898989899"/>
    <n v="1325.3537387320821"/>
    <n v="1292.0077816901407"/>
    <n v="1757.2045332696798"/>
  </r>
  <r>
    <x v="1"/>
    <x v="1"/>
    <x v="16"/>
    <n v="0.86361483263961147"/>
    <n v="0.66937685048112505"/>
    <n v="0.692428944386976"/>
    <n v="0.67970215934475053"/>
    <n v="0.9185558805718339"/>
    <n v="1921"/>
    <n v="1659.0040935006937"/>
    <n v="1285.8729297742411"/>
    <n v="1330.1560021673808"/>
    <n v="1305.7078481012659"/>
    <n v="1764.545846578493"/>
  </r>
  <r>
    <x v="1"/>
    <x v="1"/>
    <x v="17"/>
    <n v="0.8599711671869581"/>
    <n v="0.65954565113473396"/>
    <n v="0.68745382000886657"/>
    <n v="0.67251264954839929"/>
    <n v="0.92612233319373471"/>
    <n v="1921"/>
    <n v="1652.0046121661464"/>
    <n v="1266.987195829824"/>
    <n v="1320.5987882370327"/>
    <n v="1291.896799782475"/>
    <n v="1779.0810020651643"/>
  </r>
  <r>
    <x v="1"/>
    <x v="1"/>
    <x v="18"/>
    <n v="0.86413349809226503"/>
    <n v="0.66301211163770413"/>
    <n v="0.71716910497019848"/>
    <n v="0.68882219872909767"/>
    <n v="0.92978572678812332"/>
    <n v="1921"/>
    <n v="1660.0004498352412"/>
    <n v="1273.6462664560297"/>
    <n v="1377.6818506477514"/>
    <n v="1323.2274437585966"/>
    <n v="1786.1183811599849"/>
  </r>
  <r>
    <x v="2"/>
    <x v="3"/>
    <x v="0"/>
    <n v="0.58893041164146998"/>
    <n v="0.45453977769451731"/>
    <n v="0.2126496924252903"/>
    <n v="0.28973786949247071"/>
    <n v="0.56198117930682012"/>
    <n v="1681"/>
    <n v="989.99202196931105"/>
    <n v="764.08136630448359"/>
    <n v="357.46413296691298"/>
    <n v="487.04935861684328"/>
    <n v="944.69036241476465"/>
  </r>
  <r>
    <x v="2"/>
    <x v="3"/>
    <x v="1"/>
    <n v="0.57763221221901362"/>
    <n v="0.44241153900809999"/>
    <n v="0.27597095329960319"/>
    <n v="0.33914180821652368"/>
    <n v="0.55205655747593441"/>
    <n v="1681"/>
    <n v="970.99974874016186"/>
    <n v="743.69379707261612"/>
    <n v="463.907172496633"/>
    <n v="570.09737961197629"/>
    <n v="928.00707311704571"/>
  </r>
  <r>
    <x v="2"/>
    <x v="3"/>
    <x v="2"/>
    <n v="0.62402822603476582"/>
    <n v="0.5386870783601454"/>
    <n v="0.31972300076438692"/>
    <n v="0.40111516560639821"/>
    <n v="0.61625453195446689"/>
    <n v="1681"/>
    <n v="1048.9914479644412"/>
    <n v="905.53297872340443"/>
    <n v="537.4543642849344"/>
    <n v="674.2745933843554"/>
    <n v="1035.9238682154589"/>
  </r>
  <r>
    <x v="2"/>
    <x v="3"/>
    <x v="3"/>
    <n v="0.68114631108091273"/>
    <n v="0.64273255813953489"/>
    <n v="0.43287500454992173"/>
    <n v="0.51716545865482033"/>
    <n v="0.69271186831264298"/>
    <n v="1681"/>
    <n v="1145.0069489270143"/>
    <n v="1080.4334302325581"/>
    <n v="727.66288264841842"/>
    <n v="869.35513599875298"/>
    <n v="1164.4486506335529"/>
  </r>
  <r>
    <x v="2"/>
    <x v="3"/>
    <x v="4"/>
    <n v="0.71208099767850064"/>
    <n v="0.70872707659115419"/>
    <n v="0.4600243875805336"/>
    <n v="0.55767295534403849"/>
    <n v="0.74603942720829597"/>
    <n v="1681"/>
    <n v="1197.0081570975597"/>
    <n v="1191.3702157497303"/>
    <n v="773.30099552287697"/>
    <n v="937.44823793332876"/>
    <n v="1254.0922771371456"/>
  </r>
  <r>
    <x v="2"/>
    <x v="3"/>
    <x v="5"/>
    <n v="0.73885114093199711"/>
    <n v="0.72114016850858953"/>
    <n v="0.55055873038983738"/>
    <n v="0.62431134919937947"/>
    <n v="0.77720929182336329"/>
    <n v="1681"/>
    <n v="1242.0087679066871"/>
    <n v="1212.236623262939"/>
    <n v="925.48922578531665"/>
    <n v="1049.4673780041569"/>
    <n v="1306.4888195550736"/>
  </r>
  <r>
    <x v="2"/>
    <x v="3"/>
    <x v="6"/>
    <n v="0.762047024517298"/>
    <n v="0.73968045262570725"/>
    <n v="0.61238761693298871"/>
    <n v="0.66990389093295788"/>
    <n v="0.79091989549017483"/>
    <n v="1681"/>
    <n v="1281.0010482135779"/>
    <n v="1243.4028408638139"/>
    <n v="1029.4235840643539"/>
    <n v="1126.1084406583022"/>
    <n v="1329.536344318984"/>
  </r>
  <r>
    <x v="2"/>
    <x v="3"/>
    <x v="7"/>
    <n v="0.77632070664175301"/>
    <n v="0.75782801578499392"/>
    <n v="0.63650220216212283"/>
    <n v="0.69183302695090365"/>
    <n v="0.8134427187557679"/>
    <n v="1681"/>
    <n v="1304.9951078647869"/>
    <n v="1273.9088945345748"/>
    <n v="1069.9602018345286"/>
    <n v="1162.9713183044692"/>
    <n v="1367.3972102284458"/>
  </r>
  <r>
    <x v="2"/>
    <x v="3"/>
    <x v="8"/>
    <n v="0.78821839080459766"/>
    <n v="0.75928392531876132"/>
    <n v="0.67874367560877946"/>
    <n v="0.71659565834854932"/>
    <n v="0.8317667821673389"/>
    <n v="1681"/>
    <n v="1324.9951149425287"/>
    <n v="1276.3562784608378"/>
    <n v="1140.9681186983582"/>
    <n v="1204.5973016839114"/>
    <n v="1398.1999608232968"/>
  </r>
  <r>
    <x v="2"/>
    <x v="3"/>
    <x v="9"/>
    <n v="0.79476530207802498"/>
    <n v="0.7650736315643234"/>
    <n v="0.69232064208495614"/>
    <n v="0.72682134151846167"/>
    <n v="0.83901064642356127"/>
    <n v="1681"/>
    <n v="1336.00047279316"/>
    <n v="1286.0887746596277"/>
    <n v="1163.7909993448113"/>
    <n v="1221.7866750925341"/>
    <n v="1410.3768966380064"/>
  </r>
  <r>
    <x v="2"/>
    <x v="3"/>
    <x v="10"/>
    <n v="0.80666440178925314"/>
    <n v="0.76099852176815608"/>
    <n v="0.74362100971863287"/>
    <n v="0.75197290313569387"/>
    <n v="0.86667173921858054"/>
    <n v="1681"/>
    <n v="1356.0028594077346"/>
    <n v="1279.2385150922703"/>
    <n v="1250.0269173370218"/>
    <n v="1264.0664501711015"/>
    <n v="1456.8751936264339"/>
  </r>
  <r>
    <x v="2"/>
    <x v="3"/>
    <x v="11"/>
    <n v="0.81737160976162171"/>
    <n v="0.76234704408079024"/>
    <n v="0.78133986095439156"/>
    <n v="0.77121427303390733"/>
    <n v="0.87184694892795978"/>
    <n v="1681"/>
    <n v="1374.001676009286"/>
    <n v="1281.5053810998083"/>
    <n v="1313.4323062643323"/>
    <n v="1296.4111929699982"/>
    <n v="1465.5747211479004"/>
  </r>
  <r>
    <x v="2"/>
    <x v="3"/>
    <x v="12"/>
    <n v="0.82153332200894624"/>
    <n v="0.75980455973051697"/>
    <n v="0.80397572161758823"/>
    <n v="0.78019336115261106"/>
    <n v="0.88489077899451485"/>
    <n v="1681"/>
    <n v="1380.9975142970386"/>
    <n v="1277.231464906999"/>
    <n v="1351.4831880391657"/>
    <n v="1311.5050400975392"/>
    <n v="1487.5013994897795"/>
  </r>
  <r>
    <x v="2"/>
    <x v="3"/>
    <x v="13"/>
    <n v="0.8256985731272295"/>
    <n v="0.76093927713888543"/>
    <n v="0.81756178793724743"/>
    <n v="0.78688347914289336"/>
    <n v="0.88698796217640219"/>
    <n v="1681"/>
    <n v="1387.9993014268728"/>
    <n v="1279.1389248704663"/>
    <n v="1374.3213655225129"/>
    <n v="1322.7511284392037"/>
    <n v="1491.0267644185321"/>
  </r>
  <r>
    <x v="2"/>
    <x v="3"/>
    <x v="14"/>
    <n v="0.81677637166638362"/>
    <n v="0.75203926282051281"/>
    <n v="0.80248334728642667"/>
    <n v="0.77504656682738871"/>
    <n v="0.8960470396117437"/>
    <n v="1681"/>
    <n v="1373.0010807711908"/>
    <n v="1264.178000801282"/>
    <n v="1348.9745067884833"/>
    <n v="1302.8532788368404"/>
    <n v="1506.2550735873413"/>
  </r>
  <r>
    <x v="2"/>
    <x v="3"/>
    <x v="15"/>
    <n v="0.82926858615027466"/>
    <n v="0.75856782106782106"/>
    <n v="0.83566592654606342"/>
    <n v="0.79386618784439378"/>
    <n v="0.90107035434039662"/>
    <n v="1681"/>
    <n v="1394.0004933186117"/>
    <n v="1275.1525072150073"/>
    <n v="1404.7544225239326"/>
    <n v="1334.4890617664259"/>
    <n v="1514.6992656462066"/>
  </r>
  <r>
    <x v="2"/>
    <x v="3"/>
    <x v="16"/>
    <n v="0.83224477662646512"/>
    <n v="0.76310278898971196"/>
    <n v="0.83718560040767298"/>
    <n v="0.79678604528002128"/>
    <n v="0.90265491151626853"/>
    <n v="1681"/>
    <n v="1399.0034695090878"/>
    <n v="1282.7757882917058"/>
    <n v="1407.3089942852982"/>
    <n v="1339.3973421157157"/>
    <n v="1517.3629062588475"/>
  </r>
  <r>
    <x v="2"/>
    <x v="3"/>
    <x v="17"/>
    <n v="0.83521813600588868"/>
    <n v="0.76200963119567766"/>
    <n v="0.84923379317875736"/>
    <n v="0.80222687057942599"/>
    <n v="0.91024077077426324"/>
    <n v="1681"/>
    <n v="1404.0016866258989"/>
    <n v="1280.9381900399342"/>
    <n v="1427.5620063334911"/>
    <n v="1348.5433694440151"/>
    <n v="1530.1147356715364"/>
  </r>
  <r>
    <x v="2"/>
    <x v="3"/>
    <x v="18"/>
    <n v="0.83045835456655914"/>
    <n v="0.75662618854168961"/>
    <n v="0.84472027081134204"/>
    <n v="0.79671237771921211"/>
    <n v="0.91183044102525512"/>
    <n v="1681"/>
    <n v="1396.0004940263859"/>
    <n v="1271.8886229385803"/>
    <n v="1419.974775233866"/>
    <n v="1339.2735069459955"/>
    <n v="1532.7869713634539"/>
  </r>
  <r>
    <x v="2"/>
    <x v="1"/>
    <x v="0"/>
    <n v="0.58818418766290181"/>
    <n v="0.42101449275362318"/>
    <n v="0.16404494382022469"/>
    <n v="0.2312946574893478"/>
    <n v="0.54894404303402622"/>
    <n v="2302"/>
    <n v="1354"/>
    <n v="969.1753623188406"/>
    <n v="377.63146067415727"/>
    <n v="532.44030154047869"/>
    <n v="1263.6691870643283"/>
  </r>
  <r>
    <x v="2"/>
    <x v="1"/>
    <x v="1"/>
    <n v="0.5938314509122502"/>
    <n v="0.46242401215805468"/>
    <n v="0.29438202247191009"/>
    <n v="0.35763782794847132"/>
    <n v="0.56928334977878214"/>
    <n v="2302"/>
    <n v="1367"/>
    <n v="1064.5000759878419"/>
    <n v="677.66741573033698"/>
    <n v="823.28227993738096"/>
    <n v="1310.4902711907564"/>
  </r>
  <r>
    <x v="2"/>
    <x v="1"/>
    <x v="2"/>
    <n v="0.66768027801911378"/>
    <n v="0.62598363235757004"/>
    <n v="0.4"/>
    <n v="0.48323127406144228"/>
    <n v="0.67683738103574487"/>
    <n v="2302"/>
    <n v="1537"/>
    <n v="1441.0143216871263"/>
    <n v="920.80000000000007"/>
    <n v="1112.3983928894402"/>
    <n v="1558.0796511442848"/>
  </r>
  <r>
    <x v="2"/>
    <x v="1"/>
    <x v="3"/>
    <n v="0.72024326672458727"/>
    <n v="0.70986898975044066"/>
    <n v="0.47415730337078649"/>
    <n v="0.56805709203704913"/>
    <n v="0.7346866346245664"/>
    <n v="2302"/>
    <n v="1658"/>
    <n v="1634.1184144055144"/>
    <n v="1091.5101123595505"/>
    <n v="1307.6674258692872"/>
    <n v="1691.2486329057519"/>
  </r>
  <r>
    <x v="2"/>
    <x v="1"/>
    <x v="4"/>
    <n v="0.74761077324066028"/>
    <n v="0.74756784434203793"/>
    <n v="0.52471910112359554"/>
    <n v="0.61661728825374706"/>
    <n v="0.78592800076391756"/>
    <n v="2302"/>
    <n v="1721"/>
    <n v="1720.9011776753714"/>
    <n v="1207.9033707865169"/>
    <n v="1419.4529975601258"/>
    <n v="1809.2062577585382"/>
  </r>
  <r>
    <x v="2"/>
    <x v="1"/>
    <x v="5"/>
    <n v="0.7675933970460469"/>
    <n v="0.75802338651500656"/>
    <n v="0.58764044943820226"/>
    <n v="0.66183207573143132"/>
    <n v="0.81029299423878798"/>
    <n v="2302"/>
    <n v="1767"/>
    <n v="1744.9698357575451"/>
    <n v="1352.7483146067416"/>
    <n v="1523.5374383337548"/>
    <n v="1865.2944727376898"/>
  </r>
  <r>
    <x v="2"/>
    <x v="1"/>
    <x v="6"/>
    <n v="0.79365768896611644"/>
    <n v="0.79054741554741559"/>
    <n v="0.6348314606741573"/>
    <n v="0.70412631762023969"/>
    <n v="0.823258108667282"/>
    <n v="2302"/>
    <n v="1827"/>
    <n v="1819.8401505901506"/>
    <n v="1461.3820224719102"/>
    <n v="1620.8987831617917"/>
    <n v="1895.1401661520831"/>
  </r>
  <r>
    <x v="2"/>
    <x v="1"/>
    <x v="7"/>
    <n v="0.79843614248479589"/>
    <n v="0.80423392173905983"/>
    <n v="0.63370786516853927"/>
    <n v="0.70871769615921298"/>
    <n v="0.83751949581436802"/>
    <n v="2302"/>
    <n v="1838.0000000000002"/>
    <n v="1851.3464878433158"/>
    <n v="1458.7955056179774"/>
    <n v="1631.4681365585084"/>
    <n v="1927.9698793646751"/>
  </r>
  <r>
    <x v="2"/>
    <x v="1"/>
    <x v="8"/>
    <n v="0.81972198088618597"/>
    <n v="0.82421636512545604"/>
    <n v="0.67865168539325849"/>
    <n v="0.74436767296361528"/>
    <n v="0.86889263774389658"/>
    <n v="2302"/>
    <n v="1887"/>
    <n v="1897.3460725187997"/>
    <n v="1562.256179775281"/>
    <n v="1713.5343831622424"/>
    <n v="2000.1908520864499"/>
  </r>
  <r>
    <x v="2"/>
    <x v="1"/>
    <x v="9"/>
    <n v="0.83666377063423103"/>
    <n v="0.82108141897171438"/>
    <n v="0.73820224719101124"/>
    <n v="0.7774089635854341"/>
    <n v="0.88492376738708345"/>
    <n v="2302"/>
    <n v="1925.9999999999998"/>
    <n v="1890.1294264728865"/>
    <n v="1699.3415730337078"/>
    <n v="1789.5954341736692"/>
    <n v="2037.0945125250662"/>
  </r>
  <r>
    <x v="2"/>
    <x v="1"/>
    <x v="10"/>
    <n v="0.84708948740225898"/>
    <n v="0.83042997832295773"/>
    <n v="0.75955056179775282"/>
    <n v="0.79336738911207005"/>
    <n v="0.89301890696119934"/>
    <n v="2302"/>
    <n v="1950.0000000000002"/>
    <n v="1911.6498100994486"/>
    <n v="1748.4853932584269"/>
    <n v="1826.3317297359852"/>
    <n v="2055.7295238246811"/>
  </r>
  <r>
    <x v="2"/>
    <x v="1"/>
    <x v="11"/>
    <n v="0.86663770634231097"/>
    <n v="0.83965068344543292"/>
    <n v="0.81011235955056182"/>
    <n v="0.82449387947269304"/>
    <n v="0.91099006907088531"/>
    <n v="2302"/>
    <n v="1994.9999999999998"/>
    <n v="1932.8758732913866"/>
    <n v="1864.8786516853934"/>
    <n v="1897.9849105461394"/>
    <n v="2097.0991390011782"/>
  </r>
  <r>
    <x v="2"/>
    <x v="1"/>
    <x v="12"/>
    <n v="0.86794092093831443"/>
    <n v="0.82821111909896961"/>
    <n v="0.83258426966292132"/>
    <n v="0.82997783072307973"/>
    <n v="0.92423210363815766"/>
    <n v="2302"/>
    <n v="1997.9999999999998"/>
    <n v="1906.5419961658281"/>
    <n v="1916.6089887640449"/>
    <n v="1910.6089663245295"/>
    <n v="2127.5823025750387"/>
  </r>
  <r>
    <x v="2"/>
    <x v="1"/>
    <x v="13"/>
    <n v="0.87402258905299735"/>
    <n v="0.83369293747321449"/>
    <n v="0.84382022471910112"/>
    <n v="0.83831329385256526"/>
    <n v="0.92717955247159178"/>
    <n v="2302"/>
    <n v="2012"/>
    <n v="1919.1611420633399"/>
    <n v="1942.4741573033707"/>
    <n v="1929.7972024486053"/>
    <n v="2134.3673297896044"/>
  </r>
  <r>
    <x v="2"/>
    <x v="1"/>
    <x v="14"/>
    <n v="0.8748913987836664"/>
    <n v="0.8265484234234235"/>
    <n v="0.85730337078651686"/>
    <n v="0.84132550998692723"/>
    <n v="0.9356868892637743"/>
    <n v="2302"/>
    <n v="2014"/>
    <n v="1902.7144707207208"/>
    <n v="1973.5123595505618"/>
    <n v="1936.7313239899065"/>
    <n v="2153.9512190852083"/>
  </r>
  <r>
    <x v="2"/>
    <x v="1"/>
    <x v="15"/>
    <n v="0.8927019982623805"/>
    <n v="0.8289620535714286"/>
    <n v="0.91235955056179785"/>
    <n v="0.86824709785548837"/>
    <n v="0.9486663271477227"/>
    <n v="2302"/>
    <n v="2055"/>
    <n v="1908.2706473214287"/>
    <n v="2100.2516853932589"/>
    <n v="1998.7048192633342"/>
    <n v="2183.8298850940578"/>
  </r>
  <r>
    <x v="2"/>
    <x v="1"/>
    <x v="16"/>
    <n v="0.89357080799304955"/>
    <n v="0.81962863167760069"/>
    <n v="0.93146067415730338"/>
    <n v="0.87158218125960063"/>
    <n v="0.95016074100009551"/>
    <n v="2302"/>
    <n v="2057"/>
    <n v="1886.7851101218369"/>
    <n v="2144.2224719101123"/>
    <n v="2006.3821812596007"/>
    <n v="2187.2700257822198"/>
  </r>
  <r>
    <x v="2"/>
    <x v="1"/>
    <x v="17"/>
    <n v="0.89878366637706342"/>
    <n v="0.82519218012252704"/>
    <n v="0.9382022471910112"/>
    <n v="0.87784394749635397"/>
    <n v="0.95388563516567459"/>
    <n v="2302"/>
    <n v="2069"/>
    <n v="1899.5923986420573"/>
    <n v="2159.7415730337079"/>
    <n v="2020.7967671366068"/>
    <n v="2195.8447321513831"/>
  </r>
  <r>
    <x v="2"/>
    <x v="1"/>
    <x v="18"/>
    <n v="0.90312771503040834"/>
    <n v="0.83402861024534491"/>
    <n v="0.93707865168539328"/>
    <n v="0.88234477974332304"/>
    <n v="0.95577235254798354"/>
    <n v="2302"/>
    <n v="2079"/>
    <n v="1919.933860784784"/>
    <n v="2157.1550561797753"/>
    <n v="2031.1576829691296"/>
    <n v="2200.1879555654582"/>
  </r>
  <r>
    <x v="3"/>
    <x v="2"/>
    <x v="0"/>
    <n v="0.65733113673805599"/>
    <n v="0.28327526132404179"/>
    <n v="8.1256669386730276E-2"/>
    <n v="0.1222861250898634"/>
    <n v="0.49925277888472852"/>
    <n v="1214"/>
    <n v="798"/>
    <n v="343.89616724738676"/>
    <n v="98.645596635490548"/>
    <n v="148.45535585909417"/>
    <n v="606.09287356606046"/>
  </r>
  <r>
    <x v="3"/>
    <x v="2"/>
    <x v="1"/>
    <n v="0.67792421746293252"/>
    <n v="0.38224596499204372"/>
    <n v="0.14280333940116749"/>
    <n v="0.20592511813885861"/>
    <n v="0.56735642872360093"/>
    <n v="1214"/>
    <n v="823.00000000000011"/>
    <n v="464.04660150034107"/>
    <n v="173.36325403301734"/>
    <n v="249.99309342057435"/>
    <n v="688.77070447045151"/>
  </r>
  <r>
    <x v="3"/>
    <x v="2"/>
    <x v="2"/>
    <n v="0.69439868204283361"/>
    <n v="0.46790890269151142"/>
    <n v="0.2240129307639194"/>
    <n v="0.30015110908365172"/>
    <n v="0.60886387395366404"/>
    <n v="1214"/>
    <n v="843"/>
    <n v="568.04140786749485"/>
    <n v="271.95169794739815"/>
    <n v="364.38344642755317"/>
    <n v="739.16074297974819"/>
  </r>
  <r>
    <x v="3"/>
    <x v="2"/>
    <x v="3"/>
    <n v="0.71911037891268537"/>
    <n v="0.55731225296442688"/>
    <n v="0.29127173435440329"/>
    <n v="0.37923169267707091"/>
    <n v="0.64726959356152447"/>
    <n v="1214"/>
    <n v="873"/>
    <n v="676.57707509881425"/>
    <n v="353.6038855062456"/>
    <n v="460.38727490996411"/>
    <n v="785.78528658369066"/>
  </r>
  <r>
    <x v="3"/>
    <x v="2"/>
    <x v="4"/>
    <n v="0.72405271828665563"/>
    <n v="0.57134438595112758"/>
    <n v="0.35569016383152341"/>
    <n v="0.43279363528508619"/>
    <n v="0.67230725128004987"/>
    <n v="1214"/>
    <n v="878.99999999999989"/>
    <n v="693.61208454466885"/>
    <n v="431.80785889146944"/>
    <n v="525.41147323609459"/>
    <n v="816.18100305398059"/>
  </r>
  <r>
    <x v="3"/>
    <x v="2"/>
    <x v="5"/>
    <n v="0.73228995057660629"/>
    <n v="0.56547619047619047"/>
    <n v="0.40898248697508011"/>
    <n v="0.47402747680461182"/>
    <n v="0.69498086617405064"/>
    <n v="1214"/>
    <n v="889"/>
    <n v="686.48809523809518"/>
    <n v="496.50473918774725"/>
    <n v="575.46935684079881"/>
    <n v="843.70677153529743"/>
  </r>
  <r>
    <x v="3"/>
    <x v="2"/>
    <x v="6"/>
    <n v="0.75288303130148271"/>
    <n v="0.60906862745098045"/>
    <n v="0.45107024041177579"/>
    <n v="0.51822553125484727"/>
    <n v="0.72853033696528913"/>
    <n v="1214"/>
    <n v="914"/>
    <n v="739.40931372549028"/>
    <n v="547.59927185989579"/>
    <n v="629.12579494338456"/>
    <n v="884.43582907586097"/>
  </r>
  <r>
    <x v="3"/>
    <x v="2"/>
    <x v="7"/>
    <n v="0.77100494233937389"/>
    <n v="0.6390385706182643"/>
    <n v="0.52091833532107212"/>
    <n v="0.57201735975916657"/>
    <n v="0.74922466741508797"/>
    <n v="1214"/>
    <n v="935.99999999999989"/>
    <n v="775.79282473057287"/>
    <n v="632.39485907978155"/>
    <n v="694.42907474762819"/>
    <n v="909.55874624191677"/>
  </r>
  <r>
    <x v="3"/>
    <x v="2"/>
    <x v="8"/>
    <n v="0.77429983525535429"/>
    <n v="0.64658376214979985"/>
    <n v="0.52377440210909554"/>
    <n v="0.57757205573582748"/>
    <n v="0.7717762038433853"/>
    <n v="1214"/>
    <n v="940.00000000000011"/>
    <n v="784.95268724985704"/>
    <n v="635.86212416044202"/>
    <n v="701.17247566329456"/>
    <n v="936.93631146586972"/>
  </r>
  <r>
    <x v="3"/>
    <x v="2"/>
    <x v="9"/>
    <n v="0.78336079077429988"/>
    <n v="0.64614698338351739"/>
    <n v="0.59374803841566759"/>
    <n v="0.61708457288567786"/>
    <n v="0.81146577058954295"/>
    <n v="1214"/>
    <n v="951"/>
    <n v="784.4224378275901"/>
    <n v="720.81011863662047"/>
    <n v="749.14067148321294"/>
    <n v="985.11944549570512"/>
  </r>
  <r>
    <x v="3"/>
    <x v="2"/>
    <x v="10"/>
    <n v="0.78006589785831959"/>
    <n v="0.63771577461730544"/>
    <n v="0.59376373109032698"/>
    <n v="0.61362071571311017"/>
    <n v="0.82204277031282169"/>
    <n v="1214"/>
    <n v="947"/>
    <n v="774.18695038540886"/>
    <n v="720.82916954365692"/>
    <n v="744.93554887571577"/>
    <n v="997.95992315976548"/>
  </r>
  <r>
    <x v="3"/>
    <x v="2"/>
    <x v="11"/>
    <n v="0.78088962108731463"/>
    <n v="0.63099472990777339"/>
    <n v="0.61618856317870818"/>
    <n v="0.62308748765149502"/>
    <n v="0.836388018793216"/>
    <n v="1214"/>
    <n v="948"/>
    <n v="766.02760210803694"/>
    <n v="748.05291569895178"/>
    <n v="756.4282100089149"/>
    <n v="1015.3750548149642"/>
  </r>
  <r>
    <x v="3"/>
    <x v="2"/>
    <x v="12"/>
    <n v="0.77265238879736409"/>
    <n v="0.60808158388803557"/>
    <n v="0.63867616596572718"/>
    <n v="0.62299928332537025"/>
    <n v="0.83942505995095384"/>
    <n v="1214"/>
    <n v="938"/>
    <n v="738.21104284007515"/>
    <n v="775.35286548239276"/>
    <n v="756.32112995699947"/>
    <n v="1019.0620227804579"/>
  </r>
  <r>
    <x v="3"/>
    <x v="2"/>
    <x v="13"/>
    <n v="0.78583196046128501"/>
    <n v="0.62736369149346705"/>
    <n v="0.66944950097294575"/>
    <n v="0.64768445407469977"/>
    <n v="0.85261702307789489"/>
    <n v="1214"/>
    <n v="954"/>
    <n v="761.61952147306897"/>
    <n v="812.71169418115619"/>
    <n v="786.28892724668549"/>
    <n v="1035.0770660165645"/>
  </r>
  <r>
    <x v="3"/>
    <x v="2"/>
    <x v="14"/>
    <n v="0.79159802306425042"/>
    <n v="0.63790785604257105"/>
    <n v="0.67508317117569516"/>
    <n v="0.65591397849462363"/>
    <n v="0.85409066900184105"/>
    <n v="1214"/>
    <n v="961"/>
    <n v="774.4201372356813"/>
    <n v="819.55096980729388"/>
    <n v="796.27956989247309"/>
    <n v="1036.866072168235"/>
  </r>
  <r>
    <x v="3"/>
    <x v="2"/>
    <x v="15"/>
    <n v="0.79818780889621088"/>
    <n v="0.64375195740682745"/>
    <n v="0.70584081350825434"/>
    <n v="0.67297702297702289"/>
    <n v="0.8606960441453908"/>
    <n v="1214"/>
    <n v="969"/>
    <n v="781.51487629188853"/>
    <n v="856.89074759902076"/>
    <n v="816.99410589410581"/>
    <n v="1044.8849975925045"/>
  </r>
  <r>
    <x v="3"/>
    <x v="2"/>
    <x v="16"/>
    <n v="0.79901153212520604"/>
    <n v="0.64622366888959459"/>
    <n v="0.70311028811750675"/>
    <n v="0.67331032499280985"/>
    <n v="0.86633290532531526"/>
    <n v="1214"/>
    <n v="970.00000000000011"/>
    <n v="784.51553403196783"/>
    <n v="853.57588977465321"/>
    <n v="817.39873454127121"/>
    <n v="1051.7281470649327"/>
  </r>
  <r>
    <x v="3"/>
    <x v="2"/>
    <x v="17"/>
    <n v="0.80560131795716639"/>
    <n v="0.65245775729646693"/>
    <n v="0.73383654510074692"/>
    <n v="0.68981018981018982"/>
    <n v="0.87535040110446349"/>
    <n v="1214"/>
    <n v="978"/>
    <n v="792.08371735791081"/>
    <n v="890.87756575230674"/>
    <n v="837.42957042957039"/>
    <n v="1062.6753869408187"/>
  </r>
  <r>
    <x v="3"/>
    <x v="2"/>
    <x v="18"/>
    <n v="0.80807248764415163"/>
    <n v="0.65710590383444911"/>
    <n v="0.73102755633670202"/>
    <n v="0.69142238835333469"/>
    <n v="0.87732379092428747"/>
    <n v="1214"/>
    <n v="981.00000000000011"/>
    <n v="797.72656725502122"/>
    <n v="887.46745339275628"/>
    <n v="839.38677946094833"/>
    <n v="1065.0710821820851"/>
  </r>
  <r>
    <x v="3"/>
    <x v="0"/>
    <x v="0"/>
    <n v="0.6589366515837104"/>
    <n v="0.30522208883553431"/>
    <n v="0.11618726961367661"/>
    <n v="0.16829015859486771"/>
    <n v="0.51291700819145492"/>
    <n v="1768"/>
    <n v="1165"/>
    <n v="539.63265306122469"/>
    <n v="205.41909267698023"/>
    <n v="297.53700039572612"/>
    <n v="906.83727048249227"/>
  </r>
  <r>
    <x v="3"/>
    <x v="0"/>
    <x v="1"/>
    <n v="0.6821266968325792"/>
    <n v="0.44682666060054599"/>
    <n v="0.16751081183060981"/>
    <n v="0.2316711590296496"/>
    <n v="0.57814474478194322"/>
    <n v="1768"/>
    <n v="1206"/>
    <n v="789.98953594176533"/>
    <n v="296.15911531651813"/>
    <n v="409.59460916442049"/>
    <n v="1022.1599087744756"/>
  </r>
  <r>
    <x v="3"/>
    <x v="0"/>
    <x v="2"/>
    <n v="0.68665158371040724"/>
    <n v="0.48896539548022599"/>
    <n v="0.20179665050938961"/>
    <n v="0.27110987172336859"/>
    <n v="0.64155014175406122"/>
    <n v="1768"/>
    <n v="1214"/>
    <n v="864.49081920903961"/>
    <n v="356.77647810060085"/>
    <n v="479.32225320691566"/>
    <n v="1134.2606506211803"/>
  </r>
  <r>
    <x v="3"/>
    <x v="0"/>
    <x v="3"/>
    <n v="0.73133484162895934"/>
    <n v="0.59134322292217023"/>
    <n v="0.35045569326328618"/>
    <n v="0.43737002712477391"/>
    <n v="0.69760272192367567"/>
    <n v="1768"/>
    <n v="1293.0000000000002"/>
    <n v="1045.4948181263969"/>
    <n v="619.60566568949002"/>
    <n v="773.2702079566003"/>
    <n v="1233.3616123610586"/>
  </r>
  <r>
    <x v="3"/>
    <x v="0"/>
    <x v="4"/>
    <n v="0.74377828054298645"/>
    <n v="0.61757042253521122"/>
    <n v="0.39424723536411921"/>
    <n v="0.47799542373243797"/>
    <n v="0.74157179778969717"/>
    <n v="1768"/>
    <n v="1315"/>
    <n v="1091.8645070422535"/>
    <n v="697.02911212376273"/>
    <n v="845.09590915895035"/>
    <n v="1311.0989384921845"/>
  </r>
  <r>
    <x v="3"/>
    <x v="0"/>
    <x v="5"/>
    <n v="0.7618778280542986"/>
    <n v="0.6374603174603175"/>
    <n v="0.47997271645430012"/>
    <n v="0.54556964399594854"/>
    <n v="0.76714036775994643"/>
    <n v="1768"/>
    <n v="1347"/>
    <n v="1127.0298412698414"/>
    <n v="848.59176269120258"/>
    <n v="964.56713058483706"/>
    <n v="1356.3041701995853"/>
  </r>
  <r>
    <x v="3"/>
    <x v="0"/>
    <x v="6"/>
    <n v="0.76074660633484159"/>
    <n v="0.6320429570429571"/>
    <n v="0.47999448524076282"/>
    <n v="0.54447149012366403"/>
    <n v="0.7752713163237579"/>
    <n v="1768"/>
    <n v="1345"/>
    <n v="1117.4519480519482"/>
    <n v="848.63024990566862"/>
    <n v="962.62559453863798"/>
    <n v="1370.6796872604039"/>
  </r>
  <r>
    <x v="3"/>
    <x v="0"/>
    <x v="7"/>
    <n v="0.77036199095022617"/>
    <n v="0.65247705949066914"/>
    <n v="0.48949293240066177"/>
    <n v="0.55865168539325849"/>
    <n v="0.78478197247695924"/>
    <n v="1768"/>
    <n v="1361.9999999999998"/>
    <n v="1153.579441179503"/>
    <n v="865.42350448437003"/>
    <n v="987.69617977528105"/>
    <n v="1387.4945273392639"/>
  </r>
  <r>
    <x v="3"/>
    <x v="0"/>
    <x v="8"/>
    <n v="0.77941176470588236"/>
    <n v="0.65029294222636103"/>
    <n v="0.56188865991350534"/>
    <n v="0.60229286086503386"/>
    <n v="0.80370799021514761"/>
    <n v="1768"/>
    <n v="1378"/>
    <n v="1149.7179218562062"/>
    <n v="993.41915072707741"/>
    <n v="1064.8537780093798"/>
    <n v="1420.9557267003809"/>
  </r>
  <r>
    <x v="3"/>
    <x v="0"/>
    <x v="9"/>
    <n v="0.78167420814479638"/>
    <n v="0.64598170646557751"/>
    <n v="0.58857719211679682"/>
    <n v="0.61577148573175133"/>
    <n v="0.82380495388070718"/>
    <n v="1768"/>
    <n v="1382"/>
    <n v="1142.0956570311409"/>
    <n v="1040.6044756624967"/>
    <n v="1088.6839867737363"/>
    <n v="1456.4871584610903"/>
  </r>
  <r>
    <x v="3"/>
    <x v="0"/>
    <x v="10"/>
    <n v="0.79581447963800911"/>
    <n v="0.65784115513112806"/>
    <n v="0.66092212579456078"/>
    <n v="0.65828982898289823"/>
    <n v="0.83845023840365129"/>
    <n v="1768"/>
    <n v="1407"/>
    <n v="1163.0631622718345"/>
    <n v="1168.5103184047834"/>
    <n v="1163.856417641764"/>
    <n v="1482.3800214976554"/>
  </r>
  <r>
    <x v="3"/>
    <x v="0"/>
    <x v="11"/>
    <n v="0.81052036199095023"/>
    <n v="0.67353373696691876"/>
    <n v="0.70474269294401071"/>
    <n v="0.68848484848484848"/>
    <n v="0.85008224910839147"/>
    <n v="1768"/>
    <n v="1433"/>
    <n v="1190.8076469575124"/>
    <n v="1245.985081125011"/>
    <n v="1217.2412121212121"/>
    <n v="1502.9454164236361"/>
  </r>
  <r>
    <x v="3"/>
    <x v="0"/>
    <x v="12"/>
    <n v="0.81391402714932126"/>
    <n v="0.67005995203836921"/>
    <n v="0.7371201346762255"/>
    <n v="0.70176304190513772"/>
    <n v="0.86925908987020506"/>
    <n v="1768"/>
    <n v="1439"/>
    <n v="1184.6659952038367"/>
    <n v="1303.2283981075666"/>
    <n v="1240.7170580882835"/>
    <n v="1536.8500708905226"/>
  </r>
  <r>
    <x v="3"/>
    <x v="0"/>
    <x v="13"/>
    <n v="0.81278280542986425"/>
    <n v="0.66494069343065698"/>
    <n v="0.75041360694279158"/>
    <n v="0.70409103709582443"/>
    <n v="0.8768657683366553"/>
    <n v="1768"/>
    <n v="1437"/>
    <n v="1175.6151459854016"/>
    <n v="1326.7312570748554"/>
    <n v="1244.8329535854175"/>
    <n v="1550.2986784192067"/>
  </r>
  <r>
    <x v="3"/>
    <x v="0"/>
    <x v="14"/>
    <n v="0.82239819004524883"/>
    <n v="0.67569628865526843"/>
    <n v="0.77709488288392881"/>
    <n v="0.72215165059201758"/>
    <n v="0.88292377640121367"/>
    <n v="1768"/>
    <n v="1454"/>
    <n v="1194.6310383425146"/>
    <n v="1373.9037529387861"/>
    <n v="1276.7641182466871"/>
    <n v="1561.0092366773458"/>
  </r>
  <r>
    <x v="3"/>
    <x v="0"/>
    <x v="15"/>
    <n v="0.82466063348416285"/>
    <n v="0.67320513611951349"/>
    <n v="0.79993759614547355"/>
    <n v="0.73030614192117915"/>
    <n v="0.88709035703617611"/>
    <n v="1768"/>
    <n v="1458"/>
    <n v="1190.2266806592997"/>
    <n v="1414.2896699851972"/>
    <n v="1291.1812589166448"/>
    <n v="1568.3757512399593"/>
  </r>
  <r>
    <x v="3"/>
    <x v="0"/>
    <x v="16"/>
    <n v="0.82692307692307687"/>
    <n v="0.67617946345975954"/>
    <n v="0.80559748062577996"/>
    <n v="0.73345588235294112"/>
    <n v="0.89329540483854175"/>
    <n v="1768"/>
    <n v="1462"/>
    <n v="1195.4852913968548"/>
    <n v="1424.2963457463791"/>
    <n v="1296.75"/>
    <n v="1579.3462757545419"/>
  </r>
  <r>
    <x v="3"/>
    <x v="0"/>
    <x v="17"/>
    <n v="0.82692307692307687"/>
    <n v="0.6731982697039447"/>
    <n v="0.81515397788291288"/>
    <n v="0.73628686346973005"/>
    <n v="0.90234477968033677"/>
    <n v="1768"/>
    <n v="1462"/>
    <n v="1190.2145408365743"/>
    <n v="1441.1922328969899"/>
    <n v="1301.7551746144827"/>
    <n v="1595.3455704748353"/>
  </r>
  <r>
    <x v="3"/>
    <x v="0"/>
    <x v="18"/>
    <n v="0.82522624434389136"/>
    <n v="0.66655248534673062"/>
    <n v="0.82466693756712051"/>
    <n v="0.73636115657392254"/>
    <n v="0.90131834093200824"/>
    <n v="1768"/>
    <n v="1459"/>
    <n v="1178.4647940930197"/>
    <n v="1458.0111456186692"/>
    <n v="1301.886524822695"/>
    <n v="1593.5308267677906"/>
  </r>
  <r>
    <x v="3"/>
    <x v="3"/>
    <x v="0"/>
    <n v="0.60842293906810041"/>
    <n v="0.35514492753623189"/>
    <n v="0.15206185567010311"/>
    <n v="0.21248082772246341"/>
    <n v="0.52145052112835621"/>
    <n v="1116"/>
    <n v="679.00000000000011"/>
    <n v="396.3417391304348"/>
    <n v="169.70103092783506"/>
    <n v="237.12860373826916"/>
    <n v="581.93878157924553"/>
  </r>
  <r>
    <x v="3"/>
    <x v="3"/>
    <x v="1"/>
    <n v="0.63082437275985659"/>
    <n v="0.44235610001678127"/>
    <n v="0.1752577319587629"/>
    <n v="0.2473906344208481"/>
    <n v="0.53749150334201878"/>
    <n v="1116"/>
    <n v="704"/>
    <n v="493.66940761872792"/>
    <n v="195.58762886597941"/>
    <n v="276.08794801366651"/>
    <n v="599.84051772969292"/>
  </r>
  <r>
    <x v="3"/>
    <x v="3"/>
    <x v="2"/>
    <n v="0.64695340501792109"/>
    <n v="0.48206521739130442"/>
    <n v="0.21391752577319589"/>
    <n v="0.29602878872951871"/>
    <n v="0.56461708394698085"/>
    <n v="1116"/>
    <n v="721.99999999999989"/>
    <n v="537.9847826086957"/>
    <n v="238.73195876288662"/>
    <n v="330.3681282221429"/>
    <n v="630.11266568483063"/>
  </r>
  <r>
    <x v="3"/>
    <x v="3"/>
    <x v="3"/>
    <n v="0.70967741935483875"/>
    <n v="0.67629439452289253"/>
    <n v="0.33505154639175261"/>
    <n v="0.44541690193864097"/>
    <n v="0.65966282428911294"/>
    <n v="1116"/>
    <n v="792"/>
    <n v="754.74454428754802"/>
    <n v="373.91752577319591"/>
    <n v="497.08526256352332"/>
    <n v="736.18371190665005"/>
  </r>
  <r>
    <x v="3"/>
    <x v="3"/>
    <x v="4"/>
    <n v="0.72043010752688175"/>
    <n v="0.68589974756581318"/>
    <n v="0.37113402061855671"/>
    <n v="0.48023504273504269"/>
    <n v="0.70686529964880485"/>
    <n v="1116"/>
    <n v="804"/>
    <n v="765.46411828344753"/>
    <n v="414.18556701030928"/>
    <n v="535.94230769230762"/>
    <n v="788.86167440806616"/>
  </r>
  <r>
    <x v="3"/>
    <x v="3"/>
    <x v="5"/>
    <n v="0.74014336917562729"/>
    <n v="0.67618755118755125"/>
    <n v="0.48711340206185572"/>
    <n v="0.56583431995120725"/>
    <n v="0.7211821683471169"/>
    <n v="1116"/>
    <n v="826"/>
    <n v="754.62530712530724"/>
    <n v="543.61855670103103"/>
    <n v="631.47110106554726"/>
    <n v="804.83929987538249"/>
  </r>
  <r>
    <x v="3"/>
    <x v="3"/>
    <x v="6"/>
    <n v="0.74283154121863804"/>
    <n v="0.66534789713597653"/>
    <n v="0.52319587628865971"/>
    <n v="0.58575712143928027"/>
    <n v="0.77164877648125074"/>
    <n v="1116"/>
    <n v="829"/>
    <n v="742.52825320374984"/>
    <n v="583.88659793814429"/>
    <n v="653.70494752623677"/>
    <n v="861.16003455307577"/>
  </r>
  <r>
    <x v="3"/>
    <x v="3"/>
    <x v="7"/>
    <n v="0.74820788530465943"/>
    <n v="0.66965818635867014"/>
    <n v="0.55154639175257736"/>
    <n v="0.6041198680877502"/>
    <n v="0.77202404554208681"/>
    <n v="1116"/>
    <n v="834.99999999999989"/>
    <n v="747.33853597627592"/>
    <n v="615.52577319587635"/>
    <n v="674.19777278592926"/>
    <n v="861.57883482496891"/>
  </r>
  <r>
    <x v="3"/>
    <x v="3"/>
    <x v="8"/>
    <n v="0.74910394265232971"/>
    <n v="0.67011278195488722"/>
    <n v="0.55154639175257736"/>
    <n v="0.60470092293935429"/>
    <n v="0.7830519995468449"/>
    <n v="1116"/>
    <n v="836"/>
    <n v="747.8458646616541"/>
    <n v="615.52577319587635"/>
    <n v="674.84623000031934"/>
    <n v="873.88603149427888"/>
  </r>
  <r>
    <x v="3"/>
    <x v="3"/>
    <x v="9"/>
    <n v="0.76254480286738358"/>
    <n v="0.66752923976608192"/>
    <n v="0.63659793814432986"/>
    <n v="0.650698838745567"/>
    <n v="0.80478574260790758"/>
    <n v="1116"/>
    <n v="851.00000000000011"/>
    <n v="744.96263157894737"/>
    <n v="710.44329896907209"/>
    <n v="726.17990404005275"/>
    <n v="898.14088875042489"/>
  </r>
  <r>
    <x v="3"/>
    <x v="3"/>
    <x v="10"/>
    <n v="0.76254480286738358"/>
    <n v="0.66238095238095229"/>
    <n v="0.65463917525773196"/>
    <n v="0.6571211999248705"/>
    <n v="0.82079840262829962"/>
    <n v="1116"/>
    <n v="851.00000000000011"/>
    <n v="739.21714285714279"/>
    <n v="730.57731958762884"/>
    <n v="733.34725911615544"/>
    <n v="916.01101733318239"/>
  </r>
  <r>
    <x v="3"/>
    <x v="3"/>
    <x v="11"/>
    <n v="0.76971326164874554"/>
    <n v="0.67495370110556152"/>
    <n v="0.65721649484536082"/>
    <n v="0.66470027247956409"/>
    <n v="0.83645349495864951"/>
    <n v="1116"/>
    <n v="859"/>
    <n v="753.2483304338067"/>
    <n v="733.45360824742272"/>
    <n v="741.80550408719353"/>
    <n v="933.48210037385286"/>
  </r>
  <r>
    <x v="3"/>
    <x v="3"/>
    <x v="12"/>
    <n v="0.78136200716845883"/>
    <n v="0.67520156137456722"/>
    <n v="0.72164948453608246"/>
    <n v="0.69674492963768508"/>
    <n v="0.84181701030927836"/>
    <n v="1116"/>
    <n v="872"/>
    <n v="753.52494249401707"/>
    <n v="805.36082474226805"/>
    <n v="777.56734147565658"/>
    <n v="939.46778350515467"/>
  </r>
  <r>
    <x v="3"/>
    <x v="3"/>
    <x v="13"/>
    <n v="0.78315412186379929"/>
    <n v="0.66863122195338831"/>
    <n v="0.75773195876288657"/>
    <n v="0.70863684268753535"/>
    <n v="0.84368981533929999"/>
    <n v="1116"/>
    <n v="874"/>
    <n v="746.19244369998137"/>
    <n v="845.62886597938143"/>
    <n v="790.83871643928944"/>
    <n v="941.55783391865873"/>
  </r>
  <r>
    <x v="3"/>
    <x v="3"/>
    <x v="14"/>
    <n v="0.782258064516129"/>
    <n v="0.67107304460245643"/>
    <n v="0.74484536082474229"/>
    <n v="0.70429282109873381"/>
    <n v="0.85316712926249016"/>
    <n v="1116"/>
    <n v="873"/>
    <n v="748.91751777634136"/>
    <n v="831.24742268041234"/>
    <n v="785.99078834618695"/>
    <n v="952.13451625693904"/>
  </r>
  <r>
    <x v="3"/>
    <x v="3"/>
    <x v="15"/>
    <n v="0.78494623655913975"/>
    <n v="0.66583777036646974"/>
    <n v="0.77577319587628868"/>
    <n v="0.71572732152442298"/>
    <n v="0.85836071145349491"/>
    <n v="1116"/>
    <n v="876"/>
    <n v="743.07495172898018"/>
    <n v="865.76288659793818"/>
    <n v="798.75169082125603"/>
    <n v="957.93055398210026"/>
  </r>
  <r>
    <x v="3"/>
    <x v="3"/>
    <x v="16"/>
    <n v="0.78853046594982068"/>
    <n v="0.67026505178163953"/>
    <n v="0.78092783505154639"/>
    <n v="0.72048478684634287"/>
    <n v="0.86770349495864951"/>
    <n v="1116"/>
    <n v="879.99999999999989"/>
    <n v="748.01579778830967"/>
    <n v="871.51546391752572"/>
    <n v="804.0610221205186"/>
    <n v="968.35710037385286"/>
  </r>
  <r>
    <x v="3"/>
    <x v="3"/>
    <x v="17"/>
    <n v="0.79569892473118276"/>
    <n v="0.67129504565346587"/>
    <n v="0.81443298969072164"/>
    <n v="0.73541527951453745"/>
    <n v="0.88293729466409876"/>
    <n v="1116"/>
    <n v="888"/>
    <n v="749.16527094926789"/>
    <n v="908.90721649484533"/>
    <n v="820.72345193822377"/>
    <n v="985.35802084513421"/>
  </r>
  <r>
    <x v="3"/>
    <x v="3"/>
    <x v="18"/>
    <n v="0.793010752688172"/>
    <n v="0.67228008604098266"/>
    <n v="0.79639175257731964"/>
    <n v="0.72864140213697048"/>
    <n v="0.88009091424039876"/>
    <n v="1116"/>
    <n v="885"/>
    <n v="750.26457602173662"/>
    <n v="888.7731958762887"/>
    <n v="813.16380478485905"/>
    <n v="982.18146029228501"/>
  </r>
  <r>
    <x v="3"/>
    <x v="1"/>
    <x v="0"/>
    <n v="0.65270765256166763"/>
    <n v="0.29462285287528012"/>
    <n v="0.10662002850110119"/>
    <n v="0.1560059955382041"/>
    <n v="0.54165423263883017"/>
    <n v="1647"/>
    <n v="1075.0095037690667"/>
    <n v="485.24383868558635"/>
    <n v="175.60318694131368"/>
    <n v="256.94187465142215"/>
    <n v="892.10452115615328"/>
  </r>
  <r>
    <x v="3"/>
    <x v="1"/>
    <x v="1"/>
    <n v="0.69763710790501243"/>
    <n v="0.50119047619047619"/>
    <n v="0.18911938074880169"/>
    <n v="0.27396024777074401"/>
    <n v="0.62711757971577753"/>
    <n v="1647"/>
    <n v="1149.0083167195555"/>
    <n v="825.46071428571429"/>
    <n v="311.47962009327637"/>
    <n v="451.2125280784154"/>
    <n v="1032.8626537918856"/>
  </r>
  <r>
    <x v="3"/>
    <x v="1"/>
    <x v="2"/>
    <n v="0.72617569512439695"/>
    <n v="0.60379369138959937"/>
    <n v="0.2876910869283586"/>
    <n v="0.38781100036914001"/>
    <n v="0.68475915583793801"/>
    <n v="1647"/>
    <n v="1196.0113698698817"/>
    <n v="994.44820971867011"/>
    <n v="473.82722017100662"/>
    <n v="638.72471760797362"/>
    <n v="1127.7983296650839"/>
  </r>
  <r>
    <x v="3"/>
    <x v="1"/>
    <x v="3"/>
    <n v="0.75896849083981177"/>
    <n v="0.6945868945868946"/>
    <n v="0.35423144189661881"/>
    <n v="0.46862560458845182"/>
    <n v="0.7275234317353565"/>
    <n v="1647"/>
    <n v="1250.02110441317"/>
    <n v="1143.9846153846154"/>
    <n v="583.41918480373124"/>
    <n v="771.82637075718014"/>
    <n v="1198.2310920681321"/>
  </r>
  <r>
    <x v="3"/>
    <x v="1"/>
    <x v="4"/>
    <n v="0.78750412886786447"/>
    <n v="0.7366037735849057"/>
    <n v="0.45883534136546178"/>
    <n v="0.56531993374098644"/>
    <n v="0.76835133662278854"/>
    <n v="1647"/>
    <n v="1297.0193002453727"/>
    <n v="1213.1864150943397"/>
    <n v="755.70180722891553"/>
    <n v="931.08193087140467"/>
    <n v="1265.4746514177327"/>
  </r>
  <r>
    <x v="3"/>
    <x v="1"/>
    <x v="5"/>
    <n v="0.8045025304061626"/>
    <n v="0.75462490648167035"/>
    <n v="0.52118959709806967"/>
    <n v="0.61651057847116708"/>
    <n v="0.8029680855258341"/>
    <n v="1647"/>
    <n v="1325.0156675789499"/>
    <n v="1242.8672209753111"/>
    <n v="858.39926642052069"/>
    <n v="1015.3929227420122"/>
    <n v="1322.4884368610487"/>
  </r>
  <r>
    <x v="3"/>
    <x v="1"/>
    <x v="6"/>
    <n v="0.80814551899869058"/>
    <n v="0.75973507288823805"/>
    <n v="0.53127024225936004"/>
    <n v="0.62497823461678881"/>
    <n v="0.80140589708060861"/>
    <n v="1647"/>
    <n v="1331.0156697908433"/>
    <n v="1251.283665046928"/>
    <n v="875.00208900116593"/>
    <n v="1029.3391524138513"/>
    <n v="1319.9155124917625"/>
  </r>
  <r>
    <x v="3"/>
    <x v="1"/>
    <x v="7"/>
    <n v="0.81421569205723787"/>
    <n v="0.76118820207845261"/>
    <n v="0.55941507967353288"/>
    <n v="0.6448167449071881"/>
    <n v="0.81796855725848694"/>
    <n v="1647"/>
    <n v="1341.0132448182708"/>
    <n v="1253.6769688232114"/>
    <n v="921.35663622230868"/>
    <n v="1062.0131788621388"/>
    <n v="1347.194213804728"/>
  </r>
  <r>
    <x v="3"/>
    <x v="1"/>
    <x v="8"/>
    <n v="0.82393106560181195"/>
    <n v="0.76711640211640209"/>
    <n v="0.59962430366627806"/>
    <n v="0.67299312481843709"/>
    <n v="0.83442218382647004"/>
    <n v="1647"/>
    <n v="1357.0144650461843"/>
    <n v="1263.4407142857142"/>
    <n v="987.58122813835996"/>
    <n v="1108.4196765759659"/>
    <n v="1374.2933367621961"/>
  </r>
  <r>
    <x v="3"/>
    <x v="1"/>
    <x v="9"/>
    <n v="0.84093094173577598"/>
    <n v="0.77081997349407894"/>
    <n v="0.67211588288638424"/>
    <n v="0.71771596713302244"/>
    <n v="0.86269416375178132"/>
    <n v="1647"/>
    <n v="1385.013261038823"/>
    <n v="1269.5404963447479"/>
    <n v="1106.9748591138748"/>
    <n v="1182.078197868088"/>
    <n v="1420.8572876991839"/>
  </r>
  <r>
    <x v="3"/>
    <x v="1"/>
    <x v="10"/>
    <n v="0.83789696115325185"/>
    <n v="0.76658850095535869"/>
    <n v="0.66409185127607206"/>
    <n v="0.71097840466563567"/>
    <n v="0.87150634797253534"/>
    <n v="1647"/>
    <n v="1380.0162950194058"/>
    <n v="1262.5712610734759"/>
    <n v="1093.7592790516908"/>
    <n v="1170.9814324843019"/>
    <n v="1435.3709551107656"/>
  </r>
  <r>
    <x v="3"/>
    <x v="1"/>
    <x v="11"/>
    <n v="0.85429077846854384"/>
    <n v="0.76421772652838427"/>
    <n v="0.74659120352377251"/>
    <n v="0.75467390582453342"/>
    <n v="0.89560853512225624"/>
    <n v="1647"/>
    <n v="1407.0169121376916"/>
    <n v="1258.666595592249"/>
    <n v="1229.6357122036534"/>
    <n v="1242.9479228930065"/>
    <n v="1475.067257346356"/>
  </r>
  <r>
    <x v="3"/>
    <x v="1"/>
    <x v="12"/>
    <n v="0.85003583267468064"/>
    <n v="0.75913289219740832"/>
    <n v="0.7364781707475061"/>
    <n v="0.74745375008348358"/>
    <n v="0.90478669235145348"/>
    <n v="1647"/>
    <n v="1400.0090164151991"/>
    <n v="1250.2918734491316"/>
    <n v="1212.9795472211426"/>
    <n v="1231.0563263874974"/>
    <n v="1490.1836823028439"/>
  </r>
  <r>
    <x v="3"/>
    <x v="1"/>
    <x v="13"/>
    <n v="0.86096479845226437"/>
    <n v="0.76998649945509845"/>
    <n v="0.7686633631299391"/>
    <n v="0.76922983301689296"/>
    <n v="0.90848303452238133"/>
    <n v="1647"/>
    <n v="1418.0090230508795"/>
    <n v="1268.1677646025471"/>
    <n v="1265.9885590750098"/>
    <n v="1266.9215349788228"/>
    <n v="1496.271557858362"/>
  </r>
  <r>
    <x v="3"/>
    <x v="1"/>
    <x v="14"/>
    <n v="0.86035800233575954"/>
    <n v="0.7620791987387554"/>
    <n v="0.78075204041974344"/>
    <n v="0.77106090256775184"/>
    <n v="0.92526635997003448"/>
    <n v="1647"/>
    <n v="1417.0096298469959"/>
    <n v="1255.1444403227301"/>
    <n v="1285.8986105713175"/>
    <n v="1269.9373065290872"/>
    <n v="1523.9136948706469"/>
  </r>
  <r>
    <x v="3"/>
    <x v="1"/>
    <x v="15"/>
    <n v="0.86643038728780564"/>
    <n v="0.75994790199943685"/>
    <n v="0.81492097421945853"/>
    <n v="0.78647241357207753"/>
    <n v="0.9306204199687953"/>
    <n v="1647"/>
    <n v="1427.0108478630159"/>
    <n v="1251.6341945930724"/>
    <n v="1342.1748445394483"/>
    <n v="1295.3200651532118"/>
    <n v="1532.7318316886058"/>
  </r>
  <r>
    <x v="3"/>
    <x v="1"/>
    <x v="16"/>
    <n v="0.87492921940803825"/>
    <n v="0.76497053670966708"/>
    <n v="0.84510623137712138"/>
    <n v="0.80303296189055595"/>
    <n v="0.93358839988284137"/>
    <n v="1647"/>
    <n v="1441.008424365039"/>
    <n v="1259.9064739608216"/>
    <n v="1391.8899630781189"/>
    <n v="1322.5952882337456"/>
    <n v="1537.6200946070398"/>
  </r>
  <r>
    <x v="3"/>
    <x v="1"/>
    <x v="17"/>
    <n v="0.87007411317816663"/>
    <n v="0.75285663045706086"/>
    <n v="0.84715474802435553"/>
    <n v="0.79706172529463459"/>
    <n v="0.94013878797095818"/>
    <n v="1647"/>
    <n v="1433.0120644044405"/>
    <n v="1239.9548703627793"/>
    <n v="1395.2638699961135"/>
    <n v="1312.7606615602631"/>
    <n v="1548.408583788168"/>
  </r>
  <r>
    <x v="3"/>
    <x v="1"/>
    <x v="18"/>
    <n v="0.87310956835635667"/>
    <n v="0.7533820228898781"/>
    <n v="0.8612190698276978"/>
    <n v="0.80366778345970724"/>
    <n v="0.94251327188135425"/>
    <n v="1647"/>
    <n v="1438.0114590829194"/>
    <n v="1240.8201916996293"/>
    <n v="1418.4278080062184"/>
    <n v="1323.6408393581378"/>
    <n v="1552.3193587885905"/>
  </r>
  <r>
    <x v="4"/>
    <x v="0"/>
    <x v="0"/>
    <n v="0.81224066390041494"/>
    <n v="0.05"/>
    <n v="5.9523809523809521E-3"/>
    <n v="1.063829787234043E-2"/>
    <n v="0.52851310122038764"/>
    <n v="964"/>
    <n v="783"/>
    <n v="48.2"/>
    <n v="5.7380952380952381"/>
    <n v="10.255319148936175"/>
    <n v="509.48662957645371"/>
  </r>
  <r>
    <x v="4"/>
    <x v="0"/>
    <x v="1"/>
    <n v="0.81224066390041494"/>
    <n v="0.31907894736842102"/>
    <n v="6.5476190476190466E-2"/>
    <n v="0.1085436893203884"/>
    <n v="0.58527757836803063"/>
    <n v="964"/>
    <n v="783"/>
    <n v="307.59210526315786"/>
    <n v="63.119047619047606"/>
    <n v="104.63611650485441"/>
    <n v="564.2075855467815"/>
  </r>
  <r>
    <x v="4"/>
    <x v="0"/>
    <x v="2"/>
    <n v="0.81016597510373445"/>
    <n v="0.37268518518518517"/>
    <n v="0.1309523809523809"/>
    <n v="0.19353836595215909"/>
    <n v="0.6682145848289065"/>
    <n v="964"/>
    <n v="781"/>
    <n v="359.26851851851853"/>
    <n v="126.23809523809518"/>
    <n v="186.57098477788136"/>
    <n v="644.15885977506582"/>
  </r>
  <r>
    <x v="4"/>
    <x v="0"/>
    <x v="3"/>
    <n v="0.84751037344398339"/>
    <n v="0.64076246334310849"/>
    <n v="0.2857142857142857"/>
    <n v="0.39266304347826092"/>
    <n v="0.70354749940177075"/>
    <n v="964"/>
    <n v="817"/>
    <n v="617.69501466275653"/>
    <n v="275.42857142857139"/>
    <n v="378.52717391304355"/>
    <n v="678.21978942330702"/>
  </r>
  <r>
    <x v="4"/>
    <x v="0"/>
    <x v="4"/>
    <n v="0.85165975103734437"/>
    <n v="0.65386977886977893"/>
    <n v="0.31547619047619052"/>
    <n v="0.42490960743801648"/>
    <n v="0.74173695860253641"/>
    <n v="964"/>
    <n v="821"/>
    <n v="630.33046683046689"/>
    <n v="304.11904761904765"/>
    <n v="409.6128615702479"/>
    <n v="715.03442809284513"/>
  </r>
  <r>
    <x v="4"/>
    <x v="0"/>
    <x v="5"/>
    <n v="0.85788381742738584"/>
    <n v="0.68244739756367667"/>
    <n v="0.34523809523809518"/>
    <n v="0.45850518685164349"/>
    <n v="0.77907394113424266"/>
    <n v="964"/>
    <n v="827"/>
    <n v="657.8792912513843"/>
    <n v="332.80952380952374"/>
    <n v="441.99900012498432"/>
    <n v="751.02727925340992"/>
  </r>
  <r>
    <x v="4"/>
    <x v="0"/>
    <x v="6"/>
    <n v="0.86099585062240669"/>
    <n v="0.64871794871794863"/>
    <n v="0.4464285714285714"/>
    <n v="0.52701963708675104"/>
    <n v="0.80609894711653496"/>
    <n v="964"/>
    <n v="830"/>
    <n v="625.3641025641025"/>
    <n v="430.35714285714283"/>
    <n v="508.04693015162798"/>
    <n v="777.07938502033971"/>
  </r>
  <r>
    <x v="4"/>
    <x v="0"/>
    <x v="7"/>
    <n v="0.86203319502074693"/>
    <n v="0.64155844155844155"/>
    <n v="0.47619047619047622"/>
    <n v="0.54470709146968144"/>
    <n v="0.81016690595836316"/>
    <n v="964"/>
    <n v="831"/>
    <n v="618.46233766233763"/>
    <n v="459.04761904761909"/>
    <n v="525.09763617677288"/>
    <n v="781.00089734386211"/>
  </r>
  <r>
    <x v="4"/>
    <x v="0"/>
    <x v="8"/>
    <n v="0.85580912863070535"/>
    <n v="0.64249639249639245"/>
    <n v="0.40476190476190482"/>
    <n v="0.49287840136054428"/>
    <n v="0.83887443168222064"/>
    <n v="964"/>
    <n v="825"/>
    <n v="619.3665223665223"/>
    <n v="390.19047619047626"/>
    <n v="475.13477891156469"/>
    <n v="808.6749521416607"/>
  </r>
  <r>
    <x v="4"/>
    <x v="0"/>
    <x v="9"/>
    <n v="0.85580912863070546"/>
    <n v="0.62564322469982847"/>
    <n v="0.44047619047619052"/>
    <n v="0.51547445255474456"/>
    <n v="0.86347660923665948"/>
    <n v="964"/>
    <n v="825.00000000000011"/>
    <n v="603.12006861063469"/>
    <n v="424.61904761904765"/>
    <n v="496.91737226277377"/>
    <n v="832.39145130413976"/>
  </r>
  <r>
    <x v="4"/>
    <x v="0"/>
    <x v="10"/>
    <n v="0.85684647302904571"/>
    <n v="0.62443276809171244"/>
    <n v="0.4821428571428571"/>
    <n v="0.53884734225963904"/>
    <n v="0.87203128738932756"/>
    <n v="964"/>
    <n v="826.00000000000011"/>
    <n v="601.95318844041083"/>
    <n v="464.78571428571422"/>
    <n v="519.44883793829206"/>
    <n v="840.63816104331181"/>
  </r>
  <r>
    <x v="4"/>
    <x v="0"/>
    <x v="11"/>
    <n v="0.85373443983402497"/>
    <n v="0.60581768208886855"/>
    <n v="0.47619047619047622"/>
    <n v="0.53155705054439228"/>
    <n v="0.88920046661880836"/>
    <n v="964"/>
    <n v="823.00000000000011"/>
    <n v="584.00824553366931"/>
    <n v="459.04761904761909"/>
    <n v="512.42099672479412"/>
    <n v="857.18924982053124"/>
  </r>
  <r>
    <x v="4"/>
    <x v="0"/>
    <x v="12"/>
    <n v="0.85995850622406644"/>
    <n v="0.61943866943866943"/>
    <n v="0.51190476190476186"/>
    <n v="0.55997791181717771"/>
    <n v="0.90987676477626223"/>
    <n v="964"/>
    <n v="829"/>
    <n v="597.13887733887736"/>
    <n v="493.47619047619042"/>
    <n v="539.81870699175931"/>
    <n v="877.12120124431681"/>
  </r>
  <r>
    <x v="4"/>
    <x v="0"/>
    <x v="13"/>
    <n v="0.85684647302904571"/>
    <n v="0.60759240759240751"/>
    <n v="0.51190476190476186"/>
    <n v="0.55467089082496135"/>
    <n v="0.91458034218712614"/>
    <n v="964"/>
    <n v="826.00000000000011"/>
    <n v="585.71908091908085"/>
    <n v="493.47619047619042"/>
    <n v="534.70273875526277"/>
    <n v="881.65544986838961"/>
  </r>
  <r>
    <x v="4"/>
    <x v="0"/>
    <x v="14"/>
    <n v="0.86721991701244816"/>
    <n v="0.63942028985507249"/>
    <n v="0.54761904761904767"/>
    <n v="0.58971513133555309"/>
    <n v="0.91817719550131616"/>
    <n v="964"/>
    <n v="836"/>
    <n v="616.4011594202899"/>
    <n v="527.90476190476193"/>
    <n v="568.48538660747317"/>
    <n v="885.1228164632688"/>
  </r>
  <r>
    <x v="4"/>
    <x v="0"/>
    <x v="15"/>
    <n v="0.8589211618257262"/>
    <n v="0.60702486524082766"/>
    <n v="0.54761904761904767"/>
    <n v="0.57517106549364616"/>
    <n v="0.91700317061497971"/>
    <n v="964"/>
    <n v="828"/>
    <n v="585.17197009215784"/>
    <n v="527.90476190476193"/>
    <n v="554.46490713587491"/>
    <n v="883.99105647284046"/>
  </r>
  <r>
    <x v="4"/>
    <x v="0"/>
    <x v="16"/>
    <n v="0.86618257261410792"/>
    <n v="0.63973496835443044"/>
    <n v="0.54166666666666663"/>
    <n v="0.5850190681479025"/>
    <n v="0.9186408231634362"/>
    <n v="964"/>
    <n v="835"/>
    <n v="616.70450949367091"/>
    <n v="522.16666666666663"/>
    <n v="563.95838169457807"/>
    <n v="885.56975352955249"/>
  </r>
  <r>
    <x v="4"/>
    <x v="0"/>
    <x v="17"/>
    <n v="0.86099585062240669"/>
    <n v="0.61691729323308264"/>
    <n v="0.53571428571428581"/>
    <n v="0.57321428571428568"/>
    <n v="0.92543820291935863"/>
    <n v="964"/>
    <n v="830"/>
    <n v="594.70827067669165"/>
    <n v="516.42857142857156"/>
    <n v="552.57857142857142"/>
    <n v="892.12242761426171"/>
  </r>
  <r>
    <x v="4"/>
    <x v="0"/>
    <x v="18"/>
    <n v="0.86721991701244816"/>
    <n v="0.63951734539969829"/>
    <n v="0.5535714285714286"/>
    <n v="0.592755035737492"/>
    <n v="0.92363603732950472"/>
    <n v="964"/>
    <n v="836"/>
    <n v="616.49472096530917"/>
    <n v="533.64285714285722"/>
    <n v="571.41585445094233"/>
    <n v="890.38513998564258"/>
  </r>
  <r>
    <x v="4"/>
    <x v="3"/>
    <x v="0"/>
    <n v="0.80769230769230771"/>
    <n v="6.25E-2"/>
    <n v="8.9285714285714281E-3"/>
    <n v="1.5625E-2"/>
    <n v="0.5146658761160714"/>
    <n v="624"/>
    <n v="504"/>
    <n v="39"/>
    <n v="5.5714285714285712"/>
    <n v="9.75"/>
    <n v="321.15150669642856"/>
  </r>
  <r>
    <x v="4"/>
    <x v="3"/>
    <x v="1"/>
    <n v="0.79647435897435903"/>
    <n v="0.30681818181818182"/>
    <n v="8.9285714285714274E-2"/>
    <n v="0.13470149253731339"/>
    <n v="0.5871930803571429"/>
    <n v="624"/>
    <n v="497.00000000000006"/>
    <n v="191.45454545454547"/>
    <n v="55.714285714285708"/>
    <n v="84.053731343283559"/>
    <n v="366.40848214285717"/>
  </r>
  <r>
    <x v="4"/>
    <x v="3"/>
    <x v="2"/>
    <n v="0.80608974358974361"/>
    <n v="0.51937984496124034"/>
    <n v="0.17857142857142849"/>
    <n v="0.22613229064841969"/>
    <n v="0.64486258370535721"/>
    <n v="624"/>
    <n v="503"/>
    <n v="324.09302325581399"/>
    <n v="111.42857142857137"/>
    <n v="141.1065493646139"/>
    <n v="402.39425223214289"/>
  </r>
  <r>
    <x v="4"/>
    <x v="3"/>
    <x v="3"/>
    <n v="0.83814102564102566"/>
    <n v="0.67307692307692313"/>
    <n v="0.2232142857142857"/>
    <n v="0.32785436550017683"/>
    <n v="0.69806780133928581"/>
    <n v="624"/>
    <n v="523"/>
    <n v="420.00000000000006"/>
    <n v="139.28571428571428"/>
    <n v="204.58112407211033"/>
    <n v="435.59430803571433"/>
  </r>
  <r>
    <x v="4"/>
    <x v="3"/>
    <x v="4"/>
    <n v="0.85576923076923073"/>
    <n v="0.7325174825174825"/>
    <n v="0.3125"/>
    <n v="0.43746091307066909"/>
    <n v="0.7490234375"/>
    <n v="624"/>
    <n v="534"/>
    <n v="457.09090909090907"/>
    <n v="195"/>
    <n v="272.97560975609753"/>
    <n v="467.390625"/>
  </r>
  <r>
    <x v="4"/>
    <x v="3"/>
    <x v="5"/>
    <n v="0.84935897435897445"/>
    <n v="0.68440779610194902"/>
    <n v="0.3125"/>
    <n v="0.42784810126582268"/>
    <n v="0.81356375558035721"/>
    <n v="624"/>
    <n v="530"/>
    <n v="427.07046476761616"/>
    <n v="195"/>
    <n v="266.97721518987333"/>
    <n v="507.66378348214289"/>
  </r>
  <r>
    <x v="4"/>
    <x v="3"/>
    <x v="6"/>
    <n v="0.85256410256410264"/>
    <n v="0.64905889496053426"/>
    <n v="0.4821428571428571"/>
    <n v="0.53156214601997731"/>
    <n v="0.8159702845982143"/>
    <n v="624"/>
    <n v="532"/>
    <n v="405.01275045537341"/>
    <n v="300.85714285714283"/>
    <n v="331.69477911646584"/>
    <n v="509.16545758928572"/>
  </r>
  <r>
    <x v="4"/>
    <x v="3"/>
    <x v="7"/>
    <n v="0.84615384615384626"/>
    <n v="0.61038961038961048"/>
    <n v="0.5"/>
    <n v="0.53573789066188271"/>
    <n v="0.8353271484375"/>
    <n v="624"/>
    <n v="528.00000000000011"/>
    <n v="380.88311688311694"/>
    <n v="312"/>
    <n v="334.30044377301482"/>
    <n v="521.244140625"/>
  </r>
  <r>
    <x v="4"/>
    <x v="3"/>
    <x v="8"/>
    <n v="0.84294871794871784"/>
    <n v="0.60781249999999998"/>
    <n v="0.48214285714285721"/>
    <n v="0.51918604651162781"/>
    <n v="0.82767159598214279"/>
    <n v="624"/>
    <n v="525.99999999999989"/>
    <n v="379.27499999999998"/>
    <n v="300.85714285714289"/>
    <n v="323.97209302325575"/>
    <n v="516.46707589285711"/>
  </r>
  <r>
    <x v="4"/>
    <x v="3"/>
    <x v="9"/>
    <n v="0.83493589743589736"/>
    <n v="0.55542544886807188"/>
    <n v="0.5"/>
    <n v="0.52171637885923605"/>
    <n v="0.85384695870535721"/>
    <n v="624"/>
    <n v="521"/>
    <n v="346.58548009367684"/>
    <n v="312"/>
    <n v="325.55102040816331"/>
    <n v="532.80050223214289"/>
  </r>
  <r>
    <x v="4"/>
    <x v="3"/>
    <x v="10"/>
    <n v="0.82852564102564097"/>
    <n v="0.52208646616541354"/>
    <n v="0.5267857142857143"/>
    <n v="0.52441529709228818"/>
    <n v="0.8673618861607143"/>
    <n v="624"/>
    <n v="517"/>
    <n v="325.78195488721803"/>
    <n v="328.71428571428572"/>
    <n v="327.23514538558783"/>
    <n v="541.23381696428578"/>
  </r>
  <r>
    <x v="4"/>
    <x v="3"/>
    <x v="11"/>
    <n v="0.83012820512820507"/>
    <n v="0.52658303464755085"/>
    <n v="0.54464285714285721"/>
    <n v="0.53482280431432971"/>
    <n v="0.87015206473214279"/>
    <n v="624"/>
    <n v="518"/>
    <n v="328.58781362007176"/>
    <n v="339.85714285714289"/>
    <n v="333.72942989214175"/>
    <n v="542.97488839285711"/>
  </r>
  <r>
    <x v="4"/>
    <x v="3"/>
    <x v="12"/>
    <n v="0.82211538461538458"/>
    <n v="0.50438596491228072"/>
    <n v="0.5178571428571429"/>
    <n v="0.5110231330538737"/>
    <n v="0.86589704241071419"/>
    <n v="624"/>
    <n v="513"/>
    <n v="314.73684210526318"/>
    <n v="323.14285714285717"/>
    <n v="318.87843502561719"/>
    <n v="540.31975446428567"/>
  </r>
  <r>
    <x v="4"/>
    <x v="3"/>
    <x v="13"/>
    <n v="0.82371794871794868"/>
    <n v="0.5089285714285714"/>
    <n v="0.5178571428571429"/>
    <n v="0.51331453634085222"/>
    <n v="0.8722970145089286"/>
    <n v="624"/>
    <n v="514"/>
    <n v="317.57142857142856"/>
    <n v="323.14285714285717"/>
    <n v="320.30827067669179"/>
    <n v="544.31333705357144"/>
  </r>
  <r>
    <x v="4"/>
    <x v="3"/>
    <x v="14"/>
    <n v="0.82532051282051277"/>
    <n v="0.51316585956416461"/>
    <n v="0.5267857142857143"/>
    <n v="0.51979813664596275"/>
    <n v="0.86786760602678581"/>
    <n v="624"/>
    <n v="515"/>
    <n v="320.21549636803871"/>
    <n v="328.71428571428572"/>
    <n v="324.35403726708074"/>
    <n v="541.54938616071433"/>
  </r>
  <r>
    <x v="4"/>
    <x v="3"/>
    <x v="15"/>
    <n v="0.82532051282051277"/>
    <n v="0.51363636363636367"/>
    <n v="0.53571428571428581"/>
    <n v="0.52397312566804088"/>
    <n v="0.86481584821428559"/>
    <n v="624"/>
    <n v="515"/>
    <n v="320.5090909090909"/>
    <n v="334.28571428571433"/>
    <n v="326.95923041685751"/>
    <n v="539.64508928571422"/>
  </r>
  <r>
    <x v="4"/>
    <x v="3"/>
    <x v="16"/>
    <n v="0.81570512820512819"/>
    <n v="0.48769819573537448"/>
    <n v="0.5267857142857143"/>
    <n v="0.50641120117907157"/>
    <n v="0.8786272321428571"/>
    <n v="624"/>
    <n v="509"/>
    <n v="304.32367413887368"/>
    <n v="328.71428571428572"/>
    <n v="316.00058953574069"/>
    <n v="548.26339285714278"/>
  </r>
  <r>
    <x v="4"/>
    <x v="3"/>
    <x v="17"/>
    <n v="0.80128205128205132"/>
    <n v="0.45412282848054808"/>
    <n v="0.5178571428571429"/>
    <n v="0.48363560558682511"/>
    <n v="0.8720179966517857"/>
    <n v="624"/>
    <n v="500"/>
    <n v="283.37264497186197"/>
    <n v="323.14285714285717"/>
    <n v="301.78861788617888"/>
    <n v="544.13922991071422"/>
  </r>
  <r>
    <x v="4"/>
    <x v="3"/>
    <x v="18"/>
    <n v="0.81730769230769229"/>
    <n v="0.49284750337381922"/>
    <n v="0.53571428571428581"/>
    <n v="0.51283551524903093"/>
    <n v="0.8827427455357143"/>
    <n v="624"/>
    <n v="510"/>
    <n v="307.53684210526319"/>
    <n v="334.28571428571433"/>
    <n v="320.00936151539531"/>
    <n v="550.83147321428578"/>
  </r>
  <r>
    <x v="4"/>
    <x v="1"/>
    <x v="0"/>
    <n v="0.76573198782125429"/>
    <n v="0.26456876456876449"/>
    <n v="7.0175438596491224E-2"/>
    <n v="0.10947712418300649"/>
    <n v="0.54996604646581226"/>
    <n v="1097"/>
    <n v="840.00799063991599"/>
    <n v="290.23193473193464"/>
    <n v="76.982456140350877"/>
    <n v="120.09640522875813"/>
    <n v="603.31275297299601"/>
  </r>
  <r>
    <x v="4"/>
    <x v="1"/>
    <x v="1"/>
    <n v="0.7657236780875647"/>
    <n v="0.26236559139784937"/>
    <n v="7.0175438596491224E-2"/>
    <n v="0.110727969348659"/>
    <n v="0.57265117744305138"/>
    <n v="1097"/>
    <n v="839.99887486205853"/>
    <n v="287.81505376344074"/>
    <n v="76.982456140350877"/>
    <n v="121.46858237547892"/>
    <n v="628.19834165502732"/>
  </r>
  <r>
    <x v="4"/>
    <x v="1"/>
    <x v="2"/>
    <n v="0.79034043316979774"/>
    <n v="0.49359886201991471"/>
    <n v="0.2017543859649123"/>
    <n v="0.28372255141164171"/>
    <n v="0.70989645043271876"/>
    <n v="1097"/>
    <n v="867.00345518726817"/>
    <n v="541.47795163584647"/>
    <n v="221.3245614035088"/>
    <n v="311.24363889857096"/>
    <n v="778.75640612469249"/>
  </r>
  <r>
    <x v="4"/>
    <x v="1"/>
    <x v="3"/>
    <n v="0.82772426309281644"/>
    <n v="0.6696022727272728"/>
    <n v="0.34649122807017541"/>
    <n v="0.4560866963632737"/>
    <n v="0.76044150745792927"/>
    <n v="1097"/>
    <n v="908.01351661281967"/>
    <n v="734.55369318181829"/>
    <n v="380.10087719298241"/>
    <n v="500.32710591051125"/>
    <n v="834.20433368134843"/>
  </r>
  <r>
    <x v="4"/>
    <x v="1"/>
    <x v="4"/>
    <n v="0.83683505511015377"/>
    <n v="0.68642002658396106"/>
    <n v="0.40350877192982459"/>
    <n v="0.50714285714285712"/>
    <n v="0.81910197025749398"/>
    <n v="1097"/>
    <n v="918.00805545583864"/>
    <n v="753.00276916260532"/>
    <n v="442.64912280701759"/>
    <n v="556.33571428571429"/>
    <n v="898.5548613724709"/>
  </r>
  <r>
    <x v="4"/>
    <x v="1"/>
    <x v="5"/>
    <n v="0.84412435350271897"/>
    <n v="0.68071428571428572"/>
    <n v="0.47368421052631582"/>
    <n v="0.55820105820105814"/>
    <n v="0.83164015201147101"/>
    <n v="1097"/>
    <n v="926.00441579248275"/>
    <n v="746.74357142857139"/>
    <n v="519.63157894736844"/>
    <n v="612.34656084656081"/>
    <n v="912.30924675658366"/>
  </r>
  <r>
    <x v="4"/>
    <x v="1"/>
    <x v="6"/>
    <n v="0.85324677914722191"/>
    <n v="0.67929292929292928"/>
    <n v="0.56140350877192979"/>
    <n v="0.61440209886771613"/>
    <n v="0.8576462824655261"/>
    <n v="1097"/>
    <n v="936.01171672450243"/>
    <n v="745.18434343434342"/>
    <n v="615.85964912280701"/>
    <n v="673.99910245788465"/>
    <n v="940.83797186468212"/>
  </r>
  <r>
    <x v="4"/>
    <x v="1"/>
    <x v="7"/>
    <n v="0.85689475223698031"/>
    <n v="0.68416960398092475"/>
    <n v="0.58771929824561409"/>
    <n v="0.63137472283813745"/>
    <n v="0.86366342255341721"/>
    <n v="1097"/>
    <n v="940.0135432039674"/>
    <n v="750.53405556707446"/>
    <n v="644.72807017543869"/>
    <n v="692.61807095343681"/>
    <n v="947.43877454109872"/>
  </r>
  <r>
    <x v="4"/>
    <x v="1"/>
    <x v="8"/>
    <n v="0.86145014824564903"/>
    <n v="0.69545264914476435"/>
    <n v="0.59649122807017552"/>
    <n v="0.64191595441595439"/>
    <n v="0.88060177557352781"/>
    <n v="1097"/>
    <n v="945.010812625477"/>
    <n v="762.91155611180648"/>
    <n v="654.35087719298258"/>
    <n v="704.18180199430196"/>
    <n v="966.02014780416005"/>
  </r>
  <r>
    <x v="4"/>
    <x v="1"/>
    <x v="9"/>
    <n v="0.86418072673606949"/>
    <n v="0.70457474226804129"/>
    <n v="0.59649122807017552"/>
    <n v="0.64603926878808404"/>
    <n v="0.89751393453972339"/>
    <n v="1097"/>
    <n v="948.00625722946825"/>
    <n v="772.91849226804129"/>
    <n v="654.35087719298258"/>
    <n v="708.70507786052815"/>
    <n v="984.57278619007661"/>
  </r>
  <r>
    <x v="4"/>
    <x v="1"/>
    <x v="10"/>
    <n v="0.87237910999428292"/>
    <n v="0.71377358490566034"/>
    <n v="0.64473684210526316"/>
    <n v="0.67735768903993199"/>
    <n v="0.90329504935865801"/>
    <n v="1097"/>
    <n v="956.99988366372838"/>
    <n v="783.0096226415094"/>
    <n v="707.27631578947364"/>
    <n v="743.06138487680539"/>
    <n v="990.91466914644786"/>
  </r>
  <r>
    <x v="4"/>
    <x v="1"/>
    <x v="11"/>
    <n v="0.87329484264688284"/>
    <n v="0.70303890465854058"/>
    <n v="0.67543859649122806"/>
    <n v="0.68878654385262317"/>
    <n v="0.91619044598890631"/>
    <n v="1097"/>
    <n v="958.00444238363048"/>
    <n v="771.23367841041897"/>
    <n v="740.95614035087715"/>
    <n v="755.5988386063276"/>
    <n v="1005.0609192498302"/>
  </r>
  <r>
    <x v="4"/>
    <x v="1"/>
    <x v="12"/>
    <n v="0.87238243388775882"/>
    <n v="0.70207910750507097"/>
    <n v="0.67105263157894735"/>
    <n v="0.68550724637681171"/>
    <n v="0.92778467767490658"/>
    <n v="1097"/>
    <n v="957.00352997487141"/>
    <n v="770.18078093306281"/>
    <n v="736.1447368421052"/>
    <n v="752.00144927536246"/>
    <n v="1017.7797914093725"/>
  </r>
  <r>
    <x v="4"/>
    <x v="1"/>
    <x v="13"/>
    <n v="0.8678220520388763"/>
    <n v="0.6863116339026748"/>
    <n v="0.67105263157894735"/>
    <n v="0.67831988982884117"/>
    <n v="0.93161024084125788"/>
    <n v="1097"/>
    <n v="952.00079108664727"/>
    <n v="752.88386239123429"/>
    <n v="736.1447368421052"/>
    <n v="744.11691914223877"/>
    <n v="1021.9764342028599"/>
  </r>
  <r>
    <x v="4"/>
    <x v="1"/>
    <x v="14"/>
    <n v="0.87055761636951057"/>
    <n v="0.68712121212121213"/>
    <n v="0.69298245614035081"/>
    <n v="0.68971306471306471"/>
    <n v="0.93328580070866818"/>
    <n v="1097"/>
    <n v="955.00170515735306"/>
    <n v="753.77196969696968"/>
    <n v="760.20175438596482"/>
    <n v="756.61523199023202"/>
    <n v="1023.814523377409"/>
  </r>
  <r>
    <x v="4"/>
    <x v="1"/>
    <x v="15"/>
    <n v="0.87329318070014494"/>
    <n v="0.69093588798820926"/>
    <n v="0.70614035087719307"/>
    <n v="0.69842644180093361"/>
    <n v="0.93486973365932435"/>
    <n v="1097"/>
    <n v="958.00261922805896"/>
    <n v="757.95666912306558"/>
    <n v="774.63596491228077"/>
    <n v="766.17380665562416"/>
    <n v="1025.5520978242789"/>
  </r>
  <r>
    <x v="4"/>
    <x v="1"/>
    <x v="16"/>
    <n v="0.86600055841410395"/>
    <n v="0.67234875961119978"/>
    <n v="0.69298245614035081"/>
    <n v="0.68225938923318141"/>
    <n v="0.94061528032167929"/>
    <n v="1097"/>
    <n v="950.00261258027206"/>
    <n v="737.56658929348612"/>
    <n v="760.20175438596482"/>
    <n v="748.43854998879999"/>
    <n v="1031.8549625128821"/>
  </r>
  <r>
    <x v="4"/>
    <x v="1"/>
    <x v="17"/>
    <n v="0.87055927831624857"/>
    <n v="0.68234234234234237"/>
    <n v="0.70614035087719296"/>
    <n v="0.69342631334263127"/>
    <n v="0.9405040340004629"/>
    <n v="1097"/>
    <n v="955.00352831292469"/>
    <n v="748.52954954954953"/>
    <n v="774.63596491228066"/>
    <n v="760.68866573686648"/>
    <n v="1031.7329252985078"/>
  </r>
  <r>
    <x v="4"/>
    <x v="1"/>
    <x v="18"/>
    <n v="0.87329484264688284"/>
    <n v="0.68774999999999997"/>
    <n v="0.71491228070175439"/>
    <n v="0.70054060058503342"/>
    <n v="0.94009982083499444"/>
    <n v="1097"/>
    <n v="958.00444238363048"/>
    <n v="754.46174999999994"/>
    <n v="784.25877192982455"/>
    <n v="768.49303884178164"/>
    <n v="1031.289503455989"/>
  </r>
  <r>
    <x v="5"/>
    <x v="2"/>
    <x v="0"/>
    <n v="0.76225165562913899"/>
    <n v="0.25098039215686269"/>
    <n v="6.3291139240506333E-2"/>
    <n v="9.3917847460228146E-2"/>
    <n v="0.49864035366706949"/>
    <n v="1510"/>
    <n v="1150.9999999999998"/>
    <n v="378.98039215686265"/>
    <n v="95.569620253164558"/>
    <n v="141.8159496649445"/>
    <n v="752.9469340372749"/>
  </r>
  <r>
    <x v="5"/>
    <x v="2"/>
    <x v="1"/>
    <n v="0.76556291390728481"/>
    <n v="0.45833333333333331"/>
    <n v="7.5949367088607597E-2"/>
    <n v="0.1084238573478172"/>
    <n v="0.57373364713864683"/>
    <n v="1510"/>
    <n v="1156"/>
    <n v="692.08333333333326"/>
    <n v="114.68354430379748"/>
    <n v="163.72002459520397"/>
    <n v="866.33780717935667"/>
  </r>
  <r>
    <x v="5"/>
    <x v="2"/>
    <x v="2"/>
    <n v="0.79668874172185433"/>
    <n v="0.61571428571428566"/>
    <n v="0.16455696202531639"/>
    <n v="0.248561978717285"/>
    <n v="0.62978129041833641"/>
    <n v="1510"/>
    <n v="1203"/>
    <n v="929.7285714285714"/>
    <n v="248.48101265822774"/>
    <n v="375.32858786310032"/>
    <n v="950.96974853168797"/>
  </r>
  <r>
    <x v="5"/>
    <x v="2"/>
    <x v="3"/>
    <n v="0.8112582781456954"/>
    <n v="0.68570788530465943"/>
    <n v="0.21202531645569619"/>
    <n v="0.31394064872325739"/>
    <n v="0.64411721052519977"/>
    <n v="1510"/>
    <n v="1225"/>
    <n v="1035.4189068100357"/>
    <n v="320.15822784810126"/>
    <n v="474.05037957211863"/>
    <n v="972.6169878930516"/>
  </r>
  <r>
    <x v="5"/>
    <x v="2"/>
    <x v="4"/>
    <n v="0.81324503311258278"/>
    <n v="0.66583610188261355"/>
    <n v="0.25632911392405061"/>
    <n v="0.36081967213114752"/>
    <n v="0.70746135742001148"/>
    <n v="1510"/>
    <n v="1228"/>
    <n v="1005.4125138427464"/>
    <n v="387.05696202531641"/>
    <n v="544.83770491803273"/>
    <n v="1068.2666497042173"/>
  </r>
  <r>
    <x v="5"/>
    <x v="2"/>
    <x v="5"/>
    <n v="0.81589403973509933"/>
    <n v="0.65243271221532084"/>
    <n v="0.26582278481012661"/>
    <n v="0.37096904877653541"/>
    <n v="0.72089614740368513"/>
    <n v="1510"/>
    <n v="1232"/>
    <n v="985.17339544513447"/>
    <n v="401.39240506329116"/>
    <n v="560.1632636525685"/>
    <n v="1088.5531825795645"/>
  </r>
  <r>
    <x v="5"/>
    <x v="2"/>
    <x v="6"/>
    <n v="0.81788079470198682"/>
    <n v="0.65318681318681326"/>
    <n v="0.28797468354430378"/>
    <n v="0.39237720111214092"/>
    <n v="0.74904056145707443"/>
    <n v="1510"/>
    <n v="1235"/>
    <n v="986.31208791208803"/>
    <n v="434.84177215189868"/>
    <n v="592.48957367933281"/>
    <n v="1131.0512478001824"/>
  </r>
  <r>
    <x v="5"/>
    <x v="2"/>
    <x v="7"/>
    <n v="0.81854304635761588"/>
    <n v="0.61845730027548207"/>
    <n v="0.37658227848101272"/>
    <n v="0.46190410263510079"/>
    <n v="0.81608464262239466"/>
    <n v="1510"/>
    <n v="1236"/>
    <n v="933.87052341597791"/>
    <n v="568.6392405063292"/>
    <n v="697.47519497900214"/>
    <n v="1232.2878103598159"/>
  </r>
  <r>
    <x v="5"/>
    <x v="2"/>
    <x v="8"/>
    <n v="0.81986754966887421"/>
    <n v="0.59604863221884496"/>
    <n v="0.439873417721519"/>
    <n v="0.50135826142537554"/>
    <n v="0.83206910077815244"/>
    <n v="1510"/>
    <n v="1238"/>
    <n v="900.03343465045589"/>
    <n v="664.20886075949375"/>
    <n v="757.05097475231707"/>
    <n v="1256.4243421750102"/>
  </r>
  <r>
    <x v="5"/>
    <x v="2"/>
    <x v="9"/>
    <n v="0.82052980132450326"/>
    <n v="0.59143222506393855"/>
    <n v="0.48734177215189872"/>
    <n v="0.52757414998794316"/>
    <n v="0.84775406568708522"/>
    <n v="1510"/>
    <n v="1239"/>
    <n v="893.06265984654726"/>
    <n v="735.88607594936707"/>
    <n v="796.63696648179416"/>
    <n v="1280.1086391874987"/>
  </r>
  <r>
    <x v="5"/>
    <x v="2"/>
    <x v="10"/>
    <n v="0.83841059602649004"/>
    <n v="0.63127294981640147"/>
    <n v="0.56645569620253156"/>
    <n v="0.59088680926916215"/>
    <n v="0.86908434577953053"/>
    <n v="1510"/>
    <n v="1266"/>
    <n v="953.22215422276622"/>
    <n v="855.34810126582261"/>
    <n v="892.23908199643483"/>
    <n v="1312.3173621270912"/>
  </r>
  <r>
    <x v="5"/>
    <x v="2"/>
    <x v="11"/>
    <n v="0.84039735099337753"/>
    <n v="0.62366809296081893"/>
    <n v="0.610759493670886"/>
    <n v="0.61494792730243009"/>
    <n v="0.88560153086105631"/>
    <n v="1510"/>
    <n v="1269"/>
    <n v="941.73882037083661"/>
    <n v="922.24683544303787"/>
    <n v="928.57137022666939"/>
    <n v="1337.2583116001949"/>
  </r>
  <r>
    <x v="5"/>
    <x v="2"/>
    <x v="12"/>
    <n v="0.82980132450331134"/>
    <n v="0.59379887394432274"/>
    <n v="0.60443037974683544"/>
    <n v="0.59613680666312241"/>
    <n v="0.89685505587006764"/>
    <n v="1510"/>
    <n v="1253.0000000000002"/>
    <n v="896.63629965592736"/>
    <n v="912.68987341772151"/>
    <n v="900.16657806131479"/>
    <n v="1354.2511343638021"/>
  </r>
  <r>
    <x v="5"/>
    <x v="2"/>
    <x v="13"/>
    <n v="0.83245033112582778"/>
    <n v="0.59455084045191509"/>
    <n v="0.64240506329113922"/>
    <n v="0.61554672335705707"/>
    <n v="0.89803447617836019"/>
    <n v="1510"/>
    <n v="1257"/>
    <n v="897.77176908239176"/>
    <n v="970.0316455696202"/>
    <n v="929.4755522691562"/>
    <n v="1356.0320590293238"/>
  </r>
  <r>
    <x v="5"/>
    <x v="2"/>
    <x v="14"/>
    <n v="0.84039735099337753"/>
    <n v="0.61243936243936248"/>
    <n v="0.66139240506329111"/>
    <n v="0.63296857931085548"/>
    <n v="0.90024224498017524"/>
    <n v="1510"/>
    <n v="1269"/>
    <n v="924.78343728343737"/>
    <n v="998.70253164556959"/>
    <n v="955.78255475939181"/>
    <n v="1359.3657899200646"/>
  </r>
  <r>
    <x v="5"/>
    <x v="2"/>
    <x v="15"/>
    <n v="0.83509933774834433"/>
    <n v="0.60720036806993327"/>
    <n v="0.62341772151898733"/>
    <n v="0.61141833476127416"/>
    <n v="0.90158598901681408"/>
    <n v="1510"/>
    <n v="1261"/>
    <n v="916.87255578559927"/>
    <n v="941.36075949367091"/>
    <n v="923.241685489524"/>
    <n v="1361.3948434153892"/>
  </r>
  <r>
    <x v="5"/>
    <x v="2"/>
    <x v="16"/>
    <n v="0.83377483443708611"/>
    <n v="0.5969154228855722"/>
    <n v="0.65822784810126578"/>
    <n v="0.62274355171291107"/>
    <n v="0.90771367385450463"/>
    <n v="1510"/>
    <n v="1259"/>
    <n v="901.34228855721403"/>
    <n v="993.9240506329113"/>
    <n v="940.34276308649567"/>
    <n v="1370.6476475203019"/>
  </r>
  <r>
    <x v="5"/>
    <x v="2"/>
    <x v="17"/>
    <n v="0.83708609271523182"/>
    <n v="0.6047249768383488"/>
    <n v="0.65506329113924044"/>
    <n v="0.62653168478411181"/>
    <n v="0.90560661959586974"/>
    <n v="1510"/>
    <n v="1264"/>
    <n v="913.13471502590664"/>
    <n v="989.14556962025313"/>
    <n v="946.06284402400888"/>
    <n v="1367.4659955897632"/>
  </r>
  <r>
    <x v="5"/>
    <x v="2"/>
    <x v="18"/>
    <n v="0.83443708609271527"/>
    <n v="0.59858247422680411"/>
    <n v="0.65189873417721511"/>
    <n v="0.62179252199413493"/>
    <n v="0.90878707885418653"/>
    <n v="1510"/>
    <n v="1260"/>
    <n v="903.85953608247416"/>
    <n v="984.36708860759484"/>
    <n v="938.90670821114372"/>
    <n v="1372.2684890698217"/>
  </r>
  <r>
    <x v="5"/>
    <x v="0"/>
    <x v="0"/>
    <n v="0.73736892278360344"/>
    <n v="0.2684935609463911"/>
    <n v="6.2378546443839868E-2"/>
    <n v="0.101115819509806"/>
    <n v="0.50675666526805552"/>
    <n v="2098"/>
    <n v="1547"/>
    <n v="563.29949086552847"/>
    <n v="130.87019043917604"/>
    <n v="212.140989331573"/>
    <n v="1063.1754837323804"/>
  </r>
  <r>
    <x v="5"/>
    <x v="0"/>
    <x v="1"/>
    <n v="0.74213536701620586"/>
    <n v="0.3224358974358974"/>
    <n v="7.4483417541132274E-2"/>
    <n v="0.1189950538136583"/>
    <n v="0.52581293186519185"/>
    <n v="2098"/>
    <n v="1557"/>
    <n v="676.47051282051279"/>
    <n v="156.26621000129552"/>
    <n v="249.65162290105511"/>
    <n v="1103.1555310531726"/>
  </r>
  <r>
    <x v="5"/>
    <x v="0"/>
    <x v="2"/>
    <n v="0.76835081029551955"/>
    <n v="0.54660894660894654"/>
    <n v="0.18109534913848949"/>
    <n v="0.27049587598131769"/>
    <n v="0.6124519065145444"/>
    <n v="2098"/>
    <n v="1612"/>
    <n v="1146.7855699855697"/>
    <n v="379.93804249255095"/>
    <n v="567.50034780880446"/>
    <n v="1284.9240998675141"/>
  </r>
  <r>
    <x v="5"/>
    <x v="0"/>
    <x v="3"/>
    <n v="0.78169685414680645"/>
    <n v="0.61674431351055081"/>
    <n v="0.21124012177743229"/>
    <n v="0.31458488350202157"/>
    <n v="0.64140054312332084"/>
    <n v="2098"/>
    <n v="1640"/>
    <n v="1293.9295697451355"/>
    <n v="443.18177548905294"/>
    <n v="659.99908558724121"/>
    <n v="1345.6583394727272"/>
  </r>
  <r>
    <x v="5"/>
    <x v="0"/>
    <x v="4"/>
    <n v="0.77931363203050519"/>
    <n v="0.57129455909943716"/>
    <n v="0.27565099106101831"/>
    <n v="0.37181299986743838"/>
    <n v="0.72589509481686565"/>
    <n v="2098"/>
    <n v="1634.9999999999998"/>
    <n v="1198.5759849906192"/>
    <n v="578.3157792460164"/>
    <n v="780.06367372188572"/>
    <n v="1522.9279089257841"/>
  </r>
  <r>
    <x v="5"/>
    <x v="0"/>
    <x v="5"/>
    <n v="0.79599618684461393"/>
    <n v="0.62942366026289176"/>
    <n v="0.33804573131234622"/>
    <n v="0.43972914439235677"/>
    <n v="0.73815633865654717"/>
    <n v="2098"/>
    <n v="1670"/>
    <n v="1320.5308392315469"/>
    <n v="709.21994429330232"/>
    <n v="922.55174493516449"/>
    <n v="1548.6519985014359"/>
  </r>
  <r>
    <x v="5"/>
    <x v="0"/>
    <x v="6"/>
    <n v="0.79361296472831266"/>
    <n v="0.62848089110812366"/>
    <n v="0.31587640886125151"/>
    <n v="0.42040860215053771"/>
    <n v="0.76037654286955725"/>
    <n v="2098"/>
    <n v="1665"/>
    <n v="1318.5529095448435"/>
    <n v="662.7087057909057"/>
    <n v="882.0172473118281"/>
    <n v="1595.2699869403311"/>
  </r>
  <r>
    <x v="5"/>
    <x v="0"/>
    <x v="7"/>
    <n v="0.79599618684461393"/>
    <n v="0.62281359320339824"/>
    <n v="0.35410189143671461"/>
    <n v="0.45142710614040282"/>
    <n v="0.78383625704339643"/>
    <n v="2098"/>
    <n v="1670"/>
    <n v="1306.6629185407296"/>
    <n v="742.90576823422725"/>
    <n v="947.09406868256508"/>
    <n v="1644.4884672770456"/>
  </r>
  <r>
    <x v="5"/>
    <x v="0"/>
    <x v="8"/>
    <n v="0.8045757864632983"/>
    <n v="0.62003642987249541"/>
    <n v="0.45268979142375948"/>
    <n v="0.52329650241483194"/>
    <n v="0.82641719348094322"/>
    <n v="2098"/>
    <n v="1687.9999999999998"/>
    <n v="1300.8364298724953"/>
    <n v="949.74318240704736"/>
    <n v="1097.8760620663174"/>
    <n v="1733.8232719230189"/>
  </r>
  <r>
    <x v="5"/>
    <x v="0"/>
    <x v="9"/>
    <n v="0.81458531935176359"/>
    <n v="0.64570000876654687"/>
    <n v="0.48084272574167641"/>
    <n v="0.55119840779922935"/>
    <n v="0.84448536504359839"/>
    <n v="2098"/>
    <n v="1709"/>
    <n v="1354.6786183922154"/>
    <n v="1008.8080386060371"/>
    <n v="1156.4142595627832"/>
    <n v="1771.7302958614694"/>
  </r>
  <r>
    <x v="5"/>
    <x v="0"/>
    <x v="10"/>
    <n v="0.81839847473784566"/>
    <n v="0.63076923076923075"/>
    <n v="0.56332588418188889"/>
    <n v="0.59474083918739318"/>
    <n v="0.87401605227846257"/>
    <n v="2098"/>
    <n v="1717.0000000000002"/>
    <n v="1323.353846153846"/>
    <n v="1181.857705013603"/>
    <n v="1247.7662806151509"/>
    <n v="1833.6856776802144"/>
  </r>
  <r>
    <x v="5"/>
    <x v="0"/>
    <x v="11"/>
    <n v="0.82840800762631073"/>
    <n v="0.65350842020850042"/>
    <n v="0.58749514185775364"/>
    <n v="0.61854577621316287"/>
    <n v="0.87888704949676688"/>
    <n v="2098"/>
    <n v="1738"/>
    <n v="1371.0606655974339"/>
    <n v="1232.5648076175671"/>
    <n v="1297.7090384952157"/>
    <n v="1843.9050298442169"/>
  </r>
  <r>
    <x v="5"/>
    <x v="0"/>
    <x v="12"/>
    <n v="0.8279313632030505"/>
    <n v="0.6459887630100396"/>
    <n v="0.60564030314807615"/>
    <n v="0.62515743887920761"/>
    <n v="0.88169466936854579"/>
    <n v="2098"/>
    <n v="1737"/>
    <n v="1355.2844247950632"/>
    <n v="1270.6333560046637"/>
    <n v="1311.5803067685777"/>
    <n v="1849.795416335209"/>
  </r>
  <r>
    <x v="5"/>
    <x v="0"/>
    <x v="13"/>
    <n v="0.82364156339370831"/>
    <n v="0.63102850146248557"/>
    <n v="0.61567236688690241"/>
    <n v="0.6232453957192633"/>
    <n v="0.88547919432350652"/>
    <n v="2098"/>
    <n v="1728"/>
    <n v="1323.8977960682948"/>
    <n v="1291.6806257287212"/>
    <n v="1307.5688402190144"/>
    <n v="1857.7353496907167"/>
  </r>
  <r>
    <x v="5"/>
    <x v="0"/>
    <x v="14"/>
    <n v="0.81839847473784555"/>
    <n v="0.61934156378600824"/>
    <n v="0.60560791553310023"/>
    <n v="0.61239713211796065"/>
    <n v="0.88577925693349702"/>
    <n v="2098"/>
    <n v="1717"/>
    <n v="1299.3786008230452"/>
    <n v="1270.5654067884443"/>
    <n v="1284.8091831834815"/>
    <n v="1858.3648810464767"/>
  </r>
  <r>
    <x v="5"/>
    <x v="0"/>
    <x v="15"/>
    <n v="0.82125834127740704"/>
    <n v="0.62616998018719683"/>
    <n v="0.60966446430884824"/>
    <n v="0.61775390933501817"/>
    <n v="0.88912386892016537"/>
    <n v="2098"/>
    <n v="1723"/>
    <n v="1313.7046184327389"/>
    <n v="1279.0760461199636"/>
    <n v="1296.0477017848682"/>
    <n v="1865.3818769945069"/>
  </r>
  <r>
    <x v="5"/>
    <x v="0"/>
    <x v="16"/>
    <n v="0.82411820781696854"/>
    <n v="0.63403741067675501"/>
    <n v="0.60967256121259239"/>
    <n v="0.62153461596727766"/>
    <n v="0.89272641869277269"/>
    <n v="2098"/>
    <n v="1729"/>
    <n v="1330.210487599832"/>
    <n v="1279.0930334240188"/>
    <n v="1303.9796242993484"/>
    <n v="1872.9400264174371"/>
  </r>
  <r>
    <x v="5"/>
    <x v="0"/>
    <x v="17"/>
    <n v="0.81887511916110589"/>
    <n v="0.62044004030903599"/>
    <n v="0.60971304573131235"/>
    <n v="0.61437090238197212"/>
    <n v="0.90039879737628781"/>
    <n v="2098"/>
    <n v="1718.0000000000002"/>
    <n v="1301.6832045683575"/>
    <n v="1279.1779699442934"/>
    <n v="1288.9501531973774"/>
    <n v="1889.0366768954518"/>
  </r>
  <r>
    <x v="5"/>
    <x v="0"/>
    <x v="18"/>
    <n v="0.81696854146806475"/>
    <n v="0.61852297707526427"/>
    <n v="0.59556775489052982"/>
    <n v="0.60669948090782333"/>
    <n v="0.89873686209135206"/>
    <n v="2098"/>
    <n v="1713.9999999999998"/>
    <n v="1297.6612059039044"/>
    <n v="1249.5011497603316"/>
    <n v="1272.8555109446133"/>
    <n v="1885.5499366676565"/>
  </r>
  <r>
    <x v="5"/>
    <x v="3"/>
    <x v="0"/>
    <n v="0.71679671519802257"/>
    <n v="0.24787414965986401"/>
    <n v="7.1182023105100023E-2"/>
    <n v="0.1105990783410138"/>
    <n v="0.53524904676220464"/>
    <n v="1363"/>
    <n v="976.99392281490475"/>
    <n v="337.85246598639463"/>
    <n v="97.021097492251329"/>
    <n v="150.74654377880182"/>
    <n v="729.54445073688487"/>
  </r>
  <r>
    <x v="5"/>
    <x v="3"/>
    <x v="1"/>
    <n v="0.73808247316134201"/>
    <n v="0.32916666666666672"/>
    <n v="5.631868131868132E-2"/>
    <n v="9.4459021453928066E-2"/>
    <n v="0.5634832753591188"/>
    <n v="1363"/>
    <n v="1006.0064109189092"/>
    <n v="448.65416666666675"/>
    <n v="76.762362637362642"/>
    <n v="128.74764624170396"/>
    <n v="768.02770431447891"/>
  </r>
  <r>
    <x v="5"/>
    <x v="3"/>
    <x v="2"/>
    <n v="0.73954874882116606"/>
    <n v="0.36249999999999999"/>
    <n v="7.4087771203155822E-2"/>
    <n v="0.1201833513089519"/>
    <n v="0.5928955943716403"/>
    <n v="1363"/>
    <n v="1008.0049446432494"/>
    <n v="494.08749999999998"/>
    <n v="100.98163214990139"/>
    <n v="163.80990783410144"/>
    <n v="808.11669512854576"/>
  </r>
  <r>
    <x v="5"/>
    <x v="3"/>
    <x v="3"/>
    <n v="0.76303284371353153"/>
    <n v="0.55935013262599476"/>
    <n v="0.1840835446604677"/>
    <n v="0.27683898610499341"/>
    <n v="0.65623292149945334"/>
    <n v="1363"/>
    <n v="1040.0137659815434"/>
    <n v="762.39423076923083"/>
    <n v="250.90587137221746"/>
    <n v="377.33153806110602"/>
    <n v="894.44547200375484"/>
  </r>
  <r>
    <x v="5"/>
    <x v="3"/>
    <x v="4"/>
    <n v="0.75937038424604153"/>
    <n v="0.54930006086427263"/>
    <n v="0.18406593406593411"/>
    <n v="0.2754500401559225"/>
    <n v="0.64496938434185402"/>
    <n v="1363"/>
    <n v="1035.0218337273545"/>
    <n v="748.69598295800358"/>
    <n v="250.88186813186817"/>
    <n v="375.43840473252237"/>
    <n v="879.093270857947"/>
  </r>
  <r>
    <x v="5"/>
    <x v="3"/>
    <x v="5"/>
    <n v="0.76963969666825993"/>
    <n v="0.58174603174603168"/>
    <n v="0.2315969287123133"/>
    <n v="0.33109968125181111"/>
    <n v="0.70259421908376019"/>
    <n v="1363"/>
    <n v="1049.0189065588384"/>
    <n v="792.91984126984119"/>
    <n v="315.66661383488304"/>
    <n v="451.28886554621852"/>
    <n v="957.63592061116515"/>
  </r>
  <r>
    <x v="5"/>
    <x v="3"/>
    <x v="6"/>
    <n v="0.77110489576739405"/>
    <n v="0.57267090139140953"/>
    <n v="0.27907509157509158"/>
    <n v="0.37486994797919171"/>
    <n v="0.72889032107992979"/>
    <n v="1363"/>
    <n v="1051.015972930958"/>
    <n v="780.55043859649118"/>
    <n v="380.37934981684981"/>
    <n v="510.94773909563833"/>
    <n v="993.47750763194426"/>
  </r>
  <r>
    <x v="5"/>
    <x v="3"/>
    <x v="7"/>
    <n v="0.7747802739631644"/>
    <n v="0.56166666666666665"/>
    <n v="0.37116089039165961"/>
    <n v="0.44604502271788521"/>
    <n v="0.77710773413371248"/>
    <n v="1363"/>
    <n v="1056.0255134117931"/>
    <n v="765.55166666666662"/>
    <n v="505.89229360383206"/>
    <n v="607.95936596447757"/>
    <n v="1059.19784162425"/>
  </r>
  <r>
    <x v="5"/>
    <x v="3"/>
    <x v="8"/>
    <n v="0.77991546845461868"/>
    <n v="0.56944444444444442"/>
    <n v="0.41569808396731472"/>
    <n v="0.47908400948398089"/>
    <n v="0.8037529756068893"/>
    <n v="1363"/>
    <n v="1063.0247835036453"/>
    <n v="776.15277777777771"/>
    <n v="566.59648844744993"/>
    <n v="652.99150492666593"/>
    <n v="1095.5153057521902"/>
  </r>
  <r>
    <x v="5"/>
    <x v="3"/>
    <x v="9"/>
    <n v="0.78652124484865715"/>
    <n v="0.58271559179639243"/>
    <n v="0.44836573682727532"/>
    <n v="0.50525475891941185"/>
    <n v="0.81680800456104097"/>
    <n v="1363"/>
    <n v="1072.0284567287197"/>
    <n v="794.24135161848289"/>
    <n v="611.12249929557629"/>
    <n v="688.66223640715839"/>
    <n v="1113.3093102166988"/>
  </r>
  <r>
    <x v="5"/>
    <x v="3"/>
    <x v="10"/>
    <n v="0.79239173029140342"/>
    <n v="0.58398943713629037"/>
    <n v="0.51077768385460698"/>
    <n v="0.54116443262048497"/>
    <n v="0.84285165370691684"/>
    <n v="1363"/>
    <n v="1080.029928387183"/>
    <n v="795.97760281676381"/>
    <n v="696.18998309382926"/>
    <n v="737.60712166172107"/>
    <n v="1148.8068040025275"/>
  </r>
  <r>
    <x v="5"/>
    <x v="3"/>
    <x v="11"/>
    <n v="0.79679163383156559"/>
    <n v="0.60226515656229185"/>
    <n v="0.49293815159199778"/>
    <n v="0.53856576123479816"/>
    <n v="0.84662021795118969"/>
    <n v="1363"/>
    <n v="1086.026996912424"/>
    <n v="820.88740839440379"/>
    <n v="671.87470061989302"/>
    <n v="734.06513256302992"/>
    <n v="1153.9433570674717"/>
  </r>
  <r>
    <x v="5"/>
    <x v="3"/>
    <x v="12"/>
    <n v="0.80266427239569205"/>
    <n v="0.60695149792666458"/>
    <n v="0.54043392504930965"/>
    <n v="0.56883070013633807"/>
    <n v="0.85574561266194193"/>
    <n v="1363"/>
    <n v="1094.0314032753283"/>
    <n v="827.27489167404383"/>
    <n v="736.61143984220905"/>
    <n v="775.31624428582882"/>
    <n v="1166.3812700582268"/>
  </r>
  <r>
    <x v="5"/>
    <x v="3"/>
    <x v="13"/>
    <n v="0.79825898605207968"/>
    <n v="0.59407407407407409"/>
    <n v="0.55226824457593682"/>
    <n v="0.56995166487647686"/>
    <n v="0.86241007268335201"/>
    <n v="1363"/>
    <n v="1088.0269979889847"/>
    <n v="809.72296296296304"/>
    <n v="752.74161735700193"/>
    <n v="776.84411922663799"/>
    <n v="1175.4649290674088"/>
  </r>
  <r>
    <x v="5"/>
    <x v="3"/>
    <x v="14"/>
    <n v="0.79826113917345976"/>
    <n v="0.59081235932064669"/>
    <n v="0.56121442659904197"/>
    <n v="0.57250980244307048"/>
    <n v="0.86486757450826279"/>
    <n v="1363"/>
    <n v="1088.0299326934257"/>
    <n v="805.27724575404147"/>
    <n v="764.93526345449425"/>
    <n v="780.33086072990511"/>
    <n v="1178.8145040547622"/>
  </r>
  <r>
    <x v="5"/>
    <x v="3"/>
    <x v="15"/>
    <n v="0.79826221573414979"/>
    <n v="0.58903452685421986"/>
    <n v="0.5671668075514229"/>
    <n v="0.5745715350223547"/>
    <n v="0.87288648835544924"/>
    <n v="1363"/>
    <n v="1088.0314000456463"/>
    <n v="802.85406010230167"/>
    <n v="773.04835869258943"/>
    <n v="783.1410022354695"/>
    <n v="1189.7442836284772"/>
  </r>
  <r>
    <x v="5"/>
    <x v="3"/>
    <x v="16"/>
    <n v="0.80119584361448792"/>
    <n v="0.59451321512211441"/>
    <n v="0.58787686672302053"/>
    <n v="0.58934689314436151"/>
    <n v="0.88243412539127786"/>
    <n v="1363"/>
    <n v="1092.0299348465471"/>
    <n v="810.32151221144193"/>
    <n v="801.27616934347702"/>
    <n v="803.27981535576475"/>
    <n v="1202.7577129083118"/>
  </r>
  <r>
    <x v="5"/>
    <x v="3"/>
    <x v="17"/>
    <n v="0.80265996615293189"/>
    <n v="0.59598380739320334"/>
    <n v="0.60270498732037192"/>
    <n v="0.59714074308968867"/>
    <n v="0.88261332091460298"/>
    <n v="1363"/>
    <n v="1094.0255338664463"/>
    <n v="812.32592947693615"/>
    <n v="821.48689771766692"/>
    <n v="813.90283283124563"/>
    <n v="1203.0019564066038"/>
  </r>
  <r>
    <x v="5"/>
    <x v="3"/>
    <x v="18"/>
    <n v="0.80192575176232983"/>
    <n v="0.59427436476953632"/>
    <n v="0.60858692589461816"/>
    <n v="0.60020449897750505"/>
    <n v="0.88347448928589278"/>
    <n v="1363"/>
    <n v="1093.0247996520557"/>
    <n v="809.995959180878"/>
    <n v="829.5039799943645"/>
    <n v="818.07873210633943"/>
    <n v="1204.1757288966719"/>
  </r>
  <r>
    <x v="5"/>
    <x v="1"/>
    <x v="0"/>
    <n v="0.6803340565148579"/>
    <n v="0.32887700534759362"/>
    <n v="8.7378640776699018E-2"/>
    <n v="0.136992700729927"/>
    <n v="0.54387566245533847"/>
    <n v="2121"/>
    <n v="1442.9885338680135"/>
    <n v="697.54812834224606"/>
    <n v="185.33009708737862"/>
    <n v="290.56151824817516"/>
    <n v="1153.560280067773"/>
  </r>
  <r>
    <x v="5"/>
    <x v="1"/>
    <x v="1"/>
    <n v="0.69590231714473716"/>
    <n v="0.44699074074074069"/>
    <n v="0.1650485436893204"/>
    <n v="0.23970637303970641"/>
    <n v="0.61292788263311249"/>
    <n v="2121"/>
    <n v="1476.0088146639876"/>
    <n v="948.06736111111104"/>
    <n v="350.06796116504859"/>
    <n v="508.41721721721728"/>
    <n v="1300.0200390648315"/>
  </r>
  <r>
    <x v="5"/>
    <x v="1"/>
    <x v="2"/>
    <n v="0.73692004694752189"/>
    <n v="0.60119352088661548"/>
    <n v="0.29773462783171523"/>
    <n v="0.39728554548299272"/>
    <n v="0.69748538648874425"/>
    <n v="2121"/>
    <n v="1563.007419575694"/>
    <n v="1275.1314578005115"/>
    <n v="631.495145631068"/>
    <n v="842.64264196942759"/>
    <n v="1479.3665047426266"/>
  </r>
  <r>
    <x v="5"/>
    <x v="1"/>
    <x v="3"/>
    <n v="0.77982456920313692"/>
    <n v="0.74574933203789162"/>
    <n v="0.37864077669902912"/>
    <n v="0.50037132797887551"/>
    <n v="0.76672382123245808"/>
    <n v="2121"/>
    <n v="1654.0079112798535"/>
    <n v="1581.7343332523681"/>
    <n v="803.09708737864082"/>
    <n v="1061.287586643195"/>
    <n v="1626.2212248340436"/>
  </r>
  <r>
    <x v="5"/>
    <x v="1"/>
    <x v="4"/>
    <n v="0.79397195596891512"/>
    <n v="0.72135141346816822"/>
    <n v="0.4854368932038835"/>
    <n v="0.57912106741363778"/>
    <n v="0.82453233703956252"/>
    <n v="2121"/>
    <n v="1684.014518610069"/>
    <n v="1529.9863479659848"/>
    <n v="1029.6116504854369"/>
    <n v="1228.3157839843257"/>
    <n v="1748.8330868609121"/>
  </r>
  <r>
    <x v="5"/>
    <x v="1"/>
    <x v="5"/>
    <n v="0.82272597940710979"/>
    <n v="0.76884318463079726"/>
    <n v="0.56148867313915862"/>
    <n v="0.64848141622619349"/>
    <n v="0.83877540044383436"/>
    <n v="2121"/>
    <n v="1745.0018023224798"/>
    <n v="1630.7163946019209"/>
    <n v="1190.9174757281555"/>
    <n v="1375.4290838157565"/>
    <n v="1779.0426243413726"/>
  </r>
  <r>
    <x v="5"/>
    <x v="1"/>
    <x v="6"/>
    <n v="0.839703110273327"/>
    <n v="0.79067018909899889"/>
    <n v="0.61326860841423947"/>
    <n v="0.69057234923026378"/>
    <n v="0.85075841176854061"/>
    <n v="2121"/>
    <n v="1781.0102968897265"/>
    <n v="1677.0114710789767"/>
    <n v="1300.7427184466019"/>
    <n v="1464.7039527173895"/>
    <n v="1804.4585913610747"/>
  </r>
  <r>
    <x v="5"/>
    <x v="1"/>
    <x v="7"/>
    <n v="0.8580900005334946"/>
    <n v="0.80061504335551525"/>
    <n v="0.68284789644012944"/>
    <n v="0.73704042715484364"/>
    <n v="0.87184890468977405"/>
    <n v="2121"/>
    <n v="1820.008891131542"/>
    <n v="1698.1045069570478"/>
    <n v="1448.3203883495146"/>
    <n v="1563.2627459954233"/>
    <n v="1849.1915268470107"/>
  </r>
  <r>
    <x v="5"/>
    <x v="1"/>
    <x v="8"/>
    <n v="0.87035015026763651"/>
    <n v="0.79393243879472697"/>
    <n v="0.7491909385113269"/>
    <n v="0.77088533173594243"/>
    <n v="0.89751795312188132"/>
    <n v="2121"/>
    <n v="1846.0126687176571"/>
    <n v="1683.9307026836159"/>
    <n v="1589.0339805825245"/>
    <n v="1635.0477886119338"/>
    <n v="1903.6355785715102"/>
  </r>
  <r>
    <x v="5"/>
    <x v="1"/>
    <x v="9"/>
    <n v="0.87695036722209374"/>
    <n v="0.80112615174610391"/>
    <n v="0.76860841423948223"/>
    <n v="0.78452545904840876"/>
    <n v="0.91028445409563397"/>
    <n v="2121"/>
    <n v="1860.0117288780609"/>
    <n v="1699.1885678534863"/>
    <n v="1630.2184466019419"/>
    <n v="1663.9784986416751"/>
    <n v="1930.7133271368396"/>
  </r>
  <r>
    <x v="5"/>
    <x v="1"/>
    <x v="10"/>
    <n v="0.88732150160937528"/>
    <n v="0.80237290895030322"/>
    <n v="0.81391585760517793"/>
    <n v="0.80809032258064517"/>
    <n v="0.92824150702045427"/>
    <n v="2121"/>
    <n v="1882.0089049134849"/>
    <n v="1701.8329398835931"/>
    <n v="1726.3155339805824"/>
    <n v="1713.9595741935484"/>
    <n v="1968.8002363903836"/>
  </r>
  <r>
    <x v="5"/>
    <x v="1"/>
    <x v="11"/>
    <n v="0.88873437305496772"/>
    <n v="0.79022343011915663"/>
    <n v="0.84142394822006472"/>
    <n v="0.81489999508575361"/>
    <n v="0.93059977215533873"/>
    <n v="2121"/>
    <n v="1885.0056052495866"/>
    <n v="1676.0638952827312"/>
    <n v="1784.6601941747572"/>
    <n v="1728.4028895768834"/>
    <n v="1973.8021167414734"/>
  </r>
  <r>
    <x v="5"/>
    <x v="1"/>
    <x v="12"/>
    <n v="0.8892051820105632"/>
    <n v="0.78970725630644667"/>
    <n v="0.84466019417475724"/>
    <n v="0.81615489210181369"/>
    <n v="0.93559398538412775"/>
    <n v="2121"/>
    <n v="1886.0041910444045"/>
    <n v="1674.9690906259734"/>
    <n v="1791.52427184466"/>
    <n v="1731.0645261479469"/>
    <n v="1984.3948429997349"/>
  </r>
  <r>
    <x v="5"/>
    <x v="1"/>
    <x v="13"/>
    <n v="0.89109197446339339"/>
    <n v="0.78658750790416643"/>
    <n v="0.85922330097087385"/>
    <n v="0.8212265505359877"/>
    <n v="0.94299348728079346"/>
    <n v="2121"/>
    <n v="1890.0060778368575"/>
    <n v="1668.3521042647369"/>
    <n v="1822.4126213592235"/>
    <n v="1741.8215136868298"/>
    <n v="2000.0891865225628"/>
  </r>
  <r>
    <x v="5"/>
    <x v="1"/>
    <x v="14"/>
    <n v="0.88826445325698433"/>
    <n v="0.78373943975100047"/>
    <n v="0.85113268608414239"/>
    <n v="0.81584752089002333"/>
    <n v="0.94557618434664414"/>
    <n v="2121"/>
    <n v="1884.0089053580637"/>
    <n v="1662.311351711872"/>
    <n v="1805.2524271844661"/>
    <n v="1730.4125918077395"/>
    <n v="2005.5670869992323"/>
  </r>
  <r>
    <x v="5"/>
    <x v="1"/>
    <x v="15"/>
    <n v="0.88826445325698433"/>
    <n v="0.7829500221141088"/>
    <n v="0.85275080906148859"/>
    <n v="0.81603311499971176"/>
    <n v="0.94865882591945394"/>
    <n v="2121"/>
    <n v="1884.0089053580637"/>
    <n v="1660.6369969040247"/>
    <n v="1808.6844660194174"/>
    <n v="1730.8062369143886"/>
    <n v="2012.1053697751618"/>
  </r>
  <r>
    <x v="5"/>
    <x v="1"/>
    <x v="16"/>
    <n v="0.88920696032578728"/>
    <n v="0.78449800973020789"/>
    <n v="0.85436893203883502"/>
    <n v="0.81761539348072443"/>
    <n v="0.95125696064042042"/>
    <n v="2121"/>
    <n v="1886.0079628509948"/>
    <n v="1663.9202786377709"/>
    <n v="1812.1165048543692"/>
    <n v="1734.1622495726165"/>
    <n v="2017.6160135183318"/>
  </r>
  <r>
    <x v="5"/>
    <x v="1"/>
    <x v="17"/>
    <n v="0.89486244731741149"/>
    <n v="0.78772599949070532"/>
    <n v="0.87540453074433655"/>
    <n v="0.82893456837118817"/>
    <n v="0.95237600296623026"/>
    <n v="2121"/>
    <n v="1898.0032507602298"/>
    <n v="1670.7668449197861"/>
    <n v="1856.7330097087379"/>
    <n v="1758.1702195152902"/>
    <n v="2019.9895022913745"/>
  </r>
  <r>
    <x v="5"/>
    <x v="1"/>
    <x v="18"/>
    <n v="0.89297832233741747"/>
    <n v="0.7803921568627451"/>
    <n v="0.88025889967637538"/>
    <n v="0.82720008143736956"/>
    <n v="0.9511659793299998"/>
    <n v="2121"/>
    <n v="1894.0070216776624"/>
    <n v="1655.2117647058824"/>
    <n v="1867.0291262135922"/>
    <n v="1754.4913727286607"/>
    <n v="2017.4230421589295"/>
  </r>
  <r>
    <x v="6"/>
    <x v="0"/>
    <x v="0"/>
    <n v="0.94414149888143184"/>
    <n v="0"/>
    <n v="0"/>
    <n v="0"/>
    <n v="0.53434317600558012"/>
    <n v="895"/>
    <n v="845.00664149888155"/>
    <n v="0"/>
    <n v="0"/>
    <n v="0"/>
    <n v="478.23714252499423"/>
  </r>
  <r>
    <x v="6"/>
    <x v="0"/>
    <x v="1"/>
    <n v="0.94748721636305522"/>
    <n v="0"/>
    <n v="0"/>
    <n v="0"/>
    <n v="0.48962915601023022"/>
    <n v="895"/>
    <n v="848.00105864493446"/>
    <n v="0"/>
    <n v="0"/>
    <n v="0"/>
    <n v="438.21809462915604"/>
  </r>
  <r>
    <x v="6"/>
    <x v="0"/>
    <x v="2"/>
    <n v="0.94748471955896452"/>
    <n v="0"/>
    <n v="0"/>
    <n v="0"/>
    <n v="0.52833759590792839"/>
    <n v="895"/>
    <n v="847.99882400527326"/>
    <n v="0"/>
    <n v="0"/>
    <n v="0"/>
    <n v="472.8621483375959"/>
  </r>
  <r>
    <x v="6"/>
    <x v="0"/>
    <x v="3"/>
    <n v="0.94524758309364021"/>
    <n v="0"/>
    <n v="0"/>
    <n v="0"/>
    <n v="0.49544873285282492"/>
    <n v="895"/>
    <n v="845.99658686880798"/>
    <n v="0"/>
    <n v="0"/>
    <n v="0"/>
    <n v="443.42661590327833"/>
  </r>
  <r>
    <x v="6"/>
    <x v="0"/>
    <x v="4"/>
    <n v="0.94524758309364021"/>
    <n v="0.25"/>
    <n v="2.1739130434782612E-2"/>
    <n v="0.04"/>
    <n v="0.52405138339920954"/>
    <n v="895"/>
    <n v="845.99658686880798"/>
    <n v="223.75"/>
    <n v="19.456521739130437"/>
    <n v="35.800000000000004"/>
    <n v="469.02598814229253"/>
  </r>
  <r>
    <x v="6"/>
    <x v="0"/>
    <x v="5"/>
    <n v="0.94524758309364021"/>
    <n v="0"/>
    <n v="0"/>
    <n v="0"/>
    <n v="0.56983957219251336"/>
    <n v="895"/>
    <n v="845.99658686880798"/>
    <n v="0"/>
    <n v="0"/>
    <n v="0"/>
    <n v="510.00641711229946"/>
  </r>
  <r>
    <x v="6"/>
    <x v="0"/>
    <x v="6"/>
    <n v="0.94301294343240649"/>
    <n v="0"/>
    <n v="0"/>
    <n v="0"/>
    <n v="0.60897000697512205"/>
    <n v="895"/>
    <n v="843.99658437200378"/>
    <n v="0"/>
    <n v="0"/>
    <n v="0"/>
    <n v="545.02815624273421"/>
  </r>
  <r>
    <x v="6"/>
    <x v="0"/>
    <x v="7"/>
    <n v="0.94636864813039301"/>
    <n v="0"/>
    <n v="0"/>
    <n v="0"/>
    <n v="0.58863520111601941"/>
    <n v="895"/>
    <n v="846.99994007670171"/>
    <n v="0"/>
    <n v="0"/>
    <n v="0"/>
    <n v="526.82850499883739"/>
  </r>
  <r>
    <x v="6"/>
    <x v="0"/>
    <x v="8"/>
    <n v="0.94301793704058801"/>
    <n v="0"/>
    <n v="0"/>
    <n v="0"/>
    <n v="0.58405719600092998"/>
    <n v="895"/>
    <n v="844.00105365132629"/>
    <n v="0"/>
    <n v="0"/>
    <n v="0"/>
    <n v="522.73119042083238"/>
  </r>
  <r>
    <x v="6"/>
    <x v="0"/>
    <x v="9"/>
    <n v="0.94748471955896452"/>
    <n v="0.125"/>
    <n v="2.2727272727272731E-2"/>
    <n v="3.8461538461538457E-2"/>
    <n v="0.62944780283654955"/>
    <n v="895"/>
    <n v="847.99882400527326"/>
    <n v="111.875"/>
    <n v="20.340909090909093"/>
    <n v="34.42307692307692"/>
    <n v="563.35578353871188"/>
  </r>
  <r>
    <x v="6"/>
    <x v="0"/>
    <x v="10"/>
    <n v="0.94860079098753591"/>
    <n v="0.625"/>
    <n v="4.4466403162055343E-2"/>
    <n v="8.0128205128205121E-2"/>
    <n v="0.7121460125552197"/>
    <n v="895"/>
    <n v="848.99770793384459"/>
    <n v="559.375"/>
    <n v="39.797430830039531"/>
    <n v="71.714743589743577"/>
    <n v="637.37068123692165"/>
  </r>
  <r>
    <x v="6"/>
    <x v="0"/>
    <x v="11"/>
    <n v="0.94636615132630242"/>
    <n v="0.1"/>
    <n v="2.2727272727272731E-2"/>
    <n v="3.7037037037037028E-2"/>
    <n v="0.72426528714252503"/>
    <n v="895"/>
    <n v="846.99770543704062"/>
    <n v="89.5"/>
    <n v="20.340909090909093"/>
    <n v="33.148148148148138"/>
    <n v="648.21743199255991"/>
  </r>
  <r>
    <x v="6"/>
    <x v="0"/>
    <x v="12"/>
    <n v="0.94636365452221161"/>
    <n v="0.58333333333333337"/>
    <n v="4.4466403162055343E-2"/>
    <n v="7.7380952380952384E-2"/>
    <n v="0.78642873750290621"/>
    <n v="895"/>
    <n v="846.99547079737943"/>
    <n v="522.08333333333337"/>
    <n v="39.797430830039531"/>
    <n v="69.25595238095238"/>
    <n v="703.85372006510102"/>
  </r>
  <r>
    <x v="6"/>
    <x v="0"/>
    <x v="13"/>
    <n v="0.94748471955896452"/>
    <n v="0.16666666666666671"/>
    <n v="4.5454545454545463E-2"/>
    <n v="7.1428571428571438E-2"/>
    <n v="0.83609044408277144"/>
    <n v="895"/>
    <n v="847.99882400527326"/>
    <n v="149.16666666666671"/>
    <n v="40.681818181818187"/>
    <n v="63.928571428571438"/>
    <n v="748.30094745408041"/>
  </r>
  <r>
    <x v="6"/>
    <x v="0"/>
    <x v="14"/>
    <n v="0.94860079098753591"/>
    <n v="0.66666666666666663"/>
    <n v="6.7193675889328064E-2"/>
    <n v="0.1130952380952381"/>
    <n v="0.82354568704952325"/>
    <n v="895"/>
    <n v="848.99770793384459"/>
    <n v="596.66666666666663"/>
    <n v="60.138339920948617"/>
    <n v="101.2202380952381"/>
    <n v="737.07338990932328"/>
  </r>
  <r>
    <x v="6"/>
    <x v="0"/>
    <x v="15"/>
    <n v="0.94748471955896452"/>
    <n v="0.125"/>
    <n v="2.2727272727272731E-2"/>
    <n v="3.8461538461538457E-2"/>
    <n v="0.84443734015345262"/>
    <n v="895"/>
    <n v="847.99882400527326"/>
    <n v="111.875"/>
    <n v="20.340909090909093"/>
    <n v="34.42307692307692"/>
    <n v="755.77141943734011"/>
  </r>
  <r>
    <x v="6"/>
    <x v="0"/>
    <x v="16"/>
    <n v="0.94748471955896452"/>
    <n v="0.1875"/>
    <n v="6.8181818181818177E-2"/>
    <n v="9.9999999999999992E-2"/>
    <n v="0.84806207858637528"/>
    <n v="895"/>
    <n v="847.99882400527326"/>
    <n v="167.8125"/>
    <n v="61.022727272727266"/>
    <n v="89.499999999999986"/>
    <n v="759.01556033480585"/>
  </r>
  <r>
    <x v="6"/>
    <x v="0"/>
    <x v="17"/>
    <n v="0.94860328779162673"/>
    <n v="0.22222222222222221"/>
    <n v="9.0909090909090912E-2"/>
    <n v="0.1290322580645161"/>
    <n v="0.8692036735642874"/>
    <n v="895"/>
    <n v="848.9999425735059"/>
    <n v="198.88888888888889"/>
    <n v="81.36363636363636"/>
    <n v="115.48387096774191"/>
    <n v="777.93728784003724"/>
  </r>
  <r>
    <x v="6"/>
    <x v="0"/>
    <x v="18"/>
    <n v="0.94636615132630242"/>
    <n v="0.14285714285714279"/>
    <n v="4.5454545454545463E-2"/>
    <n v="6.8965517241379309E-2"/>
    <n v="0.86993722390141826"/>
    <n v="895"/>
    <n v="846.99770543704062"/>
    <n v="127.8571428571428"/>
    <n v="40.681818181818187"/>
    <n v="61.724137931034484"/>
    <n v="778.59381539176934"/>
  </r>
  <r>
    <x v="6"/>
    <x v="3"/>
    <x v="0"/>
    <n v="0.91461822709563401"/>
    <n v="0"/>
    <n v="0"/>
    <n v="0"/>
    <n v="0.5"/>
    <n v="773"/>
    <n v="706.99988954492505"/>
    <n v="0"/>
    <n v="0"/>
    <n v="0"/>
    <n v="386.5"/>
  </r>
  <r>
    <x v="6"/>
    <x v="3"/>
    <x v="1"/>
    <n v="0.90556091095312685"/>
    <n v="0"/>
    <n v="0"/>
    <n v="0"/>
    <n v="0.45182438491604482"/>
    <n v="773"/>
    <n v="699.99858416676705"/>
    <n v="0"/>
    <n v="0"/>
    <n v="0"/>
    <n v="349.26024954010262"/>
  </r>
  <r>
    <x v="6"/>
    <x v="3"/>
    <x v="2"/>
    <n v="0.91202755352050446"/>
    <n v="0"/>
    <n v="0"/>
    <n v="0"/>
    <n v="0.54745478989249097"/>
    <n v="773"/>
    <n v="704.99729887134993"/>
    <n v="0"/>
    <n v="0"/>
    <n v="0"/>
    <n v="423.1825525868955"/>
  </r>
  <r>
    <x v="6"/>
    <x v="3"/>
    <x v="3"/>
    <n v="0.91332289030806924"/>
    <n v="0"/>
    <n v="0"/>
    <n v="0"/>
    <n v="0.59096813916279034"/>
    <n v="773"/>
    <n v="705.99859420813755"/>
    <n v="0"/>
    <n v="0"/>
    <n v="0"/>
    <n v="456.81837157283695"/>
  </r>
  <r>
    <x v="6"/>
    <x v="3"/>
    <x v="4"/>
    <n v="0.91332289030806924"/>
    <n v="0"/>
    <n v="0"/>
    <n v="0"/>
    <n v="0.54810153195662381"/>
    <n v="773"/>
    <n v="705.99859420813755"/>
    <n v="0"/>
    <n v="0"/>
    <n v="0"/>
    <n v="423.68248420247022"/>
  </r>
  <r>
    <x v="6"/>
    <x v="3"/>
    <x v="5"/>
    <n v="0.91073891097990389"/>
    <n v="0"/>
    <n v="0"/>
    <n v="0"/>
    <n v="0.58310356651452344"/>
    <n v="773"/>
    <n v="704.00117818746571"/>
    <n v="0"/>
    <n v="0"/>
    <n v="0"/>
    <n v="450.73905691572662"/>
  </r>
  <r>
    <x v="6"/>
    <x v="3"/>
    <x v="6"/>
    <n v="0.91073891097990389"/>
    <n v="0.16666666666666671"/>
    <n v="1.515151515151515E-2"/>
    <n v="2.777777777777778E-2"/>
    <n v="0.59501330828814392"/>
    <n v="773"/>
    <n v="704.00117818746571"/>
    <n v="128.83333333333337"/>
    <n v="11.712121212121211"/>
    <n v="21.472222222222225"/>
    <n v="459.94528730673522"/>
  </r>
  <r>
    <x v="6"/>
    <x v="3"/>
    <x v="7"/>
    <n v="0.90944022706885708"/>
    <n v="0.26666666666666672"/>
    <n v="3.03030303030303E-2"/>
    <n v="5.4093567251461992E-2"/>
    <n v="0.592778810819095"/>
    <n v="773"/>
    <n v="702.9972955242265"/>
    <n v="206.13333333333338"/>
    <n v="23.424242424242422"/>
    <n v="41.814327485380119"/>
    <n v="458.21802076316044"/>
  </r>
  <r>
    <x v="6"/>
    <x v="3"/>
    <x v="8"/>
    <n v="0.90944357419233912"/>
    <n v="0.1875"/>
    <n v="4.5454545454545463E-2"/>
    <n v="7.3170731707317069E-2"/>
    <n v="0.61104327230629618"/>
    <n v="773"/>
    <n v="702.99988285067809"/>
    <n v="144.9375"/>
    <n v="35.13636363636364"/>
    <n v="56.560975609756092"/>
    <n v="472.33644949276697"/>
  </r>
  <r>
    <x v="6"/>
    <x v="3"/>
    <x v="9"/>
    <n v="0.90814489028129231"/>
    <n v="0.31666666666666671"/>
    <n v="6.0606060606060608E-2"/>
    <n v="9.7545219638242892E-2"/>
    <n v="0.66703156547469222"/>
    <n v="773"/>
    <n v="701.99600018743899"/>
    <n v="244.78333333333336"/>
    <n v="46.848484848484851"/>
    <n v="75.402454780361751"/>
    <n v="515.61540011193711"/>
  </r>
  <r>
    <x v="6"/>
    <x v="3"/>
    <x v="10"/>
    <n v="0.91073556385642185"/>
    <n v="0.2"/>
    <n v="6.0606060606060608E-2"/>
    <n v="9.3023255813953501E-2"/>
    <n v="0.6634265907745045"/>
    <n v="773"/>
    <n v="703.99859086101412"/>
    <n v="154.60000000000002"/>
    <n v="46.848484848484851"/>
    <n v="71.906976744186053"/>
    <n v="512.828754668692"/>
  </r>
  <r>
    <x v="6"/>
    <x v="3"/>
    <x v="11"/>
    <n v="0.90814154315781015"/>
    <n v="0.40384615384615391"/>
    <n v="7.575757575757576E-2"/>
    <n v="0.115527950310559"/>
    <n v="0.69147705751033162"/>
    <n v="773"/>
    <n v="701.99341286098729"/>
    <n v="312.17307692307696"/>
    <n v="58.560606060606062"/>
    <n v="89.303105590062103"/>
    <n v="534.51176545548628"/>
  </r>
  <r>
    <x v="6"/>
    <x v="3"/>
    <x v="12"/>
    <n v="0.90943353282189288"/>
    <n v="0.46969696969696972"/>
    <n v="7.575757575757576E-2"/>
    <n v="0.1237373737373737"/>
    <n v="0.75333865131363564"/>
    <n v="773"/>
    <n v="702.99212087132321"/>
    <n v="363.07575757575762"/>
    <n v="58.560606060606062"/>
    <n v="95.648989898989868"/>
    <n v="582.33077746544041"/>
  </r>
  <r>
    <x v="6"/>
    <x v="3"/>
    <x v="13"/>
    <n v="0.90684285924676333"/>
    <n v="0.6333333333333333"/>
    <n v="7.575757575757576E-2"/>
    <n v="0.1127450980392157"/>
    <n v="0.77184785386878818"/>
    <n v="773"/>
    <n v="700.98953019774808"/>
    <n v="489.56666666666666"/>
    <n v="58.560606060606062"/>
    <n v="87.151960784313744"/>
    <n v="596.63839104057331"/>
  </r>
  <r>
    <x v="6"/>
    <x v="3"/>
    <x v="14"/>
    <n v="0.90684620637024538"/>
    <n v="0.375"/>
    <n v="7.575757575757576E-2"/>
    <n v="0.1207207207207207"/>
    <n v="0.79518222024343888"/>
    <n v="773"/>
    <n v="700.99211752419967"/>
    <n v="289.875"/>
    <n v="58.560606060606062"/>
    <n v="93.317117117117093"/>
    <n v="614.67585624817821"/>
  </r>
  <r>
    <x v="6"/>
    <x v="3"/>
    <x v="15"/>
    <n v="0.90167155346695049"/>
    <n v="0.25"/>
    <n v="7.575757575757576E-2"/>
    <n v="0.1086596800882515"/>
    <n v="0.80962254949747159"/>
    <n v="773"/>
    <n v="696.99211082995271"/>
    <n v="193.25"/>
    <n v="58.560606060606062"/>
    <n v="83.993932708218409"/>
    <n v="625.83823076154556"/>
  </r>
  <r>
    <x v="6"/>
    <x v="3"/>
    <x v="16"/>
    <n v="0.90684285924676333"/>
    <n v="0.44705882352941168"/>
    <n v="0.1212121212121212"/>
    <n v="0.1789473684210526"/>
    <n v="0.85598094548015324"/>
    <n v="773"/>
    <n v="700.98953019774808"/>
    <n v="345.57647058823522"/>
    <n v="93.696969696969688"/>
    <n v="138.32631578947365"/>
    <n v="661.67327085615841"/>
  </r>
  <r>
    <x v="6"/>
    <x v="3"/>
    <x v="17"/>
    <n v="0.90683951212328129"/>
    <n v="0.42499999999999999"/>
    <n v="0.15151515151515149"/>
    <n v="0.2211675367821547"/>
    <n v="0.84733922748879298"/>
    <n v="773"/>
    <n v="700.98694287129649"/>
    <n v="328.52499999999998"/>
    <n v="117.1212121212121"/>
    <n v="170.96250593260558"/>
    <n v="654.99322284883692"/>
  </r>
  <r>
    <x v="6"/>
    <x v="3"/>
    <x v="18"/>
    <n v="0.90166485921998629"/>
    <n v="0.3611111111111111"/>
    <n v="0.13636363636363641"/>
    <n v="0.19471044231646151"/>
    <n v="0.84500682146766559"/>
    <n v="773"/>
    <n v="696.98693617704942"/>
    <n v="279.13888888888886"/>
    <n v="105.40909090909095"/>
    <n v="150.51117191062474"/>
    <n v="653.19027299450545"/>
  </r>
  <r>
    <x v="6"/>
    <x v="1"/>
    <x v="0"/>
    <n v="0.86103151862464178"/>
    <n v="0.1875"/>
    <n v="3.1914893617021267E-2"/>
    <n v="5.454545454545455E-2"/>
    <n v="0.56701282060069447"/>
    <n v="698"/>
    <n v="601"/>
    <n v="130.875"/>
    <n v="22.276595744680844"/>
    <n v="38.072727272727278"/>
    <n v="395.77494877928473"/>
  </r>
  <r>
    <x v="6"/>
    <x v="1"/>
    <x v="1"/>
    <n v="0.85530085959885382"/>
    <n v="0"/>
    <n v="0"/>
    <n v="0"/>
    <n v="0.52554689851853631"/>
    <n v="698"/>
    <n v="597"/>
    <n v="0"/>
    <n v="0"/>
    <n v="0"/>
    <n v="366.83173516593837"/>
  </r>
  <r>
    <x v="6"/>
    <x v="1"/>
    <x v="2"/>
    <n v="0.85100286532951286"/>
    <n v="8.3333333333333329E-2"/>
    <n v="1.063829787234043E-2"/>
    <n v="1.886792452830189E-2"/>
    <n v="0.55657438021433236"/>
    <n v="698"/>
    <n v="594"/>
    <n v="58.166666666666664"/>
    <n v="7.4255319148936207"/>
    <n v="13.169811320754718"/>
    <n v="388.48891738960401"/>
  </r>
  <r>
    <x v="6"/>
    <x v="1"/>
    <x v="3"/>
    <n v="0.85243553008595985"/>
    <n v="0.1"/>
    <n v="1.063829787234043E-2"/>
    <n v="1.9230769230769228E-2"/>
    <n v="0.61802233064065815"/>
    <n v="698"/>
    <n v="595"/>
    <n v="69.8"/>
    <n v="7.4255319148936207"/>
    <n v="13.423076923076922"/>
    <n v="431.37958678717939"/>
  </r>
  <r>
    <x v="6"/>
    <x v="1"/>
    <x v="4"/>
    <n v="0.8595988538681949"/>
    <n v="0.3611111111111111"/>
    <n v="8.5337650323774272E-2"/>
    <n v="0.12810047095761379"/>
    <n v="0.65860191745108931"/>
    <n v="698"/>
    <n v="600"/>
    <n v="252.05555555555554"/>
    <n v="59.565679925994445"/>
    <n v="89.414128728414425"/>
    <n v="459.70413838086034"/>
  </r>
  <r>
    <x v="6"/>
    <x v="1"/>
    <x v="5"/>
    <n v="0.86103151862464178"/>
    <n v="0.54232804232804233"/>
    <n v="0.16073080481036081"/>
    <n v="0.22947475777664461"/>
    <n v="0.6997225838180734"/>
    <n v="698"/>
    <n v="601"/>
    <n v="378.54497354497352"/>
    <n v="112.19010175763185"/>
    <n v="160.17338092809794"/>
    <n v="488.40636350501524"/>
  </r>
  <r>
    <x v="6"/>
    <x v="1"/>
    <x v="6"/>
    <n v="0.85673352435530092"/>
    <n v="0.49821428571428572"/>
    <n v="0.19264569842738211"/>
    <n v="0.25112917795844619"/>
    <n v="0.7372731133041871"/>
    <n v="698"/>
    <n v="598"/>
    <n v="347.75357142857143"/>
    <n v="134.46669750231271"/>
    <n v="175.28816621499544"/>
    <n v="514.61663308632262"/>
  </r>
  <r>
    <x v="6"/>
    <x v="1"/>
    <x v="7"/>
    <n v="0.85100286532951297"/>
    <n v="0.48484848484848492"/>
    <n v="0.22502312673450511"/>
    <n v="0.28011038833037649"/>
    <n v="0.73578182485437993"/>
    <n v="698"/>
    <n v="594"/>
    <n v="338.42424242424249"/>
    <n v="157.06614246068457"/>
    <n v="195.5170510546028"/>
    <n v="513.5757137483572"/>
  </r>
  <r>
    <x v="6"/>
    <x v="1"/>
    <x v="8"/>
    <n v="0.86676217765042973"/>
    <n v="0.65833333333333333"/>
    <n v="0.33233117483811292"/>
    <n v="0.39584073942410242"/>
    <n v="0.78960622742561704"/>
    <n v="698"/>
    <n v="605"/>
    <n v="459.51666666666665"/>
    <n v="231.96716003700283"/>
    <n v="276.29683611802346"/>
    <n v="551.14514674308066"/>
  </r>
  <r>
    <x v="6"/>
    <x v="1"/>
    <x v="9"/>
    <n v="0.86676217765042973"/>
    <n v="0.66025641025641024"/>
    <n v="0.3429694727104533"/>
    <n v="0.40177638453500519"/>
    <n v="0.82850081986101087"/>
    <n v="698"/>
    <n v="605"/>
    <n v="460.85897435897436"/>
    <n v="239.39269195189641"/>
    <n v="280.43991640543362"/>
    <n v="578.29357226298555"/>
  </r>
  <r>
    <x v="6"/>
    <x v="1"/>
    <x v="10"/>
    <n v="0.86676217765042973"/>
    <n v="0.63672316384180794"/>
    <n v="0.39662349676225722"/>
    <n v="0.43952984843798332"/>
    <n v="0.85620158097436383"/>
    <n v="698"/>
    <n v="605"/>
    <n v="444.43276836158196"/>
    <n v="276.84320074005552"/>
    <n v="306.79183420971236"/>
    <n v="597.628703520106"/>
  </r>
  <r>
    <x v="6"/>
    <x v="1"/>
    <x v="11"/>
    <n v="0.87392550143266479"/>
    <n v="0.60894808743169393"/>
    <n v="0.48311748381128578"/>
    <n v="0.51216931216931216"/>
    <n v="0.8705530736341518"/>
    <n v="698"/>
    <n v="610"/>
    <n v="425.04576502732237"/>
    <n v="337.2160037002775"/>
    <n v="357.49417989417987"/>
    <n v="607.64604539663799"/>
  </r>
  <r>
    <x v="6"/>
    <x v="1"/>
    <x v="12"/>
    <n v="0.88538681948424069"/>
    <n v="0.66500000000000004"/>
    <n v="0.52636447733580027"/>
    <n v="0.56219560352770837"/>
    <n v="0.89089545353258603"/>
    <n v="698"/>
    <n v="618"/>
    <n v="464.17"/>
    <n v="367.4024051803886"/>
    <n v="392.41253126234045"/>
    <n v="621.845026565745"/>
  </r>
  <r>
    <x v="6"/>
    <x v="1"/>
    <x v="13"/>
    <n v="0.8839541547277936"/>
    <n v="0.65104166666666674"/>
    <n v="0.53654024051803884"/>
    <n v="0.55598455598455598"/>
    <n v="0.90508601994787874"/>
    <n v="698"/>
    <n v="616.99999999999989"/>
    <n v="454.42708333333337"/>
    <n v="374.50508788159112"/>
    <n v="388.07722007722009"/>
    <n v="631.75004192361939"/>
  </r>
  <r>
    <x v="6"/>
    <x v="1"/>
    <x v="14"/>
    <n v="0.86962750716332371"/>
    <n v="0.56826976229961301"/>
    <n v="0.5150323774283071"/>
    <n v="0.51465993751502037"/>
    <n v="0.9065763732795773"/>
    <n v="698"/>
    <n v="607"/>
    <n v="396.65229408512988"/>
    <n v="359.49259944495833"/>
    <n v="359.23263638548423"/>
    <n v="632.79030854914492"/>
  </r>
  <r>
    <x v="6"/>
    <x v="1"/>
    <x v="15"/>
    <n v="0.87249283667621769"/>
    <n v="0.5877616747181964"/>
    <n v="0.53654024051803884"/>
    <n v="0.5325932923948985"/>
    <n v="0.92112628031064037"/>
    <n v="698"/>
    <n v="609"/>
    <n v="410.2576489533011"/>
    <n v="374.50508788159112"/>
    <n v="371.75011809163914"/>
    <n v="642.94614365682696"/>
  </r>
  <r>
    <x v="6"/>
    <x v="1"/>
    <x v="16"/>
    <n v="0.87392550143266479"/>
    <n v="0.58405797101449275"/>
    <n v="0.55827937095282154"/>
    <n v="0.5480943738656987"/>
    <n v="0.92242964793076165"/>
    <n v="698"/>
    <n v="610"/>
    <n v="407.67246376811596"/>
    <n v="389.67900092506943"/>
    <n v="382.56987295825769"/>
    <n v="643.85589425567161"/>
  </r>
  <r>
    <x v="6"/>
    <x v="1"/>
    <x v="17"/>
    <n v="0.8839541547277936"/>
    <n v="0.62723214285714279"/>
    <n v="0.55827937095282154"/>
    <n v="0.56756756756756754"/>
    <n v="0.9283299196973136"/>
    <n v="698"/>
    <n v="616.99999999999989"/>
    <n v="437.80803571428567"/>
    <n v="389.67900092506943"/>
    <n v="396.16216216216213"/>
    <n v="647.97428394872486"/>
  </r>
  <r>
    <x v="6"/>
    <x v="1"/>
    <x v="18"/>
    <n v="0.87965616045845274"/>
    <n v="0.59019886363636365"/>
    <n v="0.56938020351526364"/>
    <n v="0.5650587296156917"/>
    <n v="0.93160577238198106"/>
    <n v="698"/>
    <n v="614"/>
    <n v="411.95880681818181"/>
    <n v="397.42738205365401"/>
    <n v="394.41099327175283"/>
    <n v="650.2608291226227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0.62858974358974362"/>
    <n v="0.31230769230769229"/>
    <n v="0.34849983981862542"/>
    <n v="0.32394048878546999"/>
    <n v="0.53652683523503819"/>
  </r>
  <r>
    <x v="0"/>
    <x v="1"/>
    <x v="0"/>
    <n v="0.68985347985347978"/>
    <n v="0.32191766566766572"/>
    <n v="0.17867184997166019"/>
    <n v="0.22192223967003419"/>
    <n v="0.56342309452091899"/>
  </r>
  <r>
    <x v="0"/>
    <x v="2"/>
    <x v="0"/>
    <n v="0.65739926739926735"/>
    <n v="0.2946041934103551"/>
    <n v="0.21803395845141579"/>
    <n v="0.2450072426961642"/>
    <n v="0.54690750925113396"/>
  </r>
  <r>
    <x v="0"/>
    <x v="3"/>
    <x v="0"/>
    <n v="0.68608058608058609"/>
    <n v="0.27815126050420169"/>
    <n v="0.16737187543639159"/>
    <n v="0.2042793605000601"/>
    <n v="0.54386059812531851"/>
  </r>
  <r>
    <x v="0"/>
    <x v="0"/>
    <x v="1"/>
    <n v="0.60364468864468868"/>
    <n v="0.29205396515578691"/>
    <n v="0.39030615178622768"/>
    <n v="0.33069584666289331"/>
    <n v="0.53040817358082448"/>
  </r>
  <r>
    <x v="0"/>
    <x v="1"/>
    <x v="1"/>
    <n v="0.64186813186813185"/>
    <n v="0.29656719717064539"/>
    <n v="0.31780005257234861"/>
    <n v="0.30601735628051407"/>
    <n v="0.56619910445473476"/>
  </r>
  <r>
    <x v="0"/>
    <x v="2"/>
    <x v="1"/>
    <n v="0.61893772893772891"/>
    <n v="0.29238152198678508"/>
    <n v="0.36599472633628227"/>
    <n v="0.32438645910551023"/>
    <n v="0.56732214875814846"/>
  </r>
  <r>
    <x v="0"/>
    <x v="3"/>
    <x v="1"/>
    <n v="0.63617216117216113"/>
    <n v="0.30169677066228789"/>
    <n v="0.34650681386924281"/>
    <n v="0.32157417857182991"/>
    <n v="0.57430896515487828"/>
  </r>
  <r>
    <x v="1"/>
    <x v="0"/>
    <x v="0"/>
    <n v="0.69001172607711303"/>
    <n v="0.23207355634128871"/>
    <n v="0.27465971071788148"/>
    <n v="0.24531565912696809"/>
    <n v="0.52803541614215477"/>
  </r>
  <r>
    <x v="1"/>
    <x v="1"/>
    <x v="0"/>
    <n v="0.7320580307811323"/>
    <n v="0.24404728514187521"/>
    <n v="0.20164156947225781"/>
    <n v="0.2066649285596899"/>
    <n v="0.57522994541872063"/>
  </r>
  <r>
    <x v="1"/>
    <x v="2"/>
    <x v="0"/>
    <n v="0.77565889265858423"/>
    <n v="0.30078396046361339"/>
    <n v="0.1273864946840044"/>
    <n v="0.15226321083352479"/>
    <n v="0.60263931058082654"/>
  </r>
  <r>
    <x v="1"/>
    <x v="3"/>
    <x v="0"/>
    <n v="0.7719569895256152"/>
    <n v="0.37916243802222849"/>
    <n v="0.1227686424544064"/>
    <n v="0.1317867976738635"/>
    <n v="0.62428471498510663"/>
  </r>
  <r>
    <x v="1"/>
    <x v="0"/>
    <x v="1"/>
    <n v="0.63965090656020451"/>
    <n v="0.21244484626833571"/>
    <n v="0.33732703520102791"/>
    <n v="0.25995929304388399"/>
    <n v="0.52070590497435687"/>
  </r>
  <r>
    <x v="1"/>
    <x v="1"/>
    <x v="1"/>
    <n v="0.65563549802037069"/>
    <n v="0.23353947065098729"/>
    <n v="0.36391636873964622"/>
    <n v="0.28087551935809307"/>
    <n v="0.56679781633870063"/>
  </r>
  <r>
    <x v="1"/>
    <x v="2"/>
    <x v="1"/>
    <n v="0.65080760390447456"/>
    <n v="0.2412375025518641"/>
    <n v="0.40673845725471419"/>
    <n v="0.29787072662314568"/>
    <n v="0.59120079953766191"/>
  </r>
  <r>
    <x v="1"/>
    <x v="3"/>
    <x v="1"/>
    <n v="0.64952026612659131"/>
    <n v="0.25145386684755261"/>
    <n v="0.42931326032525369"/>
    <n v="0.30936386871843929"/>
    <n v="0.60135515663296013"/>
  </r>
  <r>
    <x v="2"/>
    <x v="0"/>
    <x v="0"/>
    <n v="0.71393777793270785"/>
    <n v="0.24551800597363871"/>
    <n v="0.28239445321971018"/>
    <n v="0.25871470860467549"/>
    <n v="0.54512690435126809"/>
  </r>
  <r>
    <x v="2"/>
    <x v="1"/>
    <x v="0"/>
    <n v="0.78588370819954489"/>
    <n v="0.32772409851727902"/>
    <n v="0.18633442292414401"/>
    <n v="0.23361629218940591"/>
    <n v="0.60349865405884762"/>
  </r>
  <r>
    <x v="2"/>
    <x v="2"/>
    <x v="0"/>
    <n v="0.80935507561663234"/>
    <n v="0.40900424662760332"/>
    <n v="0.1272018647152881"/>
    <n v="0.1841169333780871"/>
    <n v="0.64246117947190551"/>
  </r>
  <r>
    <x v="2"/>
    <x v="3"/>
    <x v="0"/>
    <n v="0.82016266366102342"/>
    <n v="0.50143175644679139"/>
    <n v="0.1034857296602658"/>
    <n v="0.16268786334826971"/>
    <n v="0.6682614991258029"/>
  </r>
  <r>
    <x v="2"/>
    <x v="0"/>
    <x v="1"/>
    <n v="0.61462639905079508"/>
    <n v="0.20433782847948229"/>
    <n v="0.39544402124329853"/>
    <n v="0.26661955093735851"/>
    <n v="0.52837599229335042"/>
  </r>
  <r>
    <x v="2"/>
    <x v="1"/>
    <x v="1"/>
    <n v="0.69079141937030397"/>
    <n v="0.25174076006446489"/>
    <n v="0.37542403333728142"/>
    <n v="0.2997065925023229"/>
    <n v="0.59379310311413724"/>
  </r>
  <r>
    <x v="2"/>
    <x v="2"/>
    <x v="1"/>
    <n v="0.67186947658167462"/>
    <n v="0.26056169693477849"/>
    <n v="0.45105506991919581"/>
    <n v="0.32597791542278742"/>
    <n v="0.62249759519327053"/>
  </r>
  <r>
    <x v="2"/>
    <x v="3"/>
    <x v="1"/>
    <n v="0.68406768033967558"/>
    <n v="0.27704700043686992"/>
    <n v="0.48508777512773632"/>
    <n v="0.34959773155547269"/>
    <n v="0.64623026237050074"/>
  </r>
  <r>
    <x v="3"/>
    <x v="0"/>
    <x v="0"/>
    <n v="0.71237964236588713"/>
    <n v="0.2408561463686798"/>
    <n v="0.27178536521183749"/>
    <n v="0.25115033616758092"/>
    <n v="0.54023712536767454"/>
  </r>
  <r>
    <x v="3"/>
    <x v="1"/>
    <x v="0"/>
    <n v="0.79211370930765701"/>
    <n v="0.33980599964877001"/>
    <n v="0.18237165931568519"/>
    <n v="0.23516835178163209"/>
    <n v="0.61527855554884592"/>
  </r>
  <r>
    <x v="3"/>
    <x v="2"/>
    <x v="0"/>
    <n v="0.81668959193030732"/>
    <n v="0.454899671327128"/>
    <n v="0.13587427194171439"/>
    <n v="0.20110898789456269"/>
    <n v="0.66059353186364933"/>
  </r>
  <r>
    <x v="3"/>
    <x v="3"/>
    <x v="0"/>
    <n v="0.82402567629527734"/>
    <n v="0.50558121241411791"/>
    <n v="0.12704833664774651"/>
    <n v="0.1919732875323642"/>
    <n v="0.68273576090848809"/>
  </r>
  <r>
    <x v="3"/>
    <x v="0"/>
    <x v="1"/>
    <n v="0.62787712058688672"/>
    <n v="0.21824396046865749"/>
    <n v="0.41260191462011148"/>
    <n v="0.28212221493334588"/>
    <n v="0.54304095422956089"/>
  </r>
  <r>
    <x v="3"/>
    <x v="1"/>
    <x v="1"/>
    <n v="0.6861989912883999"/>
    <n v="0.25527502420709991"/>
    <n v="0.39113391632710981"/>
    <n v="0.30553353451063298"/>
    <n v="0.59578920769400356"/>
  </r>
  <r>
    <x v="3"/>
    <x v="2"/>
    <x v="1"/>
    <n v="0.68308115543328751"/>
    <n v="0.27229434200461222"/>
    <n v="0.45622953657351112"/>
    <n v="0.33711767027257772"/>
    <n v="0.63508254151621402"/>
  </r>
  <r>
    <x v="3"/>
    <x v="3"/>
    <x v="1"/>
    <n v="0.68340210912425492"/>
    <n v="0.28290751978416018"/>
    <n v="0.49082042159058348"/>
    <n v="0.35340078392905722"/>
    <n v="0.65417779932192588"/>
  </r>
  <r>
    <x v="4"/>
    <x v="0"/>
    <x v="0"/>
    <n v="0.71768840366799636"/>
    <n v="0.25432753525190183"/>
    <n v="0.29416243722525892"/>
    <n v="0.26960224860968363"/>
    <n v="0.55241697813581092"/>
  </r>
  <r>
    <x v="4"/>
    <x v="1"/>
    <x v="0"/>
    <n v="0.79999210125581643"/>
    <n v="0.36868722620360328"/>
    <n v="0.1886925847645772"/>
    <n v="0.24598989128902099"/>
    <n v="0.62687284963725154"/>
  </r>
  <r>
    <x v="4"/>
    <x v="2"/>
    <x v="0"/>
    <n v="0.81767085439971066"/>
    <n v="0.4625222676654614"/>
    <n v="0.1585828445576099"/>
    <n v="0.229555902689003"/>
    <n v="0.6792546833551818"/>
  </r>
  <r>
    <x v="4"/>
    <x v="3"/>
    <x v="0"/>
    <n v="0.82573159102211735"/>
    <n v="0.52556621634147527"/>
    <n v="0.13887238777594699"/>
    <n v="0.20967107741376051"/>
    <n v="0.69834451654378427"/>
  </r>
  <r>
    <x v="4"/>
    <x v="0"/>
    <x v="1"/>
    <n v="0.64088237888775823"/>
    <n v="0.22413132713089409"/>
    <n v="0.39595358476410858"/>
    <n v="0.28213623550906081"/>
    <n v="0.54491655644898152"/>
  </r>
  <r>
    <x v="4"/>
    <x v="1"/>
    <x v="1"/>
    <n v="0.67431758469200298"/>
    <n v="0.250017485996747"/>
    <n v="0.39415475602898292"/>
    <n v="0.30013786475083981"/>
    <n v="0.59654242231924304"/>
  </r>
  <r>
    <x v="4"/>
    <x v="2"/>
    <x v="1"/>
    <n v="0.67276169992303703"/>
    <n v="0.27443338188840499"/>
    <n v="0.48053510447157821"/>
    <n v="0.3435395142306451"/>
    <n v="0.63401581062331491"/>
  </r>
  <r>
    <x v="4"/>
    <x v="3"/>
    <x v="1"/>
    <n v="0.69891310972299747"/>
    <n v="0.29376016825323992"/>
    <n v="0.48529914286280701"/>
    <n v="0.36104514205613347"/>
    <n v="0.66746089946249076"/>
  </r>
  <r>
    <x v="5"/>
    <x v="0"/>
    <x v="0"/>
    <n v="0.71921731905784281"/>
    <n v="0.25563553562182911"/>
    <n v="0.30063069115275659"/>
    <n v="0.27315106621632912"/>
    <n v="0.55599878322845542"/>
  </r>
  <r>
    <x v="5"/>
    <x v="1"/>
    <x v="0"/>
    <n v="0.79797126578494526"/>
    <n v="0.36220237624161089"/>
    <n v="0.19089036589496"/>
    <n v="0.2465524203958338"/>
    <n v="0.6411208063056496"/>
  </r>
  <r>
    <x v="5"/>
    <x v="2"/>
    <x v="0"/>
    <n v="0.81449066999209996"/>
    <n v="0.44469141197016232"/>
    <n v="0.17226651274309529"/>
    <n v="0.23979081050335541"/>
    <n v="0.69233627417273258"/>
  </r>
  <r>
    <x v="5"/>
    <x v="3"/>
    <x v="0"/>
    <n v="0.82524399686512984"/>
    <n v="0.52649716313673245"/>
    <n v="0.1429861941673988"/>
    <n v="0.2139568313511922"/>
    <n v="0.71229398928540921"/>
  </r>
  <r>
    <x v="5"/>
    <x v="0"/>
    <x v="1"/>
    <n v="0.64650555696034862"/>
    <n v="0.2293397695838508"/>
    <n v="0.4022185244326687"/>
    <n v="0.28806593687504661"/>
    <n v="0.5512086596781014"/>
  </r>
  <r>
    <x v="5"/>
    <x v="1"/>
    <x v="1"/>
    <n v="0.69130541581790106"/>
    <n v="0.25754233860856729"/>
    <n v="0.38352405535203588"/>
    <n v="0.30509819193526022"/>
    <n v="0.60286494395427037"/>
  </r>
  <r>
    <x v="5"/>
    <x v="2"/>
    <x v="1"/>
    <n v="0.65511196899473179"/>
    <n v="0.26631895374972803"/>
    <n v="0.48951386803538632"/>
    <n v="0.33876487225752022"/>
    <n v="0.63261257688827377"/>
  </r>
  <r>
    <x v="5"/>
    <x v="3"/>
    <x v="1"/>
    <n v="0.67570373069434653"/>
    <n v="0.28596857457922209"/>
    <n v="0.52878223514438338"/>
    <n v="0.3658390295842156"/>
    <n v="0.66766217608960221"/>
  </r>
  <r>
    <x v="6"/>
    <x v="0"/>
    <x v="0"/>
    <n v="0.72784259894760917"/>
    <n v="0.2735606308276689"/>
    <n v="0.31544921529224401"/>
    <n v="0.29064188891917592"/>
    <n v="0.56710389644240955"/>
  </r>
  <r>
    <x v="6"/>
    <x v="1"/>
    <x v="0"/>
    <n v="0.80196751315488446"/>
    <n v="0.39083924098105199"/>
    <n v="0.20310820928901349"/>
    <n v="0.26423768393456548"/>
    <n v="0.65995915885622591"/>
  </r>
  <r>
    <x v="6"/>
    <x v="2"/>
    <x v="0"/>
    <n v="0.81528254404026546"/>
    <n v="0.44727917453012528"/>
    <n v="0.1803398391219237"/>
    <n v="0.25219232088505361"/>
    <n v="0.71412182061437735"/>
  </r>
  <r>
    <x v="6"/>
    <x v="3"/>
    <x v="0"/>
    <n v="0.82621825669183246"/>
    <n v="0.52046959426269768"/>
    <n v="0.15692144381873441"/>
    <n v="0.228985493586708"/>
    <n v="0.7332471412737559"/>
  </r>
  <r>
    <x v="6"/>
    <x v="0"/>
    <x v="1"/>
    <n v="0.65367192862045298"/>
    <n v="0.24133460703714721"/>
    <n v="0.42141501225918931"/>
    <n v="0.30248013217506547"/>
    <n v="0.56250116436458242"/>
  </r>
  <r>
    <x v="6"/>
    <x v="1"/>
    <x v="1"/>
    <n v="0.69558453443148027"/>
    <n v="0.27182134881361891"/>
    <n v="0.41064529630646379"/>
    <n v="0.32368425927017758"/>
    <n v="0.61485298582801495"/>
  </r>
  <r>
    <x v="6"/>
    <x v="2"/>
    <x v="1"/>
    <n v="0.65600549073438574"/>
    <n v="0.27568767311132347"/>
    <n v="0.507310844632755"/>
    <n v="0.35005174340873391"/>
    <n v="0.63589307616370516"/>
  </r>
  <r>
    <x v="6"/>
    <x v="3"/>
    <x v="1"/>
    <n v="0.65893388240677186"/>
    <n v="0.28793037347884642"/>
    <n v="0.5475401919688101"/>
    <n v="0.36929479354206879"/>
    <n v="0.66347861746886694"/>
  </r>
  <r>
    <x v="7"/>
    <x v="0"/>
    <x v="0"/>
    <n v="0.74054280028709552"/>
    <n v="0.29787795289645191"/>
    <n v="0.33797555279390101"/>
    <n v="0.31578516981146698"/>
    <n v="0.58300967233403733"/>
  </r>
  <r>
    <x v="7"/>
    <x v="1"/>
    <x v="0"/>
    <n v="0.80660812771860113"/>
    <n v="0.40631004800617432"/>
    <n v="0.20597723976086729"/>
    <n v="0.26999934957606142"/>
    <n v="0.67315314391826309"/>
  </r>
  <r>
    <x v="7"/>
    <x v="2"/>
    <x v="0"/>
    <n v="0.81429490468137866"/>
    <n v="0.45115167263162859"/>
    <n v="0.18749051224738761"/>
    <n v="0.25881433928033809"/>
    <n v="0.72031117240592712"/>
  </r>
  <r>
    <x v="7"/>
    <x v="3"/>
    <x v="0"/>
    <n v="0.8271504591415223"/>
    <n v="0.53730966898681953"/>
    <n v="0.1619971631184777"/>
    <n v="0.23491774769566179"/>
    <n v="0.73928642208304596"/>
  </r>
  <r>
    <x v="7"/>
    <x v="0"/>
    <x v="1"/>
    <n v="0.64277423792303212"/>
    <n v="0.23104879316956309"/>
    <n v="0.4161920897779402"/>
    <n v="0.29416862292363638"/>
    <n v="0.55259028447604341"/>
  </r>
  <r>
    <x v="7"/>
    <x v="1"/>
    <x v="1"/>
    <n v="0.67653939725417234"/>
    <n v="0.25952952045868261"/>
    <n v="0.40814028385674189"/>
    <n v="0.3126741154366236"/>
    <n v="0.60704539264076396"/>
  </r>
  <r>
    <x v="7"/>
    <x v="2"/>
    <x v="1"/>
    <n v="0.63458856017463516"/>
    <n v="0.25960590463525018"/>
    <n v="0.50394438085347271"/>
    <n v="0.33652338037218571"/>
    <n v="0.62627619754180941"/>
  </r>
  <r>
    <x v="7"/>
    <x v="3"/>
    <x v="1"/>
    <n v="0.65188265711188453"/>
    <n v="0.28282748867333518"/>
    <n v="0.54451649136065072"/>
    <n v="0.36346261423726078"/>
    <n v="0.65137230814396418"/>
  </r>
  <r>
    <x v="8"/>
    <x v="0"/>
    <x v="0"/>
    <n v="0.73599139550514159"/>
    <n v="0.28738840039144142"/>
    <n v="0.32791237759250819"/>
    <n v="0.30522205129905672"/>
    <n v="0.57627495203115153"/>
  </r>
  <r>
    <x v="8"/>
    <x v="1"/>
    <x v="0"/>
    <n v="0.80493307905824452"/>
    <n v="0.39901449529980632"/>
    <n v="0.20556698695192049"/>
    <n v="0.26803015534853131"/>
    <n v="0.66400817697949377"/>
  </r>
  <r>
    <x v="8"/>
    <x v="2"/>
    <x v="0"/>
    <n v="0.81627844085079582"/>
    <n v="0.45854387534886981"/>
    <n v="0.18380159635253179"/>
    <n v="0.25440958788699197"/>
    <n v="0.72903325546696562"/>
  </r>
  <r>
    <x v="8"/>
    <x v="3"/>
    <x v="0"/>
    <n v="0.82757787907197555"/>
    <n v="0.55172086414062793"/>
    <n v="0.16552390508936629"/>
    <n v="0.23696600349469071"/>
    <n v="0.74492239874515609"/>
  </r>
  <r>
    <x v="8"/>
    <x v="0"/>
    <x v="1"/>
    <n v="0.64490770597108993"/>
    <n v="0.2325498312423295"/>
    <n v="0.42178948002017008"/>
    <n v="0.29671202171079408"/>
    <n v="0.55647046203847705"/>
  </r>
  <r>
    <x v="8"/>
    <x v="1"/>
    <x v="1"/>
    <n v="0.69788482602732016"/>
    <n v="0.27105506079319569"/>
    <n v="0.4071911415860775"/>
    <n v="0.32250190726451822"/>
    <n v="0.61872891996608825"/>
  </r>
  <r>
    <x v="8"/>
    <x v="2"/>
    <x v="1"/>
    <n v="0.64930077490270555"/>
    <n v="0.26068298599096751"/>
    <n v="0.50984077825678076"/>
    <n v="0.34108095434091251"/>
    <n v="0.63783013684284973"/>
  </r>
  <r>
    <x v="8"/>
    <x v="3"/>
    <x v="1"/>
    <n v="0.67020842268440239"/>
    <n v="0.28173999157422408"/>
    <n v="0.53144787309560115"/>
    <n v="0.36330671356429439"/>
    <n v="0.67172660440361853"/>
  </r>
  <r>
    <x v="9"/>
    <x v="0"/>
    <x v="0"/>
    <n v="0.72822506861848124"/>
    <n v="0.27942653561988617"/>
    <n v="0.33270672744561303"/>
    <n v="0.30142947076786442"/>
    <n v="0.57365591429949891"/>
  </r>
  <r>
    <x v="9"/>
    <x v="1"/>
    <x v="0"/>
    <n v="0.80169258920402553"/>
    <n v="0.38806441516045398"/>
    <n v="0.21448438445825371"/>
    <n v="0.27297050118177091"/>
    <n v="0.67098960139641728"/>
  </r>
  <r>
    <x v="9"/>
    <x v="2"/>
    <x v="0"/>
    <n v="0.81532479414455639"/>
    <n v="0.45561557716381368"/>
    <n v="0.2028996109287812"/>
    <n v="0.27396185842943599"/>
    <n v="0.74059007508702812"/>
  </r>
  <r>
    <x v="9"/>
    <x v="3"/>
    <x v="0"/>
    <n v="0.8246111619396157"/>
    <n v="0.51895463936838382"/>
    <n v="0.1609335270602032"/>
    <n v="0.23044291543661891"/>
    <n v="0.75047692315377845"/>
  </r>
  <r>
    <x v="9"/>
    <x v="0"/>
    <x v="1"/>
    <n v="0.63732845379688929"/>
    <n v="0.2305376068434532"/>
    <n v="0.42679917636810299"/>
    <n v="0.29538129896437459"/>
    <n v="0.55448134108646463"/>
  </r>
  <r>
    <x v="9"/>
    <x v="1"/>
    <x v="1"/>
    <n v="0.69130832570905765"/>
    <n v="0.26680932388353928"/>
    <n v="0.41295429872602701"/>
    <n v="0.32126742953040988"/>
    <n v="0.61932977164115799"/>
  </r>
  <r>
    <x v="9"/>
    <x v="2"/>
    <x v="1"/>
    <n v="0.65269899359560846"/>
    <n v="0.26538267263917481"/>
    <n v="0.53207211594524551"/>
    <n v="0.35176474793154783"/>
    <n v="0.65823868564451682"/>
  </r>
  <r>
    <x v="9"/>
    <x v="3"/>
    <x v="1"/>
    <n v="0.6674748398902105"/>
    <n v="0.28744951219103487"/>
    <n v="0.5796664395932154"/>
    <n v="0.38096354093292228"/>
    <n v="0.6907821223674934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0.55948717948717941"/>
    <n v="0.6008527673043802"/>
    <n v="0.6037185018139033"/>
    <n v="0.60038675582237089"/>
    <n v="0.5513280225037176"/>
  </r>
  <r>
    <x v="0"/>
    <x v="1"/>
    <x v="0"/>
    <n v="0.6229304029304028"/>
    <n v="0.64820202020202022"/>
    <n v="0.70853515050495142"/>
    <n v="0.67414932448716869"/>
    <n v="0.61437758710896373"/>
  </r>
  <r>
    <x v="0"/>
    <x v="2"/>
    <x v="0"/>
    <n v="0.59023809523809523"/>
    <n v="0.62451479076479077"/>
    <n v="0.64159966663398371"/>
    <n v="0.63168988649394331"/>
    <n v="0.60148722793041098"/>
  </r>
  <r>
    <x v="0"/>
    <x v="3"/>
    <x v="0"/>
    <n v="0.59791208791208805"/>
    <n v="0.6330538302277432"/>
    <n v="0.65333611138346892"/>
    <n v="0.6419722975972848"/>
    <n v="0.61719088584695347"/>
  </r>
  <r>
    <x v="0"/>
    <x v="0"/>
    <x v="1"/>
    <n v="0.548040293040293"/>
    <n v="0.59823971727197534"/>
    <n v="0.56431022649279339"/>
    <n v="0.5775834946763776"/>
    <n v="0.54574515146486635"/>
  </r>
  <r>
    <x v="0"/>
    <x v="1"/>
    <x v="1"/>
    <n v="0.59990842490842489"/>
    <n v="0.63676951779563717"/>
    <n v="0.65484851456025095"/>
    <n v="0.64357556874880328"/>
    <n v="0.62169801375038258"/>
  </r>
  <r>
    <x v="0"/>
    <x v="2"/>
    <x v="1"/>
    <n v="0.58454212454212462"/>
    <n v="0.62219048157224777"/>
    <n v="0.63260613785665254"/>
    <n v="0.6260498921368487"/>
    <n v="0.59036516712250486"/>
  </r>
  <r>
    <x v="0"/>
    <x v="3"/>
    <x v="1"/>
    <n v="0.60556776556776559"/>
    <n v="0.65158655089571116"/>
    <n v="0.62259045004412195"/>
    <n v="0.63584899285161911"/>
    <n v="0.60999294698943674"/>
  </r>
  <r>
    <x v="1"/>
    <x v="0"/>
    <x v="0"/>
    <n v="0.57336728215989885"/>
    <n v="0.46005918890512021"/>
    <n v="0.5016890852210395"/>
    <n v="0.47229260024793202"/>
    <n v="0.56233112069629154"/>
  </r>
  <r>
    <x v="1"/>
    <x v="1"/>
    <x v="0"/>
    <n v="0.60570737146788778"/>
    <n v="0.50148767779946046"/>
    <n v="0.52288795861500648"/>
    <n v="0.49829881655105462"/>
    <n v="0.62337898690855276"/>
  </r>
  <r>
    <x v="1"/>
    <x v="2"/>
    <x v="0"/>
    <n v="0.63461417180176816"/>
    <n v="0.56466112695809456"/>
    <n v="0.48123032324874693"/>
    <n v="0.48792050112894342"/>
    <n v="0.65719791468321698"/>
  </r>
  <r>
    <x v="1"/>
    <x v="3"/>
    <x v="0"/>
    <n v="0.643623868282579"/>
    <n v="0.59785385509622502"/>
    <n v="0.46690278124011858"/>
    <n v="0.4776532327014486"/>
    <n v="0.6705535685608538"/>
  </r>
  <r>
    <x v="1"/>
    <x v="0"/>
    <x v="1"/>
    <n v="0.5693980877363638"/>
    <n v="0.45582859896649203"/>
    <n v="0.52659722738106118"/>
    <n v="0.48466528501547562"/>
    <n v="0.56292212670643649"/>
  </r>
  <r>
    <x v="1"/>
    <x v="1"/>
    <x v="1"/>
    <n v="0.59128093193195563"/>
    <n v="0.48350650506191162"/>
    <n v="0.57606223900384956"/>
    <n v="0.51759295739614752"/>
    <n v="0.62077521368525179"/>
  </r>
  <r>
    <x v="1"/>
    <x v="2"/>
    <x v="1"/>
    <n v="0.61262674911587101"/>
    <n v="0.51150894224767629"/>
    <n v="0.6077475687761289"/>
    <n v="0.54242298002982481"/>
    <n v="0.64669684186326282"/>
  </r>
  <r>
    <x v="1"/>
    <x v="3"/>
    <x v="1"/>
    <n v="0.62410402633658235"/>
    <n v="0.52807207642594145"/>
    <n v="0.61632902838606474"/>
    <n v="0.55195721546586562"/>
    <n v="0.66096712647291378"/>
  </r>
  <r>
    <x v="2"/>
    <x v="0"/>
    <x v="0"/>
    <n v="0.59439779327939191"/>
    <n v="0.47164651763413279"/>
    <n v="0.5315285154832543"/>
    <n v="0.49490893360230809"/>
    <n v="0.58130253305992752"/>
  </r>
  <r>
    <x v="2"/>
    <x v="1"/>
    <x v="0"/>
    <n v="0.64171181156716495"/>
    <n v="0.53414304580820005"/>
    <n v="0.53327023249751049"/>
    <n v="0.52416771673903884"/>
    <n v="0.67674253363109016"/>
  </r>
  <r>
    <x v="2"/>
    <x v="2"/>
    <x v="0"/>
    <n v="0.67246665668228456"/>
    <n v="0.59268707601913218"/>
    <n v="0.51960450256021562"/>
    <n v="0.53703507950799612"/>
    <n v="0.71485399074707945"/>
  </r>
  <r>
    <x v="2"/>
    <x v="3"/>
    <x v="0"/>
    <n v="0.6831342912315177"/>
    <n v="0.61393834527574764"/>
    <n v="0.51357948217028526"/>
    <n v="0.53979288925764768"/>
    <n v="0.73434972393871611"/>
  </r>
  <r>
    <x v="2"/>
    <x v="0"/>
    <x v="1"/>
    <n v="0.58855250773682033"/>
    <n v="0.46501773354179898"/>
    <n v="0.57458276746408754"/>
    <n v="0.51067338163176657"/>
    <n v="0.58310429516164641"/>
  </r>
  <r>
    <x v="2"/>
    <x v="1"/>
    <x v="1"/>
    <n v="0.62227588827648472"/>
    <n v="0.50611253000067102"/>
    <n v="0.60551830702378551"/>
    <n v="0.54419468802428561"/>
    <n v="0.67126230297389744"/>
  </r>
  <r>
    <x v="2"/>
    <x v="2"/>
    <x v="1"/>
    <n v="0.65126915699537236"/>
    <n v="0.54403287305522052"/>
    <n v="0.65105967311912649"/>
    <n v="0.58171772481339723"/>
    <n v="0.71088003423744373"/>
  </r>
  <r>
    <x v="2"/>
    <x v="3"/>
    <x v="1"/>
    <n v="0.65298523344303239"/>
    <n v="0.54909434170695659"/>
    <n v="0.67837109189113376"/>
    <n v="0.59259354120108187"/>
    <n v="0.7307706569684661"/>
  </r>
  <r>
    <x v="3"/>
    <x v="0"/>
    <x v="0"/>
    <n v="0.61137093076570381"/>
    <n v="0.49627591667970838"/>
    <n v="0.54325632977707572"/>
    <n v="0.51373267704716974"/>
    <n v="0.59841198154777664"/>
  </r>
  <r>
    <x v="3"/>
    <x v="1"/>
    <x v="0"/>
    <n v="0.66322787712058684"/>
    <n v="0.56823348998395073"/>
    <n v="0.53775754134828047"/>
    <n v="0.54308944028274442"/>
    <n v="0.69828752887440315"/>
  </r>
  <r>
    <x v="3"/>
    <x v="2"/>
    <x v="0"/>
    <n v="0.68858321870701511"/>
    <n v="0.61779669761889267"/>
    <n v="0.53344511460480182"/>
    <n v="0.55736689529798034"/>
    <n v="0.73791403090929708"/>
  </r>
  <r>
    <x v="3"/>
    <x v="3"/>
    <x v="0"/>
    <n v="0.69656121045392028"/>
    <n v="0.63761924788821778"/>
    <n v="0.53870404819497542"/>
    <n v="0.56418122416887317"/>
    <n v="0.75140471383130869"/>
  </r>
  <r>
    <x v="3"/>
    <x v="0"/>
    <x v="1"/>
    <n v="0.60357634112792302"/>
    <n v="0.48510337962421052"/>
    <n v="0.57813508956762882"/>
    <n v="0.52407375774164611"/>
    <n v="0.5983138921781086"/>
  </r>
  <r>
    <x v="3"/>
    <x v="1"/>
    <x v="1"/>
    <n v="0.64552957359009633"/>
    <n v="0.53581924426297545"/>
    <n v="0.60585883362384274"/>
    <n v="0.5614451561910061"/>
    <n v="0.69289736653083678"/>
  </r>
  <r>
    <x v="3"/>
    <x v="2"/>
    <x v="1"/>
    <n v="0.66552040348464003"/>
    <n v="0.56132424161114447"/>
    <n v="0.65477035792520732"/>
    <n v="0.59434433392630415"/>
    <n v="0.73260567481575412"/>
  </r>
  <r>
    <x v="3"/>
    <x v="3"/>
    <x v="1"/>
    <n v="0.66671251719394775"/>
    <n v="0.56776625736846786"/>
    <n v="0.67834804759899581"/>
    <n v="0.60395159785592711"/>
    <n v="0.74670282976911539"/>
  </r>
  <r>
    <x v="4"/>
    <x v="0"/>
    <x v="0"/>
    <n v="0.62924793780363086"/>
    <n v="0.51506289461076649"/>
    <n v="0.56242927432869116"/>
    <n v="0.53388899325826134"/>
    <n v="0.61514448826629686"/>
  </r>
  <r>
    <x v="4"/>
    <x v="1"/>
    <x v="0"/>
    <n v="0.68017756125171913"/>
    <n v="0.58970618479702253"/>
    <n v="0.56174004479050577"/>
    <n v="0.56605076058266213"/>
    <n v="0.72393705109892736"/>
  </r>
  <r>
    <x v="4"/>
    <x v="2"/>
    <x v="0"/>
    <n v="0.70119985385749817"/>
    <n v="0.62973786360501993"/>
    <n v="0.56484341257599846"/>
    <n v="0.58286576894241238"/>
    <n v="0.75667656940992889"/>
  </r>
  <r>
    <x v="4"/>
    <x v="3"/>
    <x v="0"/>
    <n v="0.71251211429241568"/>
    <n v="0.65181504350291797"/>
    <n v="0.574570430434728"/>
    <n v="0.59545721809585161"/>
    <n v="0.77164377928885741"/>
  </r>
  <r>
    <x v="4"/>
    <x v="0"/>
    <x v="1"/>
    <n v="0.61866814165836481"/>
    <n v="0.50161343586126772"/>
    <n v="0.60919476028454267"/>
    <n v="0.54697301849918745"/>
    <n v="0.61425697152749559"/>
  </r>
  <r>
    <x v="4"/>
    <x v="1"/>
    <x v="1"/>
    <n v="0.65888065878673407"/>
    <n v="0.55223561323435244"/>
    <n v="0.63047399146870398"/>
    <n v="0.58055773752002493"/>
    <n v="0.7141326716707288"/>
  </r>
  <r>
    <x v="4"/>
    <x v="2"/>
    <x v="1"/>
    <n v="0.67394974237821015"/>
    <n v="0.57512729523242423"/>
    <n v="0.67661020850998721"/>
    <n v="0.60974178091179321"/>
    <n v="0.74941537926951762"/>
  </r>
  <r>
    <x v="4"/>
    <x v="3"/>
    <x v="1"/>
    <n v="0.67527821044876934"/>
    <n v="0.58548456861733089"/>
    <n v="0.68401903431364663"/>
    <n v="0.61224081934791419"/>
    <n v="0.76040246217292484"/>
  </r>
  <r>
    <x v="5"/>
    <x v="0"/>
    <x v="0"/>
    <n v="0.6515823607540232"/>
    <n v="0.54047089298818651"/>
    <n v="0.59367359461249902"/>
    <n v="0.56268252991572043"/>
    <n v="0.63724609620131623"/>
  </r>
  <r>
    <x v="5"/>
    <x v="1"/>
    <x v="0"/>
    <n v="0.70045395934406451"/>
    <n v="0.61611939334136578"/>
    <n v="0.57469881613718576"/>
    <n v="0.58843854074779001"/>
    <n v="0.74453313261582288"/>
  </r>
  <r>
    <x v="5"/>
    <x v="2"/>
    <x v="0"/>
    <n v="0.71692798436962568"/>
    <n v="0.64535855736355463"/>
    <n v="0.60078796617317654"/>
    <n v="0.61272701812795138"/>
    <n v="0.76996298432764443"/>
  </r>
  <r>
    <x v="5"/>
    <x v="3"/>
    <x v="0"/>
    <n v="0.72333447985395727"/>
    <n v="0.66329116671747479"/>
    <n v="0.5913111846321043"/>
    <n v="0.61269741731650562"/>
    <n v="0.78387137594713652"/>
  </r>
  <r>
    <x v="5"/>
    <x v="0"/>
    <x v="1"/>
    <n v="0.63089854234823128"/>
    <n v="0.51159036272269121"/>
    <n v="0.63033082171355392"/>
    <n v="0.56321462782779286"/>
    <n v="0.62664211743906928"/>
  </r>
  <r>
    <x v="5"/>
    <x v="1"/>
    <x v="1"/>
    <n v="0.67578993438656165"/>
    <n v="0.56747053507026302"/>
    <n v="0.64326011503604019"/>
    <n v="0.59794313941414756"/>
    <n v="0.73256352468173513"/>
  </r>
  <r>
    <x v="5"/>
    <x v="2"/>
    <x v="1"/>
    <n v="0.68041351177173026"/>
    <n v="0.57745476145927888"/>
    <n v="0.69527300977619222"/>
    <n v="0.62132046332530444"/>
    <n v="0.75690994814982626"/>
  </r>
  <r>
    <x v="5"/>
    <x v="3"/>
    <x v="1"/>
    <n v="0.69034328083944152"/>
    <n v="0.59039505734572639"/>
    <n v="0.69756130406081029"/>
    <n v="0.62784493642659123"/>
    <n v="0.76844014687626305"/>
  </r>
  <r>
    <x v="6"/>
    <x v="0"/>
    <x v="0"/>
    <n v="0.66108442004118051"/>
    <n v="0.55201171528495385"/>
    <n v="0.60149779465449404"/>
    <n v="0.57343073234680042"/>
    <n v="0.64663594269677305"/>
  </r>
  <r>
    <x v="6"/>
    <x v="1"/>
    <x v="0"/>
    <n v="0.71251429878746264"/>
    <n v="0.63772684089104759"/>
    <n v="0.58603674439189013"/>
    <n v="0.60428182002975972"/>
    <n v="0.75313702607060073"/>
  </r>
  <r>
    <x v="6"/>
    <x v="2"/>
    <x v="0"/>
    <n v="0.72907801418439711"/>
    <n v="0.66820177945495907"/>
    <n v="0.60560342940445389"/>
    <n v="0.62498280950649454"/>
    <n v="0.78566359040196354"/>
  </r>
  <r>
    <x v="6"/>
    <x v="3"/>
    <x v="0"/>
    <n v="0.73511782200869369"/>
    <n v="0.68528586922291657"/>
    <n v="0.59491254721553299"/>
    <n v="0.62356715374060145"/>
    <n v="0.79516509417309833"/>
  </r>
  <r>
    <x v="6"/>
    <x v="0"/>
    <x v="1"/>
    <n v="0.63550674902768256"/>
    <n v="0.51907568346853294"/>
    <n v="0.63891445144690384"/>
    <n v="0.56987571674235082"/>
    <n v="0.63235780490852489"/>
  </r>
  <r>
    <x v="6"/>
    <x v="1"/>
    <x v="1"/>
    <n v="0.68258979638526651"/>
    <n v="0.57905649220163147"/>
    <n v="0.65113342415535969"/>
    <n v="0.60687268131620242"/>
    <n v="0.7377811647529241"/>
  </r>
  <r>
    <x v="6"/>
    <x v="2"/>
    <x v="1"/>
    <n v="0.68291008922443375"/>
    <n v="0.58836395400369612"/>
    <n v="0.69814487069392051"/>
    <n v="0.62668340551724566"/>
    <n v="0.761747879472499"/>
  </r>
  <r>
    <x v="6"/>
    <x v="3"/>
    <x v="1"/>
    <n v="0.6878975062914664"/>
    <n v="0.59602723409066827"/>
    <n v="0.69595171880997397"/>
    <n v="0.62665029033940267"/>
    <n v="0.77085023599234737"/>
  </r>
  <r>
    <x v="7"/>
    <x v="0"/>
    <x v="0"/>
    <n v="0.67044976214562291"/>
    <n v="0.56049362059094721"/>
    <n v="0.6091459086604345"/>
    <n v="0.5816067402025995"/>
    <n v="0.65435190888796302"/>
  </r>
  <r>
    <x v="7"/>
    <x v="1"/>
    <x v="0"/>
    <n v="0.71551496670959713"/>
    <n v="0.64168873693616135"/>
    <n v="0.58306402610825592"/>
    <n v="0.60292474213245628"/>
    <n v="0.76196126018122756"/>
  </r>
  <r>
    <x v="7"/>
    <x v="2"/>
    <x v="0"/>
    <n v="0.73207861931222218"/>
    <n v="0.67379982748060785"/>
    <n v="0.61462119005509497"/>
    <n v="0.63073321007975836"/>
    <n v="0.79136839898637157"/>
  </r>
  <r>
    <x v="7"/>
    <x v="3"/>
    <x v="0"/>
    <n v="0.74314939205689667"/>
    <n v="0.70040992783047118"/>
    <n v="0.59610942152071622"/>
    <n v="0.62862452572773542"/>
    <n v="0.80213616759853024"/>
  </r>
  <r>
    <x v="7"/>
    <x v="0"/>
    <x v="1"/>
    <n v="0.63751010726733193"/>
    <n v="0.52226517345274803"/>
    <n v="0.64105413169207026"/>
    <n v="0.5721106850821901"/>
    <n v="0.63452391871144198"/>
  </r>
  <r>
    <x v="7"/>
    <x v="1"/>
    <x v="1"/>
    <n v="0.67781834987858725"/>
    <n v="0.57732105169669024"/>
    <n v="0.64677445666013966"/>
    <n v="0.60154515020583588"/>
    <n v="0.73823595819466115"/>
  </r>
  <r>
    <x v="7"/>
    <x v="2"/>
    <x v="1"/>
    <n v="0.68857273349697523"/>
    <n v="0.59788731570269638"/>
    <n v="0.70075878349858101"/>
    <n v="0.63167793215431567"/>
    <n v="0.76385729636769883"/>
  </r>
  <r>
    <x v="7"/>
    <x v="3"/>
    <x v="1"/>
    <n v="0.6799269409145321"/>
    <n v="0.59796807896440329"/>
    <n v="0.697662762014158"/>
    <n v="0.62439344664289786"/>
    <n v="0.76260907765522201"/>
  </r>
  <r>
    <x v="8"/>
    <x v="0"/>
    <x v="0"/>
    <n v="0.67057169822813301"/>
    <n v="0.56139406444628492"/>
    <n v="0.61686516315883133"/>
    <n v="0.58473073074087034"/>
    <n v="0.6541756379559347"/>
  </r>
  <r>
    <x v="8"/>
    <x v="1"/>
    <x v="0"/>
    <n v="0.71654777610814691"/>
    <n v="0.64579832069614018"/>
    <n v="0.57657638849137582"/>
    <n v="0.59900881405782547"/>
    <n v="0.76140664810446734"/>
  </r>
  <r>
    <x v="8"/>
    <x v="2"/>
    <x v="0"/>
    <n v="0.72693333735216914"/>
    <n v="0.66182334618507532"/>
    <n v="0.61561792575140828"/>
    <n v="0.62545424313579701"/>
    <n v="0.78480004409795046"/>
  </r>
  <r>
    <x v="8"/>
    <x v="3"/>
    <x v="0"/>
    <n v="0.74939489310629426"/>
    <n v="0.71251635777527655"/>
    <n v="0.6095755536321541"/>
    <n v="0.64130303048952564"/>
    <n v="0.80438150766992034"/>
  </r>
  <r>
    <x v="8"/>
    <x v="0"/>
    <x v="1"/>
    <n v="0.6412923864202702"/>
    <n v="0.52278277266114448"/>
    <n v="0.65121871338779314"/>
    <n v="0.57745343686518746"/>
    <n v="0.63767986852109371"/>
  </r>
  <r>
    <x v="8"/>
    <x v="1"/>
    <x v="1"/>
    <n v="0.68740731298337221"/>
    <n v="0.58655849053175602"/>
    <n v="0.63915370532020632"/>
    <n v="0.60356334927862532"/>
    <n v="0.742029677356566"/>
  </r>
  <r>
    <x v="8"/>
    <x v="2"/>
    <x v="1"/>
    <n v="0.69120485115341634"/>
    <n v="0.59436174268603126"/>
    <n v="0.68730821093356287"/>
    <n v="0.62663950386772194"/>
    <n v="0.76685739029211775"/>
  </r>
  <r>
    <x v="8"/>
    <x v="3"/>
    <x v="1"/>
    <n v="0.69765538608766964"/>
    <n v="0.6087025147052092"/>
    <n v="0.69093214415532767"/>
    <n v="0.63104314095112224"/>
    <n v="0.77493969673990537"/>
  </r>
  <r>
    <x v="9"/>
    <x v="0"/>
    <x v="0"/>
    <n v="0.67488563586459283"/>
    <n v="0.56296684132539643"/>
    <n v="0.63653170448727214"/>
    <n v="0.59469537988962207"/>
    <n v="0.6615933044882063"/>
  </r>
  <r>
    <x v="9"/>
    <x v="1"/>
    <x v="0"/>
    <n v="0.71861848124428174"/>
    <n v="0.64020777635368831"/>
    <n v="0.59449964614012152"/>
    <n v="0.6069550866519664"/>
    <n v="0.76276588916574739"/>
  </r>
  <r>
    <x v="9"/>
    <x v="2"/>
    <x v="0"/>
    <n v="0.72895699908508704"/>
    <n v="0.65745835494494398"/>
    <n v="0.64142364990114487"/>
    <n v="0.63781177944717149"/>
    <n v="0.78780130699741824"/>
  </r>
  <r>
    <x v="9"/>
    <x v="3"/>
    <x v="0"/>
    <n v="0.74277218664226896"/>
    <n v="0.69104247462979951"/>
    <n v="0.62754351256602359"/>
    <n v="0.64128373205539357"/>
    <n v="0.80103021227544358"/>
  </r>
  <r>
    <x v="9"/>
    <x v="0"/>
    <x v="1"/>
    <n v="0.62827081427264408"/>
    <n v="0.50764626932957368"/>
    <n v="0.661298673236273"/>
    <n v="0.57214355166865549"/>
    <n v="0.6278395443911664"/>
  </r>
  <r>
    <x v="9"/>
    <x v="1"/>
    <x v="1"/>
    <n v="0.68430924062214094"/>
    <n v="0.57803935794121586"/>
    <n v="0.65619065953953559"/>
    <n v="0.60722163869963075"/>
    <n v="0.74517908911313691"/>
  </r>
  <r>
    <x v="9"/>
    <x v="2"/>
    <x v="1"/>
    <n v="0.67666971637694417"/>
    <n v="0.57348001375681157"/>
    <n v="0.71728780956563631"/>
    <n v="0.6272026986215693"/>
    <n v="0.75974634505788219"/>
  </r>
  <r>
    <x v="9"/>
    <x v="3"/>
    <x v="1"/>
    <n v="0.6844464775846294"/>
    <n v="0.58555864721745388"/>
    <n v="0.72235871839474231"/>
    <n v="0.63391166565021861"/>
    <n v="0.771369477717146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F95E9-6DC3-734A-A603-FF480D72FE16}" name="PivotTable9" cacheId="7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58:AO66" firstHeaderRow="0" firstDataRow="1" firstDataCol="1" rowPageCount="2" colPageCount="1"/>
  <pivotFields count="1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20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1" hier="-1"/>
    <pageField fld="2" hier="-1"/>
  </pageFields>
  <dataFields count="6">
    <dataField name="Sum of Student_Count" fld="8" baseField="0" baseItem="0"/>
    <dataField name="Sum of wt_acc" fld="9" baseField="0" baseItem="0"/>
    <dataField name="Sum of wt_pre" fld="10" baseField="0" baseItem="0"/>
    <dataField name="Sum of wt_recall" fld="11" baseField="0" baseItem="0"/>
    <dataField name="Sum of wt_f1" fld="12" baseField="0" baseItem="0"/>
    <dataField name="Sum of wt_roc_auc" fld="1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5385F-7FC4-BC4D-9731-BD1FFAEF9DF8}" name="PivotTable14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F4:AK14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h="1" x="3"/>
        <item h="1"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26">
      <pivotArea outline="0" collapsedLevelsAreSubtotals="1" fieldPosition="0"/>
    </format>
  </formats>
  <conditionalFormats count="5">
    <conditionalFormat priority="16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0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A8BE4-331F-442E-A3EF-BB6EF739D234}" name="PivotTable3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T21:AX32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roc_auc" fld="7" baseField="0" baseItem="0"/>
  </dataFields>
  <formats count="1">
    <format dxfId="25">
      <pivotArea outline="0" collapsedLevelsAreSubtotals="1" fieldPosition="0"/>
    </format>
  </formats>
  <conditionalFormats count="4">
    <conditionalFormat priority="1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0"/>
            </reference>
          </references>
        </pivotArea>
      </pivotAreas>
    </conditionalFormat>
    <conditionalFormat priority="1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  <conditionalFormat priority="1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1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</conditionalFormats>
  <chartFormats count="8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4973A-91F5-8B41-9040-E9DA511C9C00}" name="PivotTable12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Y4:AD14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h="1" x="3"/>
        <item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24">
      <pivotArea outline="0" collapsedLevelsAreSubtotals="1" fieldPosition="0"/>
    </format>
  </formats>
  <conditionalFormats count="8">
    <conditionalFormat priority="17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70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5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5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50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49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14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0C815-D038-1D4F-9A25-268B0B1C8C10}" name="PivotTable9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R21:W31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x="3"/>
        <item h="1" x="1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23">
      <pivotArea outline="0" collapsedLevelsAreSubtotals="1" fieldPosition="0"/>
    </format>
  </formats>
  <conditionalFormats count="8">
    <conditionalFormat priority="80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79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7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7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6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75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74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7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chartFormats count="10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2A58D-CBD7-4D6E-A07F-D4E41E51E5B6}" name="PivotTable4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T4:AX15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roc_auc" fld="7" baseField="0" baseItem="0"/>
  </dataFields>
  <formats count="1">
    <format dxfId="22">
      <pivotArea outline="0" collapsedLevelsAreSubtotals="1" fieldPosition="0"/>
    </format>
  </formats>
  <conditionalFormats count="4">
    <conditionalFormat priority="10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pivotAreas>
    </conditionalFormat>
    <conditionalFormat priority="10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pivotAreas>
    </conditionalFormat>
    <conditionalFormat priority="10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10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</conditionalFormats>
  <chartFormats count="8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868F0-4354-824F-B4C0-7336BEB9B398}" name="PivotTable13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F21:AK31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h="1" x="3"/>
        <item h="1"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21">
      <pivotArea outline="0" collapsedLevelsAreSubtotals="1" fieldPosition="0"/>
    </format>
  </formats>
  <conditionalFormats count="5">
    <conditionalFormat priority="15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56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5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177EB-2E0E-884B-8C59-B9ED34606399}" name="PivotTable11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Y21:AD31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h="1" x="3"/>
        <item x="1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20">
      <pivotArea outline="0" collapsedLevelsAreSubtotals="1" fieldPosition="0"/>
    </format>
  </formats>
  <conditionalFormats count="6">
    <conditionalFormat priority="16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6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6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4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10D96-C249-EF47-9971-E0F7CD1FEC8D}" name="PivotTable15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M4:AQ15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recall" fld="5" baseField="0" baseItem="0"/>
  </dataFields>
  <formats count="1">
    <format dxfId="19">
      <pivotArea outline="0" collapsedLevelsAreSubtotals="1" fieldPosition="0"/>
    </format>
  </formats>
  <conditionalFormats count="7">
    <conditionalFormat priority="1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0"/>
            </reference>
          </references>
        </pivotArea>
      </pivotAreas>
    </conditionalFormat>
    <conditionalFormat priority="1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1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  <conditionalFormat priority="14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12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</conditionalFormats>
  <chartFormats count="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FF451-71A3-E341-ADCC-AA914C7B2DA5}" name="PivotTable21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BA4:BE15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accuracy" fld="3" baseField="0" baseItem="0"/>
  </dataFields>
  <formats count="1">
    <format dxfId="18">
      <pivotArea outline="0" collapsedLevelsAreSubtotals="1" fieldPosition="0"/>
    </format>
  </formats>
  <conditionalFormats count="4">
    <conditionalFormat priority="5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pivotAreas>
    </conditionalFormat>
    <conditionalFormat priority="4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pivotAreas>
    </conditionalFormat>
    <conditionalFormat priority="4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4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D06CA-6A9B-5E46-BE00-764AC677B335}" name="PivotTable2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K21:P31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x="0"/>
        <item h="1" x="3"/>
        <item h="1" x="1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17">
      <pivotArea outline="0" collapsedLevelsAreSubtotals="1" fieldPosition="0"/>
    </format>
  </formats>
  <conditionalFormats count="8">
    <conditionalFormat priority="88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87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8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8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8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82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8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chartFormats count="1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No sampling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46DE2-13BE-5A4C-94D7-6FE2D9B9990F}" name="PivotTable1" cacheId="7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7:W15" firstHeaderRow="0" firstDataRow="1" firstDataCol="1" rowPageCount="2" colPageCount="1"/>
  <pivotFields count="1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2" hier="-1"/>
    <pageField fld="1" hier="-1"/>
  </pageFields>
  <dataFields count="6">
    <dataField name="Sum of Student_Count" fld="8" baseField="0" baseItem="0"/>
    <dataField name="Sum of wt_acc" fld="9" baseField="0" baseItem="0"/>
    <dataField name="Sum of wt_pre" fld="10" baseField="0" baseItem="0"/>
    <dataField name="Sum of wt_recall" fld="11" baseField="0" baseItem="0"/>
    <dataField name="Sum of wt_f1" fld="12" baseField="0" baseItem="0"/>
    <dataField name="Sum of wt_roc_auc" fld="13" baseField="0" baseItem="0"/>
  </dataField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7E880-AFA1-1B47-BB01-66266C081C6B}" name="PivotTable22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BA21:BE32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accuracy" fld="3" baseField="0" baseItem="0"/>
  </dataFields>
  <formats count="1">
    <format dxfId="16">
      <pivotArea outline="0" collapsedLevelsAreSubtotals="1" fieldPosition="0"/>
    </format>
  </formats>
  <conditionalFormats count="4">
    <conditionalFormat priority="4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pivotAreas>
    </conditionalFormat>
    <conditionalFormat priority="4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pivotAreas>
    </conditionalFormat>
    <conditionalFormat priority="4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4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F6B89-097C-FD44-8A0B-3A7672087EEB}" name="PivotTable16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M21:AQ32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recall" fld="5" baseField="0" baseItem="0"/>
  </dataFields>
  <formats count="1">
    <format dxfId="15">
      <pivotArea outline="0" collapsedLevelsAreSubtotals="1" fieldPosition="0"/>
    </format>
  </formats>
  <conditionalFormats count="9">
    <conditionalFormat priority="1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0"/>
            </reference>
          </references>
        </pivotArea>
      </pivotAreas>
    </conditionalFormat>
    <conditionalFormat priority="1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  <conditionalFormat priority="1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1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  <conditionalFormat priority="13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pivotAreas>
    </conditionalFormat>
    <conditionalFormat priority="11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pivotAreas>
    </conditionalFormat>
    <conditionalFormat priority="11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11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</conditionalFormats>
  <chartFormats count="1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EE3EF-BF61-9D40-BD05-10FBCFD22A2C}" name="PivotTable10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R4:W14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x="3"/>
        <item h="1"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14">
      <pivotArea outline="0" collapsedLevelsAreSubtotals="1" fieldPosition="0"/>
    </format>
  </formats>
  <conditionalFormats count="8">
    <conditionalFormat priority="104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03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102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0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0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99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98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97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CAD9A-CCE6-3640-9CE7-FFDBCFC59C10}" name="PivotTable1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K4:P14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x="0"/>
        <item h="1" x="3"/>
        <item h="1"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13">
      <pivotArea outline="0" collapsedLevelsAreSubtotals="1" fieldPosition="0"/>
    </format>
  </formats>
  <conditionalFormats count="8">
    <conditionalFormat priority="52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3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54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55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5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7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8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59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1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No Sampling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4C68A-6B4B-1341-B7E3-B6FF6F0FF9DC}" name="PivotTable15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M4:AQ15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recall" fld="5" baseField="0" baseItem="0"/>
  </dataFields>
  <formats count="1">
    <format dxfId="12">
      <pivotArea outline="0" collapsedLevelsAreSubtotals="1" fieldPosition="0"/>
    </format>
  </formats>
  <conditionalFormats count="5">
    <conditionalFormat priority="11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0"/>
            </reference>
          </references>
        </pivotArea>
      </pivotAreas>
    </conditionalFormat>
  </conditionalFormats>
  <chartFormats count="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6B16F-0CBC-2A4A-A691-55211E45FED9}" name="PivotTable14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F4:AK14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h="1" x="3"/>
        <item h="1"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11">
      <pivotArea outline="0" collapsedLevelsAreSubtotals="1" fieldPosition="0"/>
    </format>
  </formats>
  <conditionalFormats count="5">
    <conditionalFormat priority="10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E4A56-017E-394F-88F8-7AB0C180EB4B}" name="PivotTable13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F21:AK31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h="1" x="3"/>
        <item h="1"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10">
      <pivotArea outline="0" collapsedLevelsAreSubtotals="1" fieldPosition="0"/>
    </format>
  </formats>
  <conditionalFormats count="5">
    <conditionalFormat priority="10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B0D8F-69FF-2041-A293-7FF274057301}" name="PivotTable12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Y4:AD14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h="1" x="3"/>
        <item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9">
      <pivotArea outline="0" collapsedLevelsAreSubtotals="1" fieldPosition="0"/>
    </format>
  </formats>
  <conditionalFormats count="3">
    <conditionalFormat priority="11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6C774-767D-6C45-8878-A839B9C89C74}" name="PivotTable2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K21:P31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x="0"/>
        <item h="1" x="3"/>
        <item h="1" x="1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8">
      <pivotArea outline="0" collapsedLevelsAreSubtotals="1" fieldPosition="0"/>
    </format>
  </formats>
  <conditionalFormats count="8">
    <conditionalFormat priority="44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45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46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47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4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9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0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5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1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No sampling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37B90-326D-604E-A427-92486662F3F9}" name="PivotTable20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BA4:BE15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accuracy" fld="3" baseField="0" baseItem="0"/>
  </dataFields>
  <formats count="1">
    <format dxfId="7">
      <pivotArea outline="0" collapsedLevelsAreSubtotals="1" fieldPosition="0"/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B03A1-0C61-5844-9EAB-1D2B15CBB589}" name="PivotTable4" cacheId="7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7:AO15" firstHeaderRow="0" firstDataRow="1" firstDataCol="1" rowPageCount="1" colPageCount="1"/>
  <pivotFields count="1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Student_Count" fld="7" baseField="0" baseItem="0"/>
    <dataField name="Sum of wt_acc" fld="8" baseField="0" baseItem="0"/>
    <dataField name="Sum of wt_pre" fld="9" baseField="0" baseItem="0"/>
    <dataField name="Sum of wt_recall" fld="10" baseField="0" baseItem="0"/>
    <dataField name="Sum of wt_f1" fld="11" baseField="0" baseItem="0"/>
    <dataField name="Sum of wt_roc_auc" fld="12" baseField="0" baseItem="0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74BDB-5039-6440-BF4D-DA20656934E7}" name="PivotTable11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Y21:AD31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h="1" x="3"/>
        <item x="1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6">
      <pivotArea outline="0" collapsedLevelsAreSubtotals="1" fieldPosition="0"/>
    </format>
  </formats>
  <conditionalFormats count="5">
    <conditionalFormat priority="1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23BF3-E32F-604A-8C9D-2E6472221518}" name="PivotTable10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R4:W14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x="3"/>
        <item h="1"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5">
      <pivotArea outline="0" collapsedLevelsAreSubtotals="1" fieldPosition="0"/>
    </format>
  </formats>
  <conditionalFormats count="8">
    <conditionalFormat priority="2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29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0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3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3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34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5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B630D-B707-7A4D-880B-1D4FB42A12B2}" name="PivotTable3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T21:AX32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roc_auc" fld="7" baseField="0" baseItem="0"/>
  </dataFields>
  <formats count="1">
    <format dxfId="4">
      <pivotArea outline="0" collapsedLevelsAreSubtotals="1" fieldPosition="0"/>
    </format>
  </formats>
  <conditionalFormats count="4"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0"/>
            </reference>
          </references>
        </pivotArea>
      </pivotAreas>
    </conditionalFormat>
  </conditionalFormats>
  <chartFormats count="4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08F51-7BDD-BD42-B890-6B71F8BCEC3E}" name="PivotTable19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BA21:BE32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accuracy" fld="3" baseField="0" baseItem="0"/>
  </dataFields>
  <formats count="1">
    <format dxfId="3">
      <pivotArea outline="0" collapsedLevelsAreSubtotals="1" fieldPosition="0"/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5163B-F4E7-E041-8DDF-C8EA7EAA4F4F}" name="PivotTable9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R21:W31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h="1" x="0"/>
        <item x="3"/>
        <item h="1" x="1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2">
      <pivotArea outline="0" collapsedLevelsAreSubtotals="1" fieldPosition="0"/>
    </format>
  </formats>
  <conditionalFormats count="8">
    <conditionalFormat priority="3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37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8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3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4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42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4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10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A282A-66AD-D14C-8398-86F418692F33}" name="PivotTable16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M21:AQ32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recall" fld="5" baseField="0" baseItem="0"/>
  </dataFields>
  <formats count="1">
    <format dxfId="1">
      <pivotArea outline="0" collapsedLevelsAreSubtotals="1" fieldPosition="0"/>
    </format>
  </formats>
  <conditionalFormats count="5">
    <conditionalFormat priority="11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3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2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1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" selected="0">
              <x v="0"/>
            </reference>
          </references>
        </pivotArea>
      </pivotAreas>
    </conditionalFormat>
  </conditionalFormats>
  <chartFormats count="1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5960D-AD82-0345-923A-7B0DA4E95235}" name="PivotTable4" cacheId="71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T4:AX15" firstHeaderRow="1" firstDataRow="2" firstDataCol="1" rowPageCount="1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Sum of mean_roc_auc" fld="7" baseField="0" baseItem="0"/>
  </dataFields>
  <formats count="1">
    <format dxfId="0">
      <pivotArea outline="0" collapsedLevelsAreSubtotals="1" fieldPosition="0"/>
    </format>
  </formats>
  <chartFormats count="4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ECAA4-BC31-1D4B-8F51-C604E94CF8D0}" name="PivotTable10" cacheId="7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72:AO92" firstHeaderRow="0" firstDataRow="1" firstDataCol="1" rowPageCount="2" colPageCount="1"/>
  <pivotFields count="14"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1" hier="-1"/>
    <pageField fld="0" hier="-1"/>
  </pageFields>
  <dataFields count="6">
    <dataField name="Sum of Student_Count" fld="8" baseField="0" baseItem="0"/>
    <dataField name="Sum of wt_acc" fld="9" baseField="0" baseItem="0"/>
    <dataField name="Sum of wt_pre" fld="10" baseField="0" baseItem="0"/>
    <dataField name="Sum of wt_recall" fld="11" baseField="0" baseItem="0"/>
    <dataField name="Sum of wt_f1" fld="12" baseField="0" baseItem="0"/>
    <dataField name="Sum of wt_roc_auc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F7BC3-99C4-A643-AB62-263EE2230247}" name="PivotTable7" cacheId="7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72:W92" firstHeaderRow="0" firstDataRow="1" firstDataCol="1" rowPageCount="3" colPageCount="1"/>
  <pivotFields count="15"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2" hier="-1"/>
    <pageField fld="1" hier="-1"/>
    <pageField fld="0" hier="-1"/>
  </pageFields>
  <dataFields count="6">
    <dataField name="Sum of Student_Count" fld="9" baseField="0" baseItem="0"/>
    <dataField name="Sum of wt_acc" fld="10" baseField="0" baseItem="0"/>
    <dataField name="Sum of wt_pre" fld="11" baseField="0" baseItem="0"/>
    <dataField name="Sum of wt_recall" fld="12" baseField="0" baseItem="0"/>
    <dataField name="Sum of wt_f1" fld="13" baseField="0" baseItem="0"/>
    <dataField name="Sum of wt_roc_auc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000BF-D7C0-604C-9BF7-787AA73F5CA8}" name="PivotTable5" cacheId="7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58:W66" firstHeaderRow="0" firstDataRow="1" firstDataCol="1" rowPageCount="3" colPageCount="1"/>
  <pivotFields count="1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20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2" hier="-1"/>
    <pageField fld="1" hier="-1"/>
    <pageField fld="3" hier="-1"/>
  </pageFields>
  <dataFields count="6">
    <dataField name="Sum of Student_Count" fld="9" baseField="0" baseItem="0"/>
    <dataField name="Sum of wt_acc" fld="10" baseField="0" baseItem="0"/>
    <dataField name="Sum of wt_pre" fld="11" baseField="0" baseItem="0"/>
    <dataField name="Sum of wt_recall" fld="12" baseField="0" baseItem="0"/>
    <dataField name="Sum of wt_f1" fld="13" baseField="0" baseItem="0"/>
    <dataField name="Sum of wt_roc_auc" fld="14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0C6F6-88A9-4844-9C9D-3AE0DB3751E6}" name="PivotTable3" cacheId="7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21:AO51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0">
    <i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tudent_Count" fld="7" baseField="0" baseItem="0"/>
    <dataField name="Sum of wt_acc" fld="8" baseField="0" baseItem="0"/>
    <dataField name="Sum of wt_pre" fld="9" baseField="0" baseItem="0"/>
    <dataField name="Sum of wt_recall" fld="10" baseField="0" baseItem="0"/>
    <dataField name="Sum of wt_f1" fld="11" baseField="0" baseItem="0"/>
    <dataField name="Sum of wt_roc_auc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25F45-550F-7C4E-83E6-28D7C43380C1}" name="PivotTable2" cacheId="7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1:W51" firstHeaderRow="0" firstDataRow="1" firstDataCol="1" rowPageCount="1" colPageCount="1"/>
  <pivotFields count="1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0">
    <i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" hier="-1"/>
  </pageFields>
  <dataFields count="6">
    <dataField name="Sum of Student_Count" fld="8" baseField="0" baseItem="0"/>
    <dataField name="Sum of wt_acc" fld="9" baseField="0" baseItem="0"/>
    <dataField name="Sum of wt_pre" fld="10" baseField="0" baseItem="0"/>
    <dataField name="Sum of wt_recall" fld="11" baseField="0" baseItem="0"/>
    <dataField name="Sum of wt_f1" fld="12" baseField="0" baseItem="0"/>
    <dataField name="Sum of wt_roc_auc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FC8E1-FA9A-954E-A0BC-DC375CD49DD7}" name="PivotTable1" cacheId="7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K4:P14" firstHeaderRow="0" firstDataRow="1" firstDataCol="1" rowPageCount="2" colPageCount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5">
        <item x="0"/>
        <item h="1" x="3"/>
        <item h="1"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2" hier="-1"/>
  </pageFields>
  <dataFields count="5">
    <dataField name="Sum of mean_accuracy" fld="3" baseField="0" baseItem="0"/>
    <dataField name="Sum of mean_precision" fld="4" baseField="0" baseItem="0"/>
    <dataField name="Sum of mean_recall" fld="5" baseField="0" baseItem="0"/>
    <dataField name="Sum of mean_f1_score" fld="6" baseField="0" baseItem="0"/>
    <dataField name="Sum of mean_roc_auc" fld="7" baseField="0" baseItem="0"/>
  </dataFields>
  <formats count="1">
    <format dxfId="27">
      <pivotArea outline="0" collapsedLevelsAreSubtotals="1" fieldPosition="0"/>
    </format>
  </formats>
  <conditionalFormats count="8">
    <conditionalFormat priority="96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95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94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9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9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9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90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89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chartFormats count="1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No Sampling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5" Type="http://schemas.openxmlformats.org/officeDocument/2006/relationships/drawing" Target="../drawings/drawing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3" Type="http://schemas.openxmlformats.org/officeDocument/2006/relationships/pivotTable" Target="../pivotTables/pivotTable25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drawing" Target="../drawings/drawing4.xml"/><Relationship Id="rId10" Type="http://schemas.openxmlformats.org/officeDocument/2006/relationships/pivotTable" Target="../pivotTables/pivotTable32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C4B8-97A9-B947-AC1B-F088FFBFE8CF}">
  <dimension ref="A1"/>
  <sheetViews>
    <sheetView tabSelected="1" workbookViewId="0">
      <selection activeCell="P19" sqref="P19"/>
    </sheetView>
  </sheetViews>
  <sheetFormatPr defaultColWidth="11" defaultRowHeight="15.9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1EE7-EA36-40B9-9B8C-4F5A66556BCB}">
  <dimension ref="A1:CK1258"/>
  <sheetViews>
    <sheetView topLeftCell="L1" zoomScale="90" zoomScaleNormal="90" workbookViewId="0">
      <selection activeCell="T54" sqref="T54:AA54"/>
    </sheetView>
  </sheetViews>
  <sheetFormatPr defaultColWidth="8.875" defaultRowHeight="15.95"/>
  <cols>
    <col min="1" max="1" width="11.625" bestFit="1" customWidth="1"/>
    <col min="2" max="2" width="16" bestFit="1" customWidth="1"/>
    <col min="3" max="3" width="11.125" bestFit="1" customWidth="1"/>
    <col min="4" max="4" width="13.125" bestFit="1" customWidth="1"/>
    <col min="5" max="5" width="13.5" bestFit="1" customWidth="1"/>
    <col min="6" max="6" width="10.625" bestFit="1" customWidth="1"/>
    <col min="7" max="7" width="13.125" bestFit="1" customWidth="1"/>
    <col min="8" max="8" width="13.125" customWidth="1"/>
    <col min="9" max="9" width="12.625" bestFit="1" customWidth="1"/>
    <col min="17" max="17" width="16.5" bestFit="1" customWidth="1"/>
    <col min="18" max="18" width="20.875" bestFit="1" customWidth="1"/>
    <col min="19" max="20" width="13.5" bestFit="1" customWidth="1"/>
    <col min="21" max="21" width="15.125" bestFit="1" customWidth="1"/>
    <col min="22" max="22" width="13.5" bestFit="1" customWidth="1"/>
    <col min="23" max="23" width="16.875" bestFit="1" customWidth="1"/>
    <col min="30" max="30" width="8" bestFit="1" customWidth="1"/>
    <col min="31" max="31" width="8.125" bestFit="1" customWidth="1"/>
    <col min="32" max="32" width="7.375" bestFit="1" customWidth="1"/>
    <col min="33" max="33" width="7.625" bestFit="1" customWidth="1"/>
    <col min="34" max="34" width="8" bestFit="1" customWidth="1"/>
    <col min="35" max="35" width="16.5" bestFit="1" customWidth="1"/>
    <col min="36" max="36" width="20.875" bestFit="1" customWidth="1"/>
    <col min="37" max="38" width="13.5" bestFit="1" customWidth="1"/>
    <col min="39" max="39" width="15.125" bestFit="1" customWidth="1"/>
    <col min="40" max="40" width="13.5" bestFit="1" customWidth="1"/>
    <col min="41" max="41" width="16.875" bestFit="1" customWidth="1"/>
  </cols>
  <sheetData>
    <row r="1" spans="1:89" s="32" customFormat="1" ht="27.95" thickBot="1">
      <c r="V1" s="33"/>
      <c r="W1" s="33"/>
      <c r="X1" s="33"/>
      <c r="Y1" s="33"/>
      <c r="Z1" s="33"/>
      <c r="AA1" s="33"/>
      <c r="AB1" s="35" t="s">
        <v>0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4"/>
    </row>
    <row r="2" spans="1:89" ht="27.95" thickBot="1">
      <c r="T2" s="65" t="s">
        <v>1</v>
      </c>
      <c r="U2" s="66"/>
      <c r="V2" s="66"/>
      <c r="W2" s="66"/>
      <c r="X2" s="67"/>
      <c r="Y2" s="25"/>
      <c r="Z2" s="25"/>
      <c r="AA2" s="25"/>
      <c r="AB2" s="25"/>
      <c r="AC2" s="25"/>
      <c r="AD2" s="65" t="s">
        <v>2</v>
      </c>
      <c r="AE2" s="66"/>
      <c r="AF2" s="66"/>
      <c r="AG2" s="66"/>
      <c r="AH2" s="66"/>
      <c r="AI2" s="66"/>
      <c r="AJ2" s="67"/>
      <c r="AK2" s="25"/>
      <c r="AL2" s="25"/>
      <c r="AM2" s="24"/>
    </row>
    <row r="3" spans="1:89" ht="23.1" thickBot="1">
      <c r="A3" s="9" t="s">
        <v>3</v>
      </c>
      <c r="AR3" s="65" t="s">
        <v>2</v>
      </c>
      <c r="AS3" s="66"/>
      <c r="AT3" s="66"/>
      <c r="AU3" s="66"/>
      <c r="AV3" s="66"/>
      <c r="AW3" s="66"/>
      <c r="AX3" s="67"/>
      <c r="BG3" s="65" t="s">
        <v>4</v>
      </c>
      <c r="BH3" s="66"/>
      <c r="BI3" s="66"/>
      <c r="BJ3" s="66"/>
      <c r="BK3" s="66"/>
      <c r="BL3" s="66"/>
      <c r="BM3" s="66"/>
      <c r="BN3" s="66"/>
      <c r="BO3" s="66"/>
      <c r="BP3" s="66"/>
      <c r="BQ3" s="67"/>
      <c r="BX3" s="65" t="s">
        <v>5</v>
      </c>
      <c r="BY3" s="66"/>
      <c r="BZ3" s="66"/>
      <c r="CA3" s="66"/>
      <c r="CB3" s="66"/>
      <c r="CC3" s="66"/>
      <c r="CD3" s="66"/>
      <c r="CE3" s="66"/>
      <c r="CF3" s="66"/>
      <c r="CG3" s="66"/>
      <c r="CH3" s="67"/>
    </row>
    <row r="4" spans="1:89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11" t="s">
        <v>19</v>
      </c>
      <c r="Q4" s="7" t="s">
        <v>8</v>
      </c>
      <c r="R4" t="s">
        <v>20</v>
      </c>
      <c r="AR4" s="11" t="s">
        <v>6</v>
      </c>
      <c r="AS4" s="11" t="s">
        <v>7</v>
      </c>
      <c r="AT4" s="11" t="s">
        <v>9</v>
      </c>
      <c r="AU4" s="11" t="s">
        <v>10</v>
      </c>
      <c r="AV4" s="11" t="s">
        <v>11</v>
      </c>
      <c r="AW4" s="11" t="s">
        <v>12</v>
      </c>
      <c r="AX4" s="11" t="s">
        <v>13</v>
      </c>
      <c r="AY4" s="11" t="s">
        <v>14</v>
      </c>
      <c r="AZ4" s="6" t="s">
        <v>15</v>
      </c>
      <c r="BA4" s="6" t="s">
        <v>16</v>
      </c>
      <c r="BB4" s="6" t="s">
        <v>17</v>
      </c>
      <c r="BC4" s="6" t="s">
        <v>18</v>
      </c>
      <c r="BD4" s="11" t="s">
        <v>19</v>
      </c>
      <c r="BG4" s="4" t="s">
        <v>6</v>
      </c>
      <c r="BH4" s="4" t="s">
        <v>7</v>
      </c>
      <c r="BI4" s="4" t="s">
        <v>8</v>
      </c>
      <c r="BJ4" s="4" t="s">
        <v>21</v>
      </c>
      <c r="BK4" s="4" t="s">
        <v>9</v>
      </c>
      <c r="BL4" s="4" t="s">
        <v>10</v>
      </c>
      <c r="BM4" s="4" t="s">
        <v>11</v>
      </c>
      <c r="BN4" s="4" t="s">
        <v>12</v>
      </c>
      <c r="BO4" s="4" t="s">
        <v>13</v>
      </c>
      <c r="BP4" s="4" t="s">
        <v>14</v>
      </c>
      <c r="BQ4" s="6" t="s">
        <v>15</v>
      </c>
      <c r="BR4" s="6" t="s">
        <v>16</v>
      </c>
      <c r="BS4" s="6" t="s">
        <v>17</v>
      </c>
      <c r="BT4" s="6" t="s">
        <v>18</v>
      </c>
      <c r="BU4" s="11" t="s">
        <v>19</v>
      </c>
      <c r="BX4" s="4" t="s">
        <v>6</v>
      </c>
      <c r="BY4" s="4" t="s">
        <v>7</v>
      </c>
      <c r="BZ4" s="4" t="s">
        <v>21</v>
      </c>
      <c r="CA4" s="4" t="s">
        <v>9</v>
      </c>
      <c r="CB4" s="4" t="s">
        <v>10</v>
      </c>
      <c r="CC4" s="4" t="s">
        <v>11</v>
      </c>
      <c r="CD4" s="4" t="s">
        <v>12</v>
      </c>
      <c r="CE4" s="4" t="s">
        <v>13</v>
      </c>
      <c r="CF4" s="4" t="s">
        <v>14</v>
      </c>
      <c r="CG4" s="6" t="s">
        <v>15</v>
      </c>
      <c r="CH4" s="6" t="s">
        <v>16</v>
      </c>
      <c r="CI4" s="6" t="s">
        <v>17</v>
      </c>
      <c r="CJ4" s="6" t="s">
        <v>18</v>
      </c>
      <c r="CK4" s="11" t="s">
        <v>19</v>
      </c>
    </row>
    <row r="5" spans="1:89">
      <c r="A5" t="s">
        <v>22</v>
      </c>
      <c r="B5" t="s">
        <v>23</v>
      </c>
      <c r="C5" t="s">
        <v>24</v>
      </c>
      <c r="D5">
        <v>0.89839572192513373</v>
      </c>
      <c r="E5">
        <v>0.68592436974789917</v>
      </c>
      <c r="F5">
        <v>0.56481481481481488</v>
      </c>
      <c r="G5">
        <v>0.6114164904862579</v>
      </c>
      <c r="H5">
        <v>0.92915477738847296</v>
      </c>
      <c r="I5" s="5">
        <v>374</v>
      </c>
      <c r="J5">
        <f>I5*D5</f>
        <v>336</v>
      </c>
      <c r="K5">
        <f>I5*E5</f>
        <v>256.53571428571428</v>
      </c>
      <c r="L5">
        <f>I5*F5</f>
        <v>211.24074074074076</v>
      </c>
      <c r="M5">
        <f>I5*G5</f>
        <v>228.66976744186044</v>
      </c>
      <c r="N5">
        <f>I5*H5</f>
        <v>347.50388674328889</v>
      </c>
      <c r="Q5" s="7" t="s">
        <v>7</v>
      </c>
      <c r="R5" t="s">
        <v>25</v>
      </c>
      <c r="AI5" s="7" t="s">
        <v>7</v>
      </c>
      <c r="AJ5" t="s">
        <v>25</v>
      </c>
      <c r="AR5" t="s">
        <v>22</v>
      </c>
      <c r="AS5" t="s">
        <v>23</v>
      </c>
      <c r="AT5">
        <v>0.9285714285714286</v>
      </c>
      <c r="AU5">
        <v>0.79585326953748003</v>
      </c>
      <c r="AV5">
        <v>0.72552910052910047</v>
      </c>
      <c r="AW5">
        <v>0.74661439771917326</v>
      </c>
      <c r="AX5">
        <v>0.96026428553171139</v>
      </c>
      <c r="AY5">
        <v>378</v>
      </c>
      <c r="AZ5">
        <f>AY5*AT5</f>
        <v>351</v>
      </c>
      <c r="BA5">
        <f>AY5*AU5</f>
        <v>300.83253588516743</v>
      </c>
      <c r="BB5">
        <f>AY5*AV5</f>
        <v>274.25</v>
      </c>
      <c r="BC5">
        <f>AY5*AW5</f>
        <v>282.22024233784748</v>
      </c>
      <c r="BD5">
        <f>AY5*AX5</f>
        <v>362.9798999309869</v>
      </c>
      <c r="BG5" t="s">
        <v>22</v>
      </c>
      <c r="BH5" t="s">
        <v>23</v>
      </c>
      <c r="BI5" t="s">
        <v>24</v>
      </c>
      <c r="BJ5">
        <v>5</v>
      </c>
      <c r="BK5">
        <v>0.85828877005347592</v>
      </c>
      <c r="BL5">
        <v>0</v>
      </c>
      <c r="BM5">
        <v>0</v>
      </c>
      <c r="BN5">
        <v>0</v>
      </c>
      <c r="BO5">
        <v>0.5</v>
      </c>
      <c r="BP5">
        <v>374</v>
      </c>
      <c r="BQ5">
        <f>BP5*BK5</f>
        <v>321</v>
      </c>
      <c r="BR5">
        <f>BP5*BL5</f>
        <v>0</v>
      </c>
      <c r="BS5">
        <f>BP5*BM5</f>
        <v>0</v>
      </c>
      <c r="BT5">
        <f>BP5*BN5</f>
        <v>0</v>
      </c>
      <c r="BU5">
        <f>BP5*BO5</f>
        <v>187</v>
      </c>
      <c r="BX5" t="s">
        <v>22</v>
      </c>
      <c r="BY5" t="s">
        <v>23</v>
      </c>
      <c r="BZ5">
        <v>5</v>
      </c>
      <c r="CA5">
        <v>0.85449735449735442</v>
      </c>
      <c r="CB5">
        <v>0</v>
      </c>
      <c r="CC5">
        <v>0</v>
      </c>
      <c r="CD5">
        <v>0</v>
      </c>
      <c r="CE5">
        <v>0.5</v>
      </c>
      <c r="CF5">
        <v>378</v>
      </c>
      <c r="CG5">
        <f>CF5*CA5</f>
        <v>323</v>
      </c>
      <c r="CH5">
        <f>CF5*CB5</f>
        <v>0</v>
      </c>
      <c r="CI5">
        <f>CF5*CC5</f>
        <v>0</v>
      </c>
      <c r="CJ5">
        <f>CF5*CD5</f>
        <v>0</v>
      </c>
      <c r="CK5">
        <f>CF5*CE5</f>
        <v>189</v>
      </c>
    </row>
    <row r="6" spans="1:89" ht="17.100000000000001" thickBot="1">
      <c r="A6" t="s">
        <v>22</v>
      </c>
      <c r="B6" t="s">
        <v>23</v>
      </c>
      <c r="C6" t="s">
        <v>20</v>
      </c>
      <c r="D6">
        <v>0.92592592592592582</v>
      </c>
      <c r="E6">
        <v>0.78333333333333333</v>
      </c>
      <c r="F6">
        <v>0.72619047619047616</v>
      </c>
      <c r="G6">
        <v>0.74363446110917331</v>
      </c>
      <c r="H6">
        <v>0.95186928770434642</v>
      </c>
      <c r="I6" s="5">
        <v>378</v>
      </c>
      <c r="J6">
        <f t="shared" ref="J6:J13" si="0">I6*D6</f>
        <v>349.99999999999994</v>
      </c>
      <c r="K6">
        <f t="shared" ref="K6:K13" si="1">I6*E6</f>
        <v>296.10000000000002</v>
      </c>
      <c r="L6">
        <f t="shared" ref="L6:L13" si="2">I6*F6</f>
        <v>274.5</v>
      </c>
      <c r="M6">
        <f t="shared" ref="M6:M13" si="3">I6*G6</f>
        <v>281.0938262992675</v>
      </c>
      <c r="N6">
        <f t="shared" ref="N6:N13" si="4">I6*H6</f>
        <v>359.80659075224293</v>
      </c>
      <c r="AR6" t="s">
        <v>22</v>
      </c>
      <c r="AS6" t="s">
        <v>26</v>
      </c>
      <c r="AT6">
        <v>0.89633419119954805</v>
      </c>
      <c r="AU6">
        <v>0.69717444717444721</v>
      </c>
      <c r="AV6">
        <v>0.68965517241379315</v>
      </c>
      <c r="AW6">
        <v>0.68181818181818188</v>
      </c>
      <c r="AX6">
        <v>0.95236442181593772</v>
      </c>
      <c r="AY6">
        <v>357</v>
      </c>
      <c r="AZ6">
        <f>AY6*AT6</f>
        <v>319.99130625823864</v>
      </c>
      <c r="BA6">
        <f>AY6*AU6</f>
        <v>248.89127764127767</v>
      </c>
      <c r="BB6">
        <f>AY6*AV6</f>
        <v>246.20689655172416</v>
      </c>
      <c r="BC6">
        <f>AY6*AW6</f>
        <v>243.40909090909093</v>
      </c>
      <c r="BD6">
        <f>AY6*AX6</f>
        <v>339.99409858828977</v>
      </c>
      <c r="BG6" t="s">
        <v>22</v>
      </c>
      <c r="BH6" t="s">
        <v>23</v>
      </c>
      <c r="BI6" t="s">
        <v>24</v>
      </c>
      <c r="BJ6">
        <v>10</v>
      </c>
      <c r="BK6">
        <v>0.83155080213903743</v>
      </c>
      <c r="BL6">
        <v>0</v>
      </c>
      <c r="BM6">
        <v>0</v>
      </c>
      <c r="BN6">
        <v>0</v>
      </c>
      <c r="BO6">
        <v>0.52858212892180279</v>
      </c>
      <c r="BP6">
        <v>374</v>
      </c>
      <c r="BQ6">
        <f t="shared" ref="BQ6:BQ69" si="5">BP6*BK6</f>
        <v>311</v>
      </c>
      <c r="BR6">
        <f t="shared" ref="BR6:BR69" si="6">BP6*BL6</f>
        <v>0</v>
      </c>
      <c r="BS6">
        <f t="shared" ref="BS6:BS69" si="7">BP6*BM6</f>
        <v>0</v>
      </c>
      <c r="BT6">
        <f t="shared" ref="BT6:BT69" si="8">BP6*BN6</f>
        <v>0</v>
      </c>
      <c r="BU6">
        <f t="shared" ref="BU6:BU69" si="9">BP6*BO6</f>
        <v>197.68971621675425</v>
      </c>
      <c r="BX6" t="s">
        <v>22</v>
      </c>
      <c r="BY6" t="s">
        <v>23</v>
      </c>
      <c r="BZ6">
        <v>10</v>
      </c>
      <c r="CA6">
        <v>0.84126984126984117</v>
      </c>
      <c r="CB6">
        <v>0.125</v>
      </c>
      <c r="CC6">
        <v>3.7037037037037028E-2</v>
      </c>
      <c r="CD6">
        <v>5.7142857142857141E-2</v>
      </c>
      <c r="CE6">
        <v>0.43927700650248769</v>
      </c>
      <c r="CF6">
        <v>378</v>
      </c>
      <c r="CG6">
        <f t="shared" ref="CG6:CG69" si="10">CF6*CA6</f>
        <v>317.99999999999994</v>
      </c>
      <c r="CH6">
        <f t="shared" ref="CH6:CH69" si="11">CF6*CB6</f>
        <v>47.25</v>
      </c>
      <c r="CI6">
        <f t="shared" ref="CI6:CI69" si="12">CF6*CC6</f>
        <v>13.999999999999996</v>
      </c>
      <c r="CJ6">
        <f t="shared" ref="CJ6:CJ69" si="13">CF6*CD6</f>
        <v>21.599999999999998</v>
      </c>
      <c r="CK6">
        <f t="shared" ref="CK6:CK69" si="14">CF6*CE6</f>
        <v>166.04670845794035</v>
      </c>
    </row>
    <row r="7" spans="1:89" ht="17.100000000000001" thickBot="1">
      <c r="A7" t="s">
        <v>22</v>
      </c>
      <c r="B7" t="s">
        <v>23</v>
      </c>
      <c r="C7" t="s">
        <v>27</v>
      </c>
      <c r="D7">
        <v>0.90860215053763438</v>
      </c>
      <c r="E7">
        <v>0.70893141945773519</v>
      </c>
      <c r="F7">
        <v>0.67307692307692313</v>
      </c>
      <c r="G7">
        <v>0.6775894538606404</v>
      </c>
      <c r="H7">
        <v>0.93840144230769229</v>
      </c>
      <c r="I7" s="5">
        <v>372</v>
      </c>
      <c r="J7">
        <f t="shared" si="0"/>
        <v>338</v>
      </c>
      <c r="K7">
        <f t="shared" si="1"/>
        <v>263.7224880382775</v>
      </c>
      <c r="L7">
        <f t="shared" si="2"/>
        <v>250.38461538461542</v>
      </c>
      <c r="M7">
        <f t="shared" si="3"/>
        <v>252.06327683615822</v>
      </c>
      <c r="N7">
        <f t="shared" si="4"/>
        <v>349.08533653846155</v>
      </c>
      <c r="Q7" s="7" t="s">
        <v>28</v>
      </c>
      <c r="R7" t="s">
        <v>29</v>
      </c>
      <c r="S7" t="s">
        <v>30</v>
      </c>
      <c r="T7" t="s">
        <v>31</v>
      </c>
      <c r="U7" t="s">
        <v>32</v>
      </c>
      <c r="V7" t="s">
        <v>33</v>
      </c>
      <c r="W7" t="s">
        <v>34</v>
      </c>
      <c r="X7" s="12" t="s">
        <v>35</v>
      </c>
      <c r="Y7" s="13" t="s">
        <v>36</v>
      </c>
      <c r="Z7" s="13" t="s">
        <v>37</v>
      </c>
      <c r="AA7" s="22" t="s">
        <v>38</v>
      </c>
      <c r="AB7" s="23" t="s">
        <v>39</v>
      </c>
      <c r="AD7" s="12" t="s">
        <v>35</v>
      </c>
      <c r="AE7" s="13" t="s">
        <v>36</v>
      </c>
      <c r="AF7" s="13" t="s">
        <v>37</v>
      </c>
      <c r="AG7" s="22" t="s">
        <v>38</v>
      </c>
      <c r="AH7" s="23" t="s">
        <v>39</v>
      </c>
      <c r="AI7" s="7" t="s">
        <v>28</v>
      </c>
      <c r="AJ7" t="s">
        <v>29</v>
      </c>
      <c r="AK7" t="s">
        <v>30</v>
      </c>
      <c r="AL7" t="s">
        <v>31</v>
      </c>
      <c r="AM7" t="s">
        <v>32</v>
      </c>
      <c r="AN7" t="s">
        <v>33</v>
      </c>
      <c r="AO7" t="s">
        <v>34</v>
      </c>
      <c r="AR7" t="s">
        <v>40</v>
      </c>
      <c r="AS7" t="s">
        <v>41</v>
      </c>
      <c r="AT7">
        <v>0.81783447794755093</v>
      </c>
      <c r="AU7">
        <v>0.56661532537543313</v>
      </c>
      <c r="AV7">
        <v>0.54062500000000002</v>
      </c>
      <c r="AW7">
        <v>0.55310263139084892</v>
      </c>
      <c r="AX7">
        <v>0.88412059242934915</v>
      </c>
      <c r="AY7">
        <v>1537</v>
      </c>
      <c r="AZ7">
        <f t="shared" ref="AZ7:AZ26" si="15">AY7*AT7</f>
        <v>1257.0115926053859</v>
      </c>
      <c r="BA7">
        <f t="shared" ref="BA7:BA26" si="16">AY7*AU7</f>
        <v>870.88775510204073</v>
      </c>
      <c r="BB7">
        <f t="shared" ref="BB7:BB26" si="17">AY7*AV7</f>
        <v>830.94062500000007</v>
      </c>
      <c r="BC7">
        <f t="shared" ref="BC7:BC26" si="18">AY7*AW7</f>
        <v>850.1187444477348</v>
      </c>
      <c r="BD7">
        <f t="shared" ref="BD7:BD26" si="19">AY7*AX7</f>
        <v>1358.8933505639097</v>
      </c>
      <c r="BG7" t="s">
        <v>22</v>
      </c>
      <c r="BH7" t="s">
        <v>23</v>
      </c>
      <c r="BI7" t="s">
        <v>24</v>
      </c>
      <c r="BJ7">
        <v>15</v>
      </c>
      <c r="BK7">
        <v>0.84759358288770059</v>
      </c>
      <c r="BL7">
        <v>0</v>
      </c>
      <c r="BM7">
        <v>0</v>
      </c>
      <c r="BN7">
        <v>0</v>
      </c>
      <c r="BO7">
        <v>0.5191702721594027</v>
      </c>
      <c r="BP7">
        <v>374</v>
      </c>
      <c r="BQ7">
        <f t="shared" si="5"/>
        <v>317</v>
      </c>
      <c r="BR7">
        <f t="shared" si="6"/>
        <v>0</v>
      </c>
      <c r="BS7">
        <f t="shared" si="7"/>
        <v>0</v>
      </c>
      <c r="BT7">
        <f t="shared" si="8"/>
        <v>0</v>
      </c>
      <c r="BU7">
        <f t="shared" si="9"/>
        <v>194.16968178761661</v>
      </c>
      <c r="BX7" t="s">
        <v>22</v>
      </c>
      <c r="BY7" t="s">
        <v>23</v>
      </c>
      <c r="BZ7">
        <v>15</v>
      </c>
      <c r="CA7">
        <v>0.85185185185185186</v>
      </c>
      <c r="CB7">
        <v>0.5</v>
      </c>
      <c r="CC7">
        <v>1.785714285714286E-2</v>
      </c>
      <c r="CD7">
        <v>3.4482758620689648E-2</v>
      </c>
      <c r="CE7">
        <v>0.48704419293810441</v>
      </c>
      <c r="CF7">
        <v>378</v>
      </c>
      <c r="CG7">
        <f t="shared" si="10"/>
        <v>322</v>
      </c>
      <c r="CH7">
        <f t="shared" si="11"/>
        <v>189</v>
      </c>
      <c r="CI7">
        <f t="shared" si="12"/>
        <v>6.7500000000000009</v>
      </c>
      <c r="CJ7">
        <f t="shared" si="13"/>
        <v>13.034482758620687</v>
      </c>
      <c r="CK7">
        <f t="shared" si="14"/>
        <v>184.10270493060347</v>
      </c>
    </row>
    <row r="8" spans="1:89">
      <c r="A8" t="s">
        <v>22</v>
      </c>
      <c r="B8" t="s">
        <v>26</v>
      </c>
      <c r="C8" t="s">
        <v>24</v>
      </c>
      <c r="D8">
        <v>0.86298109615123075</v>
      </c>
      <c r="E8">
        <v>0.59237536656891487</v>
      </c>
      <c r="F8">
        <v>0.45655270655270652</v>
      </c>
      <c r="G8">
        <v>0.48245614035087719</v>
      </c>
      <c r="H8">
        <v>0.93535219569702333</v>
      </c>
      <c r="I8" s="5">
        <v>343</v>
      </c>
      <c r="J8">
        <f t="shared" si="0"/>
        <v>296.00251597987216</v>
      </c>
      <c r="K8">
        <f t="shared" si="1"/>
        <v>203.1847507331378</v>
      </c>
      <c r="L8">
        <f t="shared" si="2"/>
        <v>156.59757834757835</v>
      </c>
      <c r="M8">
        <f t="shared" si="3"/>
        <v>165.48245614035088</v>
      </c>
      <c r="N8">
        <f t="shared" si="4"/>
        <v>320.82580312407902</v>
      </c>
      <c r="Q8" s="8" t="s">
        <v>22</v>
      </c>
      <c r="R8">
        <v>732</v>
      </c>
      <c r="S8">
        <v>664</v>
      </c>
      <c r="T8">
        <v>521.85779625779628</v>
      </c>
      <c r="U8">
        <v>522.34359605911334</v>
      </c>
      <c r="V8">
        <v>515.90190710734828</v>
      </c>
      <c r="W8">
        <v>690.49665650814995</v>
      </c>
      <c r="X8" s="14">
        <f>S8/R8</f>
        <v>0.90710382513661203</v>
      </c>
      <c r="Y8" s="15">
        <f>T8/R8</f>
        <v>0.71292048669097852</v>
      </c>
      <c r="Z8" s="15">
        <f>U8/R8</f>
        <v>0.7135841476217395</v>
      </c>
      <c r="AA8" s="15">
        <f>V8/R8</f>
        <v>0.70478402610293478</v>
      </c>
      <c r="AB8" s="16">
        <f>W8/R8</f>
        <v>0.94330144331714472</v>
      </c>
      <c r="AD8" s="14">
        <f t="shared" ref="AD8:AD15" si="20">AK8/AJ8</f>
        <v>0.9129133418479437</v>
      </c>
      <c r="AE8" s="15">
        <f t="shared" ref="AE8:AE15" si="21">AL8/AJ8</f>
        <v>0.74792355581829273</v>
      </c>
      <c r="AF8" s="15">
        <f t="shared" ref="AF8:AF15" si="22">AM8/AJ8</f>
        <v>0.70810462115880846</v>
      </c>
      <c r="AG8" s="15">
        <f t="shared" ref="AG8:AG15" si="23">AN8/AJ8</f>
        <v>0.71514194999583447</v>
      </c>
      <c r="AH8" s="16">
        <f t="shared" ref="AH8:AH15" si="24">AO8/AJ8</f>
        <v>0.95642720886976407</v>
      </c>
      <c r="AI8" s="8" t="s">
        <v>22</v>
      </c>
      <c r="AJ8">
        <v>735</v>
      </c>
      <c r="AK8">
        <v>670.99130625823864</v>
      </c>
      <c r="AL8">
        <v>549.72381352644516</v>
      </c>
      <c r="AM8">
        <v>520.45689655172418</v>
      </c>
      <c r="AN8">
        <v>525.62933324693836</v>
      </c>
      <c r="AO8">
        <v>702.97399851927662</v>
      </c>
      <c r="AR8" t="s">
        <v>40</v>
      </c>
      <c r="AS8" t="s">
        <v>23</v>
      </c>
      <c r="AT8">
        <v>0.86042780748663095</v>
      </c>
      <c r="AU8">
        <v>0.60764009745910208</v>
      </c>
      <c r="AV8">
        <v>0.56748466257668717</v>
      </c>
      <c r="AW8">
        <v>0.58515332231937789</v>
      </c>
      <c r="AX8">
        <v>0.91480577895037984</v>
      </c>
      <c r="AY8">
        <v>1870</v>
      </c>
      <c r="AZ8">
        <f t="shared" si="15"/>
        <v>1608.9999999999998</v>
      </c>
      <c r="BA8">
        <f t="shared" si="16"/>
        <v>1136.2869822485209</v>
      </c>
      <c r="BB8">
        <f t="shared" si="17"/>
        <v>1061.1963190184051</v>
      </c>
      <c r="BC8">
        <f t="shared" si="18"/>
        <v>1094.2367127372368</v>
      </c>
      <c r="BD8">
        <f t="shared" si="19"/>
        <v>1710.6868066372103</v>
      </c>
      <c r="BG8" t="s">
        <v>22</v>
      </c>
      <c r="BH8" t="s">
        <v>23</v>
      </c>
      <c r="BI8" t="s">
        <v>24</v>
      </c>
      <c r="BJ8">
        <v>20</v>
      </c>
      <c r="BK8">
        <v>0.85294117647058831</v>
      </c>
      <c r="BL8">
        <v>0</v>
      </c>
      <c r="BM8">
        <v>0</v>
      </c>
      <c r="BN8">
        <v>0</v>
      </c>
      <c r="BO8">
        <v>0.55991045991045985</v>
      </c>
      <c r="BP8">
        <v>374</v>
      </c>
      <c r="BQ8">
        <f t="shared" si="5"/>
        <v>319.00000000000006</v>
      </c>
      <c r="BR8">
        <f t="shared" si="6"/>
        <v>0</v>
      </c>
      <c r="BS8">
        <f t="shared" si="7"/>
        <v>0</v>
      </c>
      <c r="BT8">
        <f t="shared" si="8"/>
        <v>0</v>
      </c>
      <c r="BU8">
        <f t="shared" si="9"/>
        <v>209.40651200651197</v>
      </c>
      <c r="BX8" t="s">
        <v>22</v>
      </c>
      <c r="BY8" t="s">
        <v>23</v>
      </c>
      <c r="BZ8">
        <v>20</v>
      </c>
      <c r="CA8">
        <v>0.85449735449735442</v>
      </c>
      <c r="CB8">
        <v>0.7142857142857143</v>
      </c>
      <c r="CC8">
        <v>7.3412698412698402E-2</v>
      </c>
      <c r="CD8">
        <v>0.12271805273833671</v>
      </c>
      <c r="CE8">
        <v>0.56177703084573727</v>
      </c>
      <c r="CF8">
        <v>378</v>
      </c>
      <c r="CG8">
        <f t="shared" si="10"/>
        <v>323</v>
      </c>
      <c r="CH8">
        <f t="shared" si="11"/>
        <v>270</v>
      </c>
      <c r="CI8">
        <f t="shared" si="12"/>
        <v>27.749999999999996</v>
      </c>
      <c r="CJ8">
        <f t="shared" si="13"/>
        <v>46.387423935091277</v>
      </c>
      <c r="CK8">
        <f t="shared" si="14"/>
        <v>212.35171765968869</v>
      </c>
    </row>
    <row r="9" spans="1:89">
      <c r="A9" t="s">
        <v>22</v>
      </c>
      <c r="B9" t="s">
        <v>26</v>
      </c>
      <c r="C9" t="s">
        <v>20</v>
      </c>
      <c r="D9">
        <v>0.88700564971751417</v>
      </c>
      <c r="E9">
        <v>0.63773388773388773</v>
      </c>
      <c r="F9">
        <v>0.70012315270935965</v>
      </c>
      <c r="G9">
        <v>0.66329966329966328</v>
      </c>
      <c r="H9">
        <v>0.93415272812403116</v>
      </c>
      <c r="I9" s="5">
        <v>354</v>
      </c>
      <c r="J9">
        <f t="shared" si="0"/>
        <v>314</v>
      </c>
      <c r="K9">
        <f t="shared" si="1"/>
        <v>225.75779625779626</v>
      </c>
      <c r="L9">
        <f t="shared" si="2"/>
        <v>247.84359605911331</v>
      </c>
      <c r="M9">
        <f t="shared" si="3"/>
        <v>234.8080808080808</v>
      </c>
      <c r="N9">
        <f t="shared" si="4"/>
        <v>330.69006575590703</v>
      </c>
      <c r="Q9" s="8" t="s">
        <v>40</v>
      </c>
      <c r="R9">
        <v>5375</v>
      </c>
      <c r="S9">
        <v>4557.0068871462663</v>
      </c>
      <c r="T9">
        <v>2637.1629811421062</v>
      </c>
      <c r="U9">
        <v>2175.4493192678183</v>
      </c>
      <c r="V9">
        <v>2319.4201615737866</v>
      </c>
      <c r="W9">
        <v>4485.9594669048493</v>
      </c>
      <c r="X9" s="14">
        <f t="shared" ref="X9:X15" si="25">S9/R9</f>
        <v>0.84781523481790999</v>
      </c>
      <c r="Y9" s="15">
        <f t="shared" ref="Y9:Y15" si="26">T9/R9</f>
        <v>0.49063497323574068</v>
      </c>
      <c r="Z9" s="15">
        <f t="shared" ref="Z9:Z15" si="27">U9/R9</f>
        <v>0.40473475707308249</v>
      </c>
      <c r="AA9" s="15">
        <f t="shared" ref="AA9:AA15" si="28">V9/R9</f>
        <v>0.43152003006023937</v>
      </c>
      <c r="AB9" s="16">
        <f t="shared" ref="AB9:AB15" si="29">W9/R9</f>
        <v>0.83459711012183246</v>
      </c>
      <c r="AD9" s="14">
        <f t="shared" si="20"/>
        <v>0.84823631692020873</v>
      </c>
      <c r="AE9" s="15">
        <f t="shared" si="21"/>
        <v>0.59589489475681956</v>
      </c>
      <c r="AF9" s="15">
        <f t="shared" si="22"/>
        <v>0.57652673320669112</v>
      </c>
      <c r="AG9" s="15">
        <f t="shared" si="23"/>
        <v>0.58394795758101126</v>
      </c>
      <c r="AH9" s="16">
        <f t="shared" si="24"/>
        <v>0.9074304513995588</v>
      </c>
      <c r="AI9" s="8" t="s">
        <v>40</v>
      </c>
      <c r="AJ9">
        <v>6622</v>
      </c>
      <c r="AK9">
        <v>5617.0208906456219</v>
      </c>
      <c r="AL9">
        <v>3946.015993079659</v>
      </c>
      <c r="AM9">
        <v>3817.7600272947088</v>
      </c>
      <c r="AN9">
        <v>3866.9033751014567</v>
      </c>
      <c r="AO9">
        <v>6009.0044491678782</v>
      </c>
      <c r="AR9" t="s">
        <v>40</v>
      </c>
      <c r="AS9" t="s">
        <v>42</v>
      </c>
      <c r="AT9">
        <v>0.84698608964451316</v>
      </c>
      <c r="AU9">
        <v>0.52101010101010103</v>
      </c>
      <c r="AV9">
        <v>0.44174757281553401</v>
      </c>
      <c r="AW9">
        <v>0.47585938369117819</v>
      </c>
      <c r="AX9">
        <v>0.89120948743575101</v>
      </c>
      <c r="AY9">
        <v>1294</v>
      </c>
      <c r="AZ9">
        <f t="shared" si="15"/>
        <v>1096</v>
      </c>
      <c r="BA9">
        <f t="shared" si="16"/>
        <v>674.18707070707069</v>
      </c>
      <c r="BB9">
        <f t="shared" si="17"/>
        <v>571.62135922330106</v>
      </c>
      <c r="BC9">
        <f t="shared" si="18"/>
        <v>615.76204249638454</v>
      </c>
      <c r="BD9">
        <f t="shared" si="19"/>
        <v>1153.2250767418618</v>
      </c>
      <c r="BG9" t="s">
        <v>22</v>
      </c>
      <c r="BH9" t="s">
        <v>23</v>
      </c>
      <c r="BI9" t="s">
        <v>24</v>
      </c>
      <c r="BJ9">
        <v>25</v>
      </c>
      <c r="BK9">
        <v>0.85561497326203206</v>
      </c>
      <c r="BL9">
        <v>0.42499999999999999</v>
      </c>
      <c r="BM9">
        <v>7.4786324786324784E-2</v>
      </c>
      <c r="BN9">
        <v>0.12708333333333341</v>
      </c>
      <c r="BO9">
        <v>0.61144091415830548</v>
      </c>
      <c r="BP9">
        <v>374</v>
      </c>
      <c r="BQ9">
        <f t="shared" si="5"/>
        <v>320</v>
      </c>
      <c r="BR9">
        <f t="shared" si="6"/>
        <v>158.94999999999999</v>
      </c>
      <c r="BS9">
        <f t="shared" si="7"/>
        <v>27.970085470085468</v>
      </c>
      <c r="BT9">
        <f t="shared" si="8"/>
        <v>47.529166666666697</v>
      </c>
      <c r="BU9">
        <f t="shared" si="9"/>
        <v>228.67890189520625</v>
      </c>
      <c r="BX9" t="s">
        <v>22</v>
      </c>
      <c r="BY9" t="s">
        <v>23</v>
      </c>
      <c r="BZ9">
        <v>25</v>
      </c>
      <c r="CA9">
        <v>0.86507936507936511</v>
      </c>
      <c r="CB9">
        <v>0.75</v>
      </c>
      <c r="CC9">
        <v>0.1084656084656085</v>
      </c>
      <c r="CD9">
        <v>0.18951612903225809</v>
      </c>
      <c r="CE9">
        <v>0.65886521305009138</v>
      </c>
      <c r="CF9">
        <v>378</v>
      </c>
      <c r="CG9">
        <f t="shared" si="10"/>
        <v>327</v>
      </c>
      <c r="CH9">
        <f t="shared" si="11"/>
        <v>283.5</v>
      </c>
      <c r="CI9">
        <f t="shared" si="12"/>
        <v>41.000000000000014</v>
      </c>
      <c r="CJ9">
        <f t="shared" si="13"/>
        <v>71.637096774193552</v>
      </c>
      <c r="CK9">
        <f t="shared" si="14"/>
        <v>249.05105053293454</v>
      </c>
    </row>
    <row r="10" spans="1:89">
      <c r="A10" t="s">
        <v>22</v>
      </c>
      <c r="B10" t="s">
        <v>26</v>
      </c>
      <c r="C10" t="s">
        <v>27</v>
      </c>
      <c r="D10">
        <v>0.87533606667562847</v>
      </c>
      <c r="E10">
        <v>0.59237536656891487</v>
      </c>
      <c r="F10">
        <v>0.59615384615384615</v>
      </c>
      <c r="G10">
        <v>0.5899122807017545</v>
      </c>
      <c r="H10">
        <v>0.90946924080485725</v>
      </c>
      <c r="I10" s="5">
        <v>345</v>
      </c>
      <c r="J10">
        <f t="shared" si="0"/>
        <v>301.99094300309184</v>
      </c>
      <c r="K10">
        <f t="shared" si="1"/>
        <v>204.36950146627564</v>
      </c>
      <c r="L10">
        <f t="shared" si="2"/>
        <v>205.67307692307693</v>
      </c>
      <c r="M10">
        <f t="shared" si="3"/>
        <v>203.51973684210529</v>
      </c>
      <c r="N10">
        <f t="shared" si="4"/>
        <v>313.76688807767573</v>
      </c>
      <c r="Q10" s="8" t="s">
        <v>43</v>
      </c>
      <c r="R10">
        <v>3382</v>
      </c>
      <c r="S10">
        <v>2609.9841509402995</v>
      </c>
      <c r="T10">
        <v>2290.3922396485477</v>
      </c>
      <c r="U10">
        <v>2278.2902850009482</v>
      </c>
      <c r="V10">
        <v>2280.8703454835359</v>
      </c>
      <c r="W10">
        <v>2874.4947553600391</v>
      </c>
      <c r="X10" s="14">
        <f t="shared" si="25"/>
        <v>0.77172801624491416</v>
      </c>
      <c r="Y10" s="15">
        <f t="shared" si="26"/>
        <v>0.67723011225563212</v>
      </c>
      <c r="Z10" s="15">
        <f t="shared" si="27"/>
        <v>0.67365176966320173</v>
      </c>
      <c r="AA10" s="15">
        <f t="shared" si="28"/>
        <v>0.67441464975858545</v>
      </c>
      <c r="AB10" s="16">
        <f t="shared" si="29"/>
        <v>0.84993931264341782</v>
      </c>
      <c r="AD10" s="14">
        <f t="shared" si="20"/>
        <v>0.87547177121445729</v>
      </c>
      <c r="AE10" s="15">
        <f t="shared" si="21"/>
        <v>0.80531103138050419</v>
      </c>
      <c r="AF10" s="15">
        <f t="shared" si="22"/>
        <v>0.90005940846218946</v>
      </c>
      <c r="AG10" s="15">
        <f t="shared" si="23"/>
        <v>0.84944266543633773</v>
      </c>
      <c r="AH10" s="16">
        <f t="shared" si="24"/>
        <v>0.93807605673840266</v>
      </c>
      <c r="AI10" s="8" t="s">
        <v>43</v>
      </c>
      <c r="AJ10">
        <v>3983</v>
      </c>
      <c r="AK10">
        <v>3487.0040647471833</v>
      </c>
      <c r="AL10">
        <v>3207.5538379885484</v>
      </c>
      <c r="AM10">
        <v>3584.9366239049004</v>
      </c>
      <c r="AN10">
        <v>3383.3301364329332</v>
      </c>
      <c r="AO10">
        <v>3736.3569339890578</v>
      </c>
      <c r="AR10" t="s">
        <v>40</v>
      </c>
      <c r="AS10" t="s">
        <v>26</v>
      </c>
      <c r="AT10">
        <v>0.8615352930974679</v>
      </c>
      <c r="AU10">
        <v>0.65833117387924334</v>
      </c>
      <c r="AV10">
        <v>0.70484212600364515</v>
      </c>
      <c r="AW10">
        <v>0.68026333962524743</v>
      </c>
      <c r="AX10">
        <v>0.92982780594736958</v>
      </c>
      <c r="AY10">
        <v>1921</v>
      </c>
      <c r="AZ10">
        <f t="shared" si="15"/>
        <v>1655.0092980402358</v>
      </c>
      <c r="BA10">
        <f t="shared" si="16"/>
        <v>1264.6541850220265</v>
      </c>
      <c r="BB10">
        <f t="shared" si="17"/>
        <v>1354.0017240530024</v>
      </c>
      <c r="BC10">
        <f t="shared" si="18"/>
        <v>1306.7858754201004</v>
      </c>
      <c r="BD10">
        <f t="shared" si="19"/>
        <v>1786.199215224897</v>
      </c>
      <c r="BG10" t="s">
        <v>22</v>
      </c>
      <c r="BH10" t="s">
        <v>23</v>
      </c>
      <c r="BI10" t="s">
        <v>24</v>
      </c>
      <c r="BJ10">
        <v>30</v>
      </c>
      <c r="BK10">
        <v>0.83689839572192515</v>
      </c>
      <c r="BL10">
        <v>0.29090909090909089</v>
      </c>
      <c r="BM10">
        <v>7.5498575498575499E-2</v>
      </c>
      <c r="BN10">
        <v>0.1165540540540541</v>
      </c>
      <c r="BO10">
        <v>0.54747856058997368</v>
      </c>
      <c r="BP10">
        <v>374</v>
      </c>
      <c r="BQ10">
        <f t="shared" si="5"/>
        <v>313</v>
      </c>
      <c r="BR10">
        <f t="shared" si="6"/>
        <v>108.8</v>
      </c>
      <c r="BS10">
        <f t="shared" si="7"/>
        <v>28.236467236467238</v>
      </c>
      <c r="BT10">
        <f t="shared" si="8"/>
        <v>43.591216216216232</v>
      </c>
      <c r="BU10">
        <f t="shared" si="9"/>
        <v>204.75698166065015</v>
      </c>
      <c r="BX10" t="s">
        <v>22</v>
      </c>
      <c r="BY10" t="s">
        <v>23</v>
      </c>
      <c r="BZ10">
        <v>30</v>
      </c>
      <c r="CA10">
        <v>0.86772486772486768</v>
      </c>
      <c r="CB10">
        <v>0.70833333333333326</v>
      </c>
      <c r="CC10">
        <v>0.1626984126984127</v>
      </c>
      <c r="CD10">
        <v>0.25893635571054918</v>
      </c>
      <c r="CE10">
        <v>0.70569566617128165</v>
      </c>
      <c r="CF10">
        <v>378</v>
      </c>
      <c r="CG10">
        <f t="shared" si="10"/>
        <v>328</v>
      </c>
      <c r="CH10">
        <f t="shared" si="11"/>
        <v>267.75</v>
      </c>
      <c r="CI10">
        <f t="shared" si="12"/>
        <v>61.5</v>
      </c>
      <c r="CJ10">
        <f t="shared" si="13"/>
        <v>97.877942458587597</v>
      </c>
      <c r="CK10">
        <f t="shared" si="14"/>
        <v>266.75296181274445</v>
      </c>
    </row>
    <row r="11" spans="1:89">
      <c r="A11" t="s">
        <v>40</v>
      </c>
      <c r="B11" t="s">
        <v>41</v>
      </c>
      <c r="C11" t="s">
        <v>24</v>
      </c>
      <c r="D11">
        <v>0.81153544914010878</v>
      </c>
      <c r="E11">
        <v>0.51982933766761474</v>
      </c>
      <c r="F11">
        <v>0.40209790209790208</v>
      </c>
      <c r="G11">
        <v>0.45330232558139533</v>
      </c>
      <c r="H11">
        <v>0.85089994180903261</v>
      </c>
      <c r="I11" s="5">
        <v>1475</v>
      </c>
      <c r="J11">
        <f t="shared" si="0"/>
        <v>1197.0147874816605</v>
      </c>
      <c r="K11">
        <f t="shared" si="1"/>
        <v>766.74827305973179</v>
      </c>
      <c r="L11">
        <f t="shared" si="2"/>
        <v>593.09440559440554</v>
      </c>
      <c r="M11">
        <f t="shared" si="3"/>
        <v>668.62093023255807</v>
      </c>
      <c r="N11">
        <f t="shared" si="4"/>
        <v>1255.077414168323</v>
      </c>
      <c r="Q11" s="8" t="s">
        <v>44</v>
      </c>
      <c r="R11">
        <v>5568</v>
      </c>
      <c r="S11">
        <v>4608.0123220761634</v>
      </c>
      <c r="T11">
        <v>3864.639963865272</v>
      </c>
      <c r="U11">
        <v>4156.7706723272904</v>
      </c>
      <c r="V11">
        <v>4000.270598438839</v>
      </c>
      <c r="W11">
        <v>4923.3382501419292</v>
      </c>
      <c r="X11" s="14">
        <f t="shared" si="25"/>
        <v>0.82758841991310406</v>
      </c>
      <c r="Y11" s="15">
        <f t="shared" si="26"/>
        <v>0.69408045328040091</v>
      </c>
      <c r="Z11" s="15">
        <f t="shared" si="27"/>
        <v>0.74654645695533228</v>
      </c>
      <c r="AA11" s="15">
        <f t="shared" si="28"/>
        <v>0.71843940345525126</v>
      </c>
      <c r="AB11" s="16">
        <f t="shared" si="29"/>
        <v>0.88422023170652464</v>
      </c>
      <c r="AD11" s="14">
        <f t="shared" si="20"/>
        <v>0.82750395879526417</v>
      </c>
      <c r="AE11" s="15">
        <f t="shared" si="21"/>
        <v>0.68780685102489647</v>
      </c>
      <c r="AF11" s="15">
        <f t="shared" si="22"/>
        <v>0.80756315722497007</v>
      </c>
      <c r="AG11" s="15">
        <f t="shared" si="23"/>
        <v>0.741924288245004</v>
      </c>
      <c r="AH11" s="16">
        <f t="shared" si="24"/>
        <v>0.90159881685243071</v>
      </c>
      <c r="AI11" s="8" t="s">
        <v>44</v>
      </c>
      <c r="AJ11">
        <v>5745</v>
      </c>
      <c r="AK11">
        <v>4754.0102432787926</v>
      </c>
      <c r="AL11">
        <v>3951.4503591380303</v>
      </c>
      <c r="AM11">
        <v>4639.450338257453</v>
      </c>
      <c r="AN11">
        <v>4262.3550359675482</v>
      </c>
      <c r="AO11">
        <v>5179.6852028172143</v>
      </c>
      <c r="AR11" t="s">
        <v>43</v>
      </c>
      <c r="AS11" t="s">
        <v>42</v>
      </c>
      <c r="AT11">
        <v>0.83284001472170321</v>
      </c>
      <c r="AU11">
        <v>0.76071004159239453</v>
      </c>
      <c r="AV11">
        <v>0.84320969679321522</v>
      </c>
      <c r="AW11">
        <v>0.79863430929455692</v>
      </c>
      <c r="AX11">
        <v>0.91115183673457711</v>
      </c>
      <c r="AY11">
        <v>1681</v>
      </c>
      <c r="AZ11">
        <f t="shared" si="15"/>
        <v>1400.0040647471831</v>
      </c>
      <c r="BA11">
        <f t="shared" si="16"/>
        <v>1278.7535799168152</v>
      </c>
      <c r="BB11">
        <f t="shared" si="17"/>
        <v>1417.4355003093947</v>
      </c>
      <c r="BC11">
        <f t="shared" si="18"/>
        <v>1342.5042739241501</v>
      </c>
      <c r="BD11">
        <f t="shared" si="19"/>
        <v>1531.646237550824</v>
      </c>
      <c r="BG11" t="s">
        <v>22</v>
      </c>
      <c r="BH11" t="s">
        <v>23</v>
      </c>
      <c r="BI11" t="s">
        <v>24</v>
      </c>
      <c r="BJ11">
        <v>35</v>
      </c>
      <c r="BK11">
        <v>0.84491978609625673</v>
      </c>
      <c r="BL11">
        <v>0.4242424242424242</v>
      </c>
      <c r="BM11">
        <v>0.11253561253561251</v>
      </c>
      <c r="BN11">
        <v>0.1752661752661753</v>
      </c>
      <c r="BO11">
        <v>0.56491642666914399</v>
      </c>
      <c r="BP11">
        <v>374</v>
      </c>
      <c r="BQ11">
        <f t="shared" si="5"/>
        <v>316</v>
      </c>
      <c r="BR11">
        <f t="shared" si="6"/>
        <v>158.66666666666666</v>
      </c>
      <c r="BS11">
        <f t="shared" si="7"/>
        <v>42.088319088319075</v>
      </c>
      <c r="BT11">
        <f t="shared" si="8"/>
        <v>65.549549549549567</v>
      </c>
      <c r="BU11">
        <f t="shared" si="9"/>
        <v>211.27874357425986</v>
      </c>
      <c r="BX11" t="s">
        <v>22</v>
      </c>
      <c r="BY11" t="s">
        <v>23</v>
      </c>
      <c r="BZ11">
        <v>35</v>
      </c>
      <c r="CA11">
        <v>0.87301587301587302</v>
      </c>
      <c r="CB11">
        <v>0.85</v>
      </c>
      <c r="CC11">
        <v>0.18055555555555561</v>
      </c>
      <c r="CD11">
        <v>0.28421052631578952</v>
      </c>
      <c r="CE11">
        <v>0.72002564967061555</v>
      </c>
      <c r="CF11">
        <v>378</v>
      </c>
      <c r="CG11">
        <f t="shared" si="10"/>
        <v>330</v>
      </c>
      <c r="CH11">
        <f t="shared" si="11"/>
        <v>321.3</v>
      </c>
      <c r="CI11">
        <f t="shared" si="12"/>
        <v>68.250000000000014</v>
      </c>
      <c r="CJ11">
        <f t="shared" si="13"/>
        <v>107.43157894736844</v>
      </c>
      <c r="CK11">
        <f t="shared" si="14"/>
        <v>272.16969557549265</v>
      </c>
    </row>
    <row r="12" spans="1:89">
      <c r="A12" t="s">
        <v>40</v>
      </c>
      <c r="B12" t="s">
        <v>41</v>
      </c>
      <c r="C12" t="s">
        <v>20</v>
      </c>
      <c r="D12">
        <v>0.7783157176951927</v>
      </c>
      <c r="E12">
        <v>0.28863636363636358</v>
      </c>
      <c r="F12">
        <v>7.1428571428571425E-2</v>
      </c>
      <c r="G12">
        <v>0.114477503628447</v>
      </c>
      <c r="H12">
        <v>0.51972429519071306</v>
      </c>
      <c r="I12" s="5">
        <v>839</v>
      </c>
      <c r="J12">
        <f t="shared" si="0"/>
        <v>653.00688714626665</v>
      </c>
      <c r="K12">
        <f t="shared" si="1"/>
        <v>242.16590909090905</v>
      </c>
      <c r="L12">
        <f t="shared" si="2"/>
        <v>59.928571428571423</v>
      </c>
      <c r="M12">
        <f t="shared" si="3"/>
        <v>96.04662554426703</v>
      </c>
      <c r="N12">
        <f t="shared" si="4"/>
        <v>436.04868366500824</v>
      </c>
      <c r="Q12" s="8" t="s">
        <v>45</v>
      </c>
      <c r="R12">
        <v>2642</v>
      </c>
      <c r="S12">
        <v>2256.0232014345092</v>
      </c>
      <c r="T12">
        <v>1554.7654859291772</v>
      </c>
      <c r="U12">
        <v>1610.5239170635264</v>
      </c>
      <c r="V12">
        <v>1572.6660066629101</v>
      </c>
      <c r="W12">
        <v>2417.4333233356565</v>
      </c>
      <c r="X12" s="14">
        <f t="shared" si="25"/>
        <v>0.8539073434649922</v>
      </c>
      <c r="Y12" s="15">
        <f t="shared" si="26"/>
        <v>0.58848050186569922</v>
      </c>
      <c r="Z12" s="15">
        <f t="shared" si="27"/>
        <v>0.60958513136393877</v>
      </c>
      <c r="AA12" s="15">
        <f t="shared" si="28"/>
        <v>0.59525586928951935</v>
      </c>
      <c r="AB12" s="16">
        <f t="shared" si="29"/>
        <v>0.9150012578863197</v>
      </c>
      <c r="AD12" s="14">
        <f t="shared" si="20"/>
        <v>0.85400503909678638</v>
      </c>
      <c r="AE12" s="15">
        <f t="shared" si="21"/>
        <v>0.61428568639174208</v>
      </c>
      <c r="AF12" s="15">
        <f t="shared" si="22"/>
        <v>0.61354783607062346</v>
      </c>
      <c r="AG12" s="15">
        <f t="shared" si="23"/>
        <v>0.61212876808257177</v>
      </c>
      <c r="AH12" s="16">
        <f t="shared" si="24"/>
        <v>0.91969669947460342</v>
      </c>
      <c r="AI12" s="8" t="s">
        <v>45</v>
      </c>
      <c r="AJ12">
        <v>2685</v>
      </c>
      <c r="AK12">
        <v>2293.0035299748715</v>
      </c>
      <c r="AL12">
        <v>1649.3570679618276</v>
      </c>
      <c r="AM12">
        <v>1647.375939849624</v>
      </c>
      <c r="AN12">
        <v>1643.5657423017051</v>
      </c>
      <c r="AO12">
        <v>2469.3856380893103</v>
      </c>
      <c r="AR12" t="s">
        <v>43</v>
      </c>
      <c r="AS12" t="s">
        <v>26</v>
      </c>
      <c r="AT12">
        <v>0.90660295395308421</v>
      </c>
      <c r="AU12">
        <v>0.83788021636478405</v>
      </c>
      <c r="AV12">
        <v>0.94157303370786516</v>
      </c>
      <c r="AW12">
        <v>0.88654468397427588</v>
      </c>
      <c r="AX12">
        <v>0.95773705318776448</v>
      </c>
      <c r="AY12">
        <v>2302</v>
      </c>
      <c r="AZ12">
        <f t="shared" si="15"/>
        <v>2087</v>
      </c>
      <c r="BA12">
        <f t="shared" si="16"/>
        <v>1928.800258071733</v>
      </c>
      <c r="BB12">
        <f t="shared" si="17"/>
        <v>2167.5011235955058</v>
      </c>
      <c r="BC12">
        <f t="shared" si="18"/>
        <v>2040.8258625087831</v>
      </c>
      <c r="BD12">
        <f t="shared" si="19"/>
        <v>2204.7106964382338</v>
      </c>
      <c r="BG12" t="s">
        <v>22</v>
      </c>
      <c r="BH12" t="s">
        <v>23</v>
      </c>
      <c r="BI12" t="s">
        <v>24</v>
      </c>
      <c r="BJ12">
        <v>40</v>
      </c>
      <c r="BK12">
        <v>0.85294117647058831</v>
      </c>
      <c r="BL12">
        <v>0.42063492063492058</v>
      </c>
      <c r="BM12">
        <v>0.13105413105413111</v>
      </c>
      <c r="BN12">
        <v>0.1994949494949495</v>
      </c>
      <c r="BO12">
        <v>0.59009108846065361</v>
      </c>
      <c r="BP12">
        <v>374</v>
      </c>
      <c r="BQ12">
        <f t="shared" si="5"/>
        <v>319.00000000000006</v>
      </c>
      <c r="BR12">
        <f t="shared" si="6"/>
        <v>157.3174603174603</v>
      </c>
      <c r="BS12">
        <f t="shared" si="7"/>
        <v>49.014245014245034</v>
      </c>
      <c r="BT12">
        <f t="shared" si="8"/>
        <v>74.611111111111114</v>
      </c>
      <c r="BU12">
        <f t="shared" si="9"/>
        <v>220.69406708428446</v>
      </c>
      <c r="BX12" t="s">
        <v>22</v>
      </c>
      <c r="BY12" t="s">
        <v>23</v>
      </c>
      <c r="BZ12">
        <v>40</v>
      </c>
      <c r="CA12">
        <v>0.87301587301587302</v>
      </c>
      <c r="CB12">
        <v>0.70833333333333326</v>
      </c>
      <c r="CC12">
        <v>0.19775132275132279</v>
      </c>
      <c r="CD12">
        <v>0.29166666666666669</v>
      </c>
      <c r="CE12">
        <v>0.71478807274087541</v>
      </c>
      <c r="CF12">
        <v>378</v>
      </c>
      <c r="CG12">
        <f t="shared" si="10"/>
        <v>330</v>
      </c>
      <c r="CH12">
        <f t="shared" si="11"/>
        <v>267.75</v>
      </c>
      <c r="CI12">
        <f t="shared" si="12"/>
        <v>74.750000000000014</v>
      </c>
      <c r="CJ12">
        <f t="shared" si="13"/>
        <v>110.25</v>
      </c>
      <c r="CK12">
        <f t="shared" si="14"/>
        <v>270.1898914960509</v>
      </c>
    </row>
    <row r="13" spans="1:89">
      <c r="A13" t="s">
        <v>40</v>
      </c>
      <c r="B13" t="s">
        <v>41</v>
      </c>
      <c r="C13" t="s">
        <v>27</v>
      </c>
      <c r="D13">
        <v>0.79931972789115646</v>
      </c>
      <c r="E13">
        <v>0.50326797385620914</v>
      </c>
      <c r="F13">
        <v>0.43197278911564629</v>
      </c>
      <c r="G13">
        <v>0.46020080321285139</v>
      </c>
      <c r="H13">
        <v>0.84549840344300997</v>
      </c>
      <c r="I13" s="5">
        <v>1470</v>
      </c>
      <c r="J13">
        <f t="shared" si="0"/>
        <v>1175</v>
      </c>
      <c r="K13">
        <f t="shared" si="1"/>
        <v>739.8039215686274</v>
      </c>
      <c r="L13">
        <f t="shared" si="2"/>
        <v>635</v>
      </c>
      <c r="M13">
        <f t="shared" si="3"/>
        <v>676.49518072289152</v>
      </c>
      <c r="N13">
        <f t="shared" si="4"/>
        <v>1242.8826530612246</v>
      </c>
      <c r="Q13" s="8" t="s">
        <v>46</v>
      </c>
      <c r="R13">
        <v>6946</v>
      </c>
      <c r="S13">
        <v>5852.0238794582356</v>
      </c>
      <c r="T13">
        <v>4545.4325992490876</v>
      </c>
      <c r="U13">
        <v>4803.6212044939402</v>
      </c>
      <c r="V13">
        <v>4663.6004786728008</v>
      </c>
      <c r="W13">
        <v>6353.2443444710834</v>
      </c>
      <c r="X13" s="14">
        <f t="shared" si="25"/>
        <v>0.84250271803314647</v>
      </c>
      <c r="Y13" s="15">
        <f t="shared" si="26"/>
        <v>0.65439570965290639</v>
      </c>
      <c r="Z13" s="15">
        <f t="shared" si="27"/>
        <v>0.69156654254159811</v>
      </c>
      <c r="AA13" s="15">
        <f t="shared" si="28"/>
        <v>0.67140807352041476</v>
      </c>
      <c r="AB13" s="16">
        <f t="shared" si="29"/>
        <v>0.91466230124835635</v>
      </c>
      <c r="AD13" s="14">
        <f t="shared" si="20"/>
        <v>0.8422213432955461</v>
      </c>
      <c r="AE13" s="15">
        <f t="shared" si="21"/>
        <v>0.6617958825897845</v>
      </c>
      <c r="AF13" s="15">
        <f t="shared" si="22"/>
        <v>0.69983700771559454</v>
      </c>
      <c r="AG13" s="15">
        <f t="shared" si="23"/>
        <v>0.67813766282270482</v>
      </c>
      <c r="AH13" s="16">
        <f t="shared" si="24"/>
        <v>0.91426771364753889</v>
      </c>
      <c r="AI13" s="8" t="s">
        <v>46</v>
      </c>
      <c r="AJ13">
        <v>7092</v>
      </c>
      <c r="AK13">
        <v>5973.0337666520127</v>
      </c>
      <c r="AL13">
        <v>4693.456399326752</v>
      </c>
      <c r="AM13">
        <v>4963.2440587189967</v>
      </c>
      <c r="AN13">
        <v>4809.3523047386225</v>
      </c>
      <c r="AO13">
        <v>6483.9866251883459</v>
      </c>
      <c r="AR13" t="s">
        <v>44</v>
      </c>
      <c r="AS13" t="s">
        <v>41</v>
      </c>
      <c r="AT13">
        <v>0.79406919275123555</v>
      </c>
      <c r="AU13">
        <v>0.63769154591889921</v>
      </c>
      <c r="AV13">
        <v>0.70019145063084554</v>
      </c>
      <c r="AW13">
        <v>0.66651468629113264</v>
      </c>
      <c r="AX13">
        <v>0.87229292866754249</v>
      </c>
      <c r="AY13">
        <v>1214</v>
      </c>
      <c r="AZ13">
        <f t="shared" si="15"/>
        <v>964</v>
      </c>
      <c r="BA13">
        <f t="shared" si="16"/>
        <v>774.15753674554367</v>
      </c>
      <c r="BB13">
        <f t="shared" si="17"/>
        <v>850.03242106584651</v>
      </c>
      <c r="BC13">
        <f t="shared" si="18"/>
        <v>809.14882915743499</v>
      </c>
      <c r="BD13">
        <f t="shared" si="19"/>
        <v>1058.9636154023965</v>
      </c>
      <c r="BG13" t="s">
        <v>22</v>
      </c>
      <c r="BH13" t="s">
        <v>23</v>
      </c>
      <c r="BI13" t="s">
        <v>24</v>
      </c>
      <c r="BJ13">
        <v>45</v>
      </c>
      <c r="BK13">
        <v>0.85561497326203206</v>
      </c>
      <c r="BL13">
        <v>0.44444444444444442</v>
      </c>
      <c r="BM13">
        <v>0.13105413105413111</v>
      </c>
      <c r="BN13">
        <v>0.2013888888888889</v>
      </c>
      <c r="BO13">
        <v>0.60607309860027248</v>
      </c>
      <c r="BP13">
        <v>374</v>
      </c>
      <c r="BQ13">
        <f t="shared" si="5"/>
        <v>320</v>
      </c>
      <c r="BR13">
        <f t="shared" si="6"/>
        <v>166.2222222222222</v>
      </c>
      <c r="BS13">
        <f t="shared" si="7"/>
        <v>49.014245014245034</v>
      </c>
      <c r="BT13">
        <f t="shared" si="8"/>
        <v>75.319444444444443</v>
      </c>
      <c r="BU13">
        <f t="shared" si="9"/>
        <v>226.67133887650189</v>
      </c>
      <c r="BX13" t="s">
        <v>22</v>
      </c>
      <c r="BY13" t="s">
        <v>23</v>
      </c>
      <c r="BZ13">
        <v>45</v>
      </c>
      <c r="CA13">
        <v>0.87301587301587302</v>
      </c>
      <c r="CB13">
        <v>0.73333333333333339</v>
      </c>
      <c r="CC13">
        <v>0.21693121693121689</v>
      </c>
      <c r="CD13">
        <v>0.32500000000000001</v>
      </c>
      <c r="CE13">
        <v>0.75417152010204691</v>
      </c>
      <c r="CF13">
        <v>378</v>
      </c>
      <c r="CG13">
        <f t="shared" si="10"/>
        <v>330</v>
      </c>
      <c r="CH13">
        <f t="shared" si="11"/>
        <v>277.20000000000005</v>
      </c>
      <c r="CI13">
        <f t="shared" si="12"/>
        <v>81.999999999999986</v>
      </c>
      <c r="CJ13">
        <f t="shared" si="13"/>
        <v>122.85000000000001</v>
      </c>
      <c r="CK13">
        <f t="shared" si="14"/>
        <v>285.07683459857373</v>
      </c>
    </row>
    <row r="14" spans="1:89" ht="17.100000000000001" thickBot="1">
      <c r="A14" t="s">
        <v>40</v>
      </c>
      <c r="B14" t="s">
        <v>23</v>
      </c>
      <c r="C14" t="s">
        <v>24</v>
      </c>
      <c r="D14">
        <v>0.84853801169590648</v>
      </c>
      <c r="E14">
        <v>0.47499999999999998</v>
      </c>
      <c r="F14">
        <v>0.31860317460317461</v>
      </c>
      <c r="G14">
        <v>0.38121723273307501</v>
      </c>
      <c r="H14">
        <v>0.87123692960030974</v>
      </c>
      <c r="I14" s="5">
        <v>1710</v>
      </c>
      <c r="J14">
        <f t="shared" ref="J14:J70" si="30">I14*D14</f>
        <v>1451</v>
      </c>
      <c r="K14">
        <f t="shared" ref="K14:K70" si="31">I14*E14</f>
        <v>812.25</v>
      </c>
      <c r="L14">
        <f t="shared" ref="L14:L70" si="32">I14*F14</f>
        <v>544.81142857142856</v>
      </c>
      <c r="M14">
        <f t="shared" ref="M14:M70" si="33">I14*G14</f>
        <v>651.8814679735583</v>
      </c>
      <c r="N14">
        <f t="shared" ref="N14:N70" si="34">I14*H14</f>
        <v>1489.8151496165297</v>
      </c>
      <c r="Q14" s="8" t="s">
        <v>47</v>
      </c>
      <c r="R14">
        <v>2277</v>
      </c>
      <c r="S14">
        <v>2082.9851105537778</v>
      </c>
      <c r="T14">
        <v>628.29164399149067</v>
      </c>
      <c r="U14">
        <v>387.21691519105309</v>
      </c>
      <c r="V14">
        <v>435.04172116637716</v>
      </c>
      <c r="W14">
        <v>1956.6312351457029</v>
      </c>
      <c r="X14" s="14">
        <f t="shared" si="25"/>
        <v>0.91479363660684132</v>
      </c>
      <c r="Y14" s="15">
        <f t="shared" si="26"/>
        <v>0.2759295757538387</v>
      </c>
      <c r="Z14" s="15">
        <f t="shared" si="27"/>
        <v>0.17005573789681735</v>
      </c>
      <c r="AA14" s="15">
        <f t="shared" si="28"/>
        <v>0.19105916608097373</v>
      </c>
      <c r="AB14" s="16">
        <f t="shared" si="29"/>
        <v>0.8593022552242876</v>
      </c>
      <c r="AD14" s="14">
        <f t="shared" si="20"/>
        <v>0.91377469631787933</v>
      </c>
      <c r="AE14" s="15">
        <f t="shared" si="21"/>
        <v>0.3533861080137552</v>
      </c>
      <c r="AF14" s="15">
        <f t="shared" si="22"/>
        <v>0.24415402903981853</v>
      </c>
      <c r="AG14" s="15">
        <f t="shared" si="23"/>
        <v>0.26943444971157854</v>
      </c>
      <c r="AH14" s="16">
        <f t="shared" si="24"/>
        <v>0.88723780517122097</v>
      </c>
      <c r="AI14" s="8" t="s">
        <v>47</v>
      </c>
      <c r="AJ14">
        <v>2366</v>
      </c>
      <c r="AK14">
        <v>2161.9909314881024</v>
      </c>
      <c r="AL14">
        <v>836.11153156054479</v>
      </c>
      <c r="AM14">
        <v>577.66843270821062</v>
      </c>
      <c r="AN14">
        <v>637.48190801759483</v>
      </c>
      <c r="AO14">
        <v>2099.2046470351088</v>
      </c>
      <c r="AR14" t="s">
        <v>44</v>
      </c>
      <c r="AS14" t="s">
        <v>23</v>
      </c>
      <c r="AT14">
        <v>0.82918552036199089</v>
      </c>
      <c r="AU14">
        <v>0.67202734559170207</v>
      </c>
      <c r="AV14">
        <v>0.83421617856209918</v>
      </c>
      <c r="AW14">
        <v>0.74348409822575756</v>
      </c>
      <c r="AX14">
        <v>0.8985218266847701</v>
      </c>
      <c r="AY14">
        <v>1768</v>
      </c>
      <c r="AZ14">
        <f t="shared" si="15"/>
        <v>1466</v>
      </c>
      <c r="BA14">
        <f t="shared" si="16"/>
        <v>1188.1443470061292</v>
      </c>
      <c r="BB14">
        <f t="shared" si="17"/>
        <v>1474.8942036977915</v>
      </c>
      <c r="BC14">
        <f t="shared" si="18"/>
        <v>1314.4798856631394</v>
      </c>
      <c r="BD14">
        <f t="shared" si="19"/>
        <v>1588.5865895786735</v>
      </c>
      <c r="BG14" t="s">
        <v>22</v>
      </c>
      <c r="BH14" t="s">
        <v>23</v>
      </c>
      <c r="BI14" t="s">
        <v>24</v>
      </c>
      <c r="BJ14">
        <v>50</v>
      </c>
      <c r="BK14">
        <v>0.86363636363636365</v>
      </c>
      <c r="BL14">
        <v>0.55714285714285716</v>
      </c>
      <c r="BM14">
        <v>0.13105413105413111</v>
      </c>
      <c r="BN14">
        <v>0.2115749525616698</v>
      </c>
      <c r="BO14">
        <v>0.65959937556404946</v>
      </c>
      <c r="BP14">
        <v>374</v>
      </c>
      <c r="BQ14">
        <f t="shared" si="5"/>
        <v>323</v>
      </c>
      <c r="BR14">
        <f t="shared" si="6"/>
        <v>208.37142857142857</v>
      </c>
      <c r="BS14">
        <f t="shared" si="7"/>
        <v>49.014245014245034</v>
      </c>
      <c r="BT14">
        <f t="shared" si="8"/>
        <v>79.129032258064512</v>
      </c>
      <c r="BU14">
        <f t="shared" si="9"/>
        <v>246.69016646095449</v>
      </c>
      <c r="BX14" t="s">
        <v>22</v>
      </c>
      <c r="BY14" t="s">
        <v>23</v>
      </c>
      <c r="BZ14">
        <v>50</v>
      </c>
      <c r="CA14">
        <v>0.88888888888888884</v>
      </c>
      <c r="CB14">
        <v>0.8041666666666667</v>
      </c>
      <c r="CC14">
        <v>0.32605820105820099</v>
      </c>
      <c r="CD14">
        <v>0.45581395348837211</v>
      </c>
      <c r="CE14">
        <v>0.78452275972117236</v>
      </c>
      <c r="CF14">
        <v>378</v>
      </c>
      <c r="CG14">
        <f t="shared" si="10"/>
        <v>336</v>
      </c>
      <c r="CH14">
        <f t="shared" si="11"/>
        <v>303.97500000000002</v>
      </c>
      <c r="CI14">
        <f t="shared" si="12"/>
        <v>123.24999999999997</v>
      </c>
      <c r="CJ14">
        <f t="shared" si="13"/>
        <v>172.29767441860466</v>
      </c>
      <c r="CK14">
        <f t="shared" si="14"/>
        <v>296.54960317460313</v>
      </c>
    </row>
    <row r="15" spans="1:89" ht="17.100000000000001" thickBot="1">
      <c r="A15" t="s">
        <v>40</v>
      </c>
      <c r="B15" t="s">
        <v>23</v>
      </c>
      <c r="C15" t="s">
        <v>20</v>
      </c>
      <c r="D15">
        <v>0.88280254777070066</v>
      </c>
      <c r="E15">
        <v>0.51485009806668536</v>
      </c>
      <c r="F15">
        <v>0.46035834266517361</v>
      </c>
      <c r="G15">
        <v>0.48601747815230961</v>
      </c>
      <c r="H15">
        <v>0.89467928227186144</v>
      </c>
      <c r="I15" s="5">
        <v>1570</v>
      </c>
      <c r="J15">
        <f t="shared" si="30"/>
        <v>1386</v>
      </c>
      <c r="K15">
        <f t="shared" si="31"/>
        <v>808.31465396469605</v>
      </c>
      <c r="L15">
        <f t="shared" si="32"/>
        <v>722.76259798432261</v>
      </c>
      <c r="M15">
        <f t="shared" si="33"/>
        <v>763.04744069912613</v>
      </c>
      <c r="N15">
        <f t="shared" si="34"/>
        <v>1404.6464731668225</v>
      </c>
      <c r="Q15" s="8" t="s">
        <v>48</v>
      </c>
      <c r="R15">
        <v>26922</v>
      </c>
      <c r="S15">
        <v>22630.035551609253</v>
      </c>
      <c r="T15">
        <v>16042.542710083479</v>
      </c>
      <c r="U15">
        <v>15934.215909403691</v>
      </c>
      <c r="V15">
        <v>15787.771219105598</v>
      </c>
      <c r="W15">
        <v>23701.598031867412</v>
      </c>
      <c r="X15" s="20">
        <f t="shared" si="25"/>
        <v>0.84057780074323052</v>
      </c>
      <c r="Y15" s="21">
        <f t="shared" si="26"/>
        <v>0.59588970767712202</v>
      </c>
      <c r="Z15" s="21">
        <f t="shared" si="27"/>
        <v>0.59186597984561662</v>
      </c>
      <c r="AA15" s="22">
        <f t="shared" si="28"/>
        <v>0.58642638805087277</v>
      </c>
      <c r="AB15" s="23">
        <f t="shared" si="29"/>
        <v>0.88038028496647391</v>
      </c>
      <c r="AD15" s="20">
        <f t="shared" si="20"/>
        <v>0.85387487111827098</v>
      </c>
      <c r="AE15" s="21">
        <f t="shared" si="21"/>
        <v>0.64437077468803239</v>
      </c>
      <c r="AF15" s="21">
        <f t="shared" si="22"/>
        <v>0.67575244003303747</v>
      </c>
      <c r="AG15" s="22">
        <f t="shared" si="23"/>
        <v>0.65446208552780893</v>
      </c>
      <c r="AH15" s="23">
        <f t="shared" si="24"/>
        <v>0.91284376265246314</v>
      </c>
      <c r="AI15" s="8" t="s">
        <v>48</v>
      </c>
      <c r="AJ15">
        <v>29228</v>
      </c>
      <c r="AK15">
        <v>24957.054733044824</v>
      </c>
      <c r="AL15">
        <v>18833.66900258181</v>
      </c>
      <c r="AM15">
        <v>19750.892317285619</v>
      </c>
      <c r="AN15">
        <v>19128.617835806799</v>
      </c>
      <c r="AO15">
        <v>26680.597494806192</v>
      </c>
      <c r="AR15" t="s">
        <v>44</v>
      </c>
      <c r="AS15" t="s">
        <v>42</v>
      </c>
      <c r="AT15">
        <v>0.79749103942652333</v>
      </c>
      <c r="AU15">
        <v>0.67448559670781894</v>
      </c>
      <c r="AV15">
        <v>0.81185567010309279</v>
      </c>
      <c r="AW15">
        <v>0.73655265069387177</v>
      </c>
      <c r="AX15">
        <v>0.88069630112155894</v>
      </c>
      <c r="AY15">
        <v>1116</v>
      </c>
      <c r="AZ15">
        <f t="shared" si="15"/>
        <v>890</v>
      </c>
      <c r="BA15">
        <f t="shared" si="16"/>
        <v>752.72592592592594</v>
      </c>
      <c r="BB15">
        <f t="shared" si="17"/>
        <v>906.03092783505156</v>
      </c>
      <c r="BC15">
        <f t="shared" si="18"/>
        <v>821.99275817436092</v>
      </c>
      <c r="BD15">
        <f t="shared" si="19"/>
        <v>982.85707205165977</v>
      </c>
      <c r="BG15" t="s">
        <v>22</v>
      </c>
      <c r="BH15" t="s">
        <v>23</v>
      </c>
      <c r="BI15" t="s">
        <v>24</v>
      </c>
      <c r="BJ15">
        <v>55</v>
      </c>
      <c r="BK15">
        <v>0.86363636363636365</v>
      </c>
      <c r="BL15">
        <v>0.58333333333333326</v>
      </c>
      <c r="BM15">
        <v>0.11253561253561251</v>
      </c>
      <c r="BN15">
        <v>0.1878787878787879</v>
      </c>
      <c r="BO15">
        <v>0.68047556559784828</v>
      </c>
      <c r="BP15">
        <v>374</v>
      </c>
      <c r="BQ15">
        <f t="shared" si="5"/>
        <v>323</v>
      </c>
      <c r="BR15">
        <f t="shared" si="6"/>
        <v>218.16666666666663</v>
      </c>
      <c r="BS15">
        <f t="shared" si="7"/>
        <v>42.088319088319075</v>
      </c>
      <c r="BT15">
        <f t="shared" si="8"/>
        <v>70.266666666666666</v>
      </c>
      <c r="BU15">
        <f t="shared" si="9"/>
        <v>254.49786153359526</v>
      </c>
      <c r="BX15" t="s">
        <v>22</v>
      </c>
      <c r="BY15" t="s">
        <v>23</v>
      </c>
      <c r="BZ15">
        <v>55</v>
      </c>
      <c r="CA15">
        <v>0.89682539682539675</v>
      </c>
      <c r="CB15">
        <v>0.84444444444444444</v>
      </c>
      <c r="CC15">
        <v>0.36243386243386239</v>
      </c>
      <c r="CD15">
        <v>0.50129198966408262</v>
      </c>
      <c r="CE15">
        <v>0.84089703454591114</v>
      </c>
      <c r="CF15">
        <v>378</v>
      </c>
      <c r="CG15">
        <f t="shared" si="10"/>
        <v>338.99999999999994</v>
      </c>
      <c r="CH15">
        <f t="shared" si="11"/>
        <v>319.2</v>
      </c>
      <c r="CI15">
        <f t="shared" si="12"/>
        <v>136.99999999999997</v>
      </c>
      <c r="CJ15">
        <f t="shared" si="13"/>
        <v>189.48837209302323</v>
      </c>
      <c r="CK15">
        <f t="shared" si="14"/>
        <v>317.85907905835438</v>
      </c>
    </row>
    <row r="16" spans="1:89">
      <c r="A16" t="s">
        <v>40</v>
      </c>
      <c r="B16" t="s">
        <v>23</v>
      </c>
      <c r="C16" t="s">
        <v>27</v>
      </c>
      <c r="D16">
        <v>0.83569335624019336</v>
      </c>
      <c r="E16">
        <v>0.4823068935218468</v>
      </c>
      <c r="F16">
        <v>0.38297872340425532</v>
      </c>
      <c r="G16">
        <v>0.42673168292073022</v>
      </c>
      <c r="H16">
        <v>0.87941122776266134</v>
      </c>
      <c r="I16" s="5">
        <v>1765</v>
      </c>
      <c r="J16">
        <f t="shared" si="30"/>
        <v>1474.9987737639412</v>
      </c>
      <c r="K16">
        <f t="shared" si="31"/>
        <v>851.27166706605965</v>
      </c>
      <c r="L16">
        <f t="shared" si="32"/>
        <v>675.95744680851067</v>
      </c>
      <c r="M16">
        <f t="shared" si="33"/>
        <v>753.18142035508879</v>
      </c>
      <c r="N16">
        <f t="shared" si="34"/>
        <v>1552.1608170010973</v>
      </c>
      <c r="AR16" t="s">
        <v>44</v>
      </c>
      <c r="AS16" t="s">
        <v>26</v>
      </c>
      <c r="AT16">
        <v>0.87068017199683845</v>
      </c>
      <c r="AU16">
        <v>0.75071193045563545</v>
      </c>
      <c r="AV16">
        <v>0.85518687653841163</v>
      </c>
      <c r="AW16">
        <v>0.79947393015944934</v>
      </c>
      <c r="AX16">
        <v>0.94066662160563719</v>
      </c>
      <c r="AY16">
        <v>1647</v>
      </c>
      <c r="AZ16">
        <f t="shared" si="15"/>
        <v>1434.0102432787928</v>
      </c>
      <c r="BA16">
        <f t="shared" si="16"/>
        <v>1236.4225494604316</v>
      </c>
      <c r="BB16">
        <f t="shared" si="17"/>
        <v>1408.492785658764</v>
      </c>
      <c r="BC16">
        <f t="shared" si="18"/>
        <v>1316.7335629726131</v>
      </c>
      <c r="BD16">
        <f t="shared" si="19"/>
        <v>1549.2779257844845</v>
      </c>
      <c r="BG16" t="s">
        <v>22</v>
      </c>
      <c r="BH16" t="s">
        <v>23</v>
      </c>
      <c r="BI16" t="s">
        <v>24</v>
      </c>
      <c r="BJ16">
        <v>60</v>
      </c>
      <c r="BK16">
        <v>0.84759358288770059</v>
      </c>
      <c r="BL16">
        <v>0.375</v>
      </c>
      <c r="BM16">
        <v>0.11253561253561251</v>
      </c>
      <c r="BN16">
        <v>0.17310924369747899</v>
      </c>
      <c r="BO16">
        <v>0.72122899745182356</v>
      </c>
      <c r="BP16">
        <v>374</v>
      </c>
      <c r="BQ16">
        <f t="shared" si="5"/>
        <v>317</v>
      </c>
      <c r="BR16">
        <f t="shared" si="6"/>
        <v>140.25</v>
      </c>
      <c r="BS16">
        <f t="shared" si="7"/>
        <v>42.088319088319075</v>
      </c>
      <c r="BT16">
        <f t="shared" si="8"/>
        <v>64.742857142857147</v>
      </c>
      <c r="BU16">
        <f t="shared" si="9"/>
        <v>269.73964504698199</v>
      </c>
      <c r="BX16" t="s">
        <v>22</v>
      </c>
      <c r="BY16" t="s">
        <v>23</v>
      </c>
      <c r="BZ16">
        <v>60</v>
      </c>
      <c r="CA16">
        <v>0.89947089947089953</v>
      </c>
      <c r="CB16">
        <v>0.85069444444444442</v>
      </c>
      <c r="CC16">
        <v>0.38029100529100529</v>
      </c>
      <c r="CD16">
        <v>0.51767676767676762</v>
      </c>
      <c r="CE16">
        <v>0.85951153139731462</v>
      </c>
      <c r="CF16">
        <v>378</v>
      </c>
      <c r="CG16">
        <f t="shared" si="10"/>
        <v>340</v>
      </c>
      <c r="CH16">
        <f t="shared" si="11"/>
        <v>321.5625</v>
      </c>
      <c r="CI16">
        <f t="shared" si="12"/>
        <v>143.75</v>
      </c>
      <c r="CJ16">
        <f t="shared" si="13"/>
        <v>195.68181818181816</v>
      </c>
      <c r="CK16">
        <f t="shared" si="14"/>
        <v>324.89535886818493</v>
      </c>
    </row>
    <row r="17" spans="1:89">
      <c r="A17" t="s">
        <v>40</v>
      </c>
      <c r="B17" t="s">
        <v>42</v>
      </c>
      <c r="C17" t="s">
        <v>24</v>
      </c>
      <c r="D17">
        <v>0.85517241379310338</v>
      </c>
      <c r="E17">
        <v>0.4373015873015873</v>
      </c>
      <c r="F17">
        <v>0.24204803635183381</v>
      </c>
      <c r="G17">
        <v>0.31149633810387689</v>
      </c>
      <c r="H17">
        <v>0.84998874861100326</v>
      </c>
      <c r="I17" s="5">
        <v>1160</v>
      </c>
      <c r="J17">
        <f t="shared" si="30"/>
        <v>991.99999999999989</v>
      </c>
      <c r="K17">
        <f t="shared" si="31"/>
        <v>507.26984126984127</v>
      </c>
      <c r="L17">
        <f t="shared" si="32"/>
        <v>280.77572216812723</v>
      </c>
      <c r="M17">
        <f t="shared" si="33"/>
        <v>361.33575220049721</v>
      </c>
      <c r="N17">
        <f t="shared" si="34"/>
        <v>985.98694838876384</v>
      </c>
      <c r="AR17" t="s">
        <v>45</v>
      </c>
      <c r="AS17" t="s">
        <v>23</v>
      </c>
      <c r="AT17">
        <v>0.86514522821576767</v>
      </c>
      <c r="AU17">
        <v>0.62858447488584468</v>
      </c>
      <c r="AV17">
        <v>0.5535714285714286</v>
      </c>
      <c r="AW17">
        <v>0.58867123342546956</v>
      </c>
      <c r="AX17">
        <v>0.92344909069155301</v>
      </c>
      <c r="AY17">
        <v>964</v>
      </c>
      <c r="AZ17">
        <f t="shared" si="15"/>
        <v>834</v>
      </c>
      <c r="BA17">
        <f t="shared" si="16"/>
        <v>605.95543378995433</v>
      </c>
      <c r="BB17">
        <f t="shared" si="17"/>
        <v>533.64285714285722</v>
      </c>
      <c r="BC17">
        <f t="shared" si="18"/>
        <v>567.47906902215266</v>
      </c>
      <c r="BD17">
        <f t="shared" si="19"/>
        <v>890.20492342665705</v>
      </c>
      <c r="BG17" t="s">
        <v>22</v>
      </c>
      <c r="BH17" t="s">
        <v>23</v>
      </c>
      <c r="BI17" t="s">
        <v>24</v>
      </c>
      <c r="BJ17">
        <v>65</v>
      </c>
      <c r="BK17">
        <v>0.85026737967914445</v>
      </c>
      <c r="BL17">
        <v>0.4107142857142857</v>
      </c>
      <c r="BM17">
        <v>0.11253561253561251</v>
      </c>
      <c r="BN17">
        <v>0.1764705882352941</v>
      </c>
      <c r="BO17">
        <v>0.73834292217444386</v>
      </c>
      <c r="BP17">
        <v>374</v>
      </c>
      <c r="BQ17">
        <f t="shared" si="5"/>
        <v>318</v>
      </c>
      <c r="BR17">
        <f t="shared" si="6"/>
        <v>153.60714285714286</v>
      </c>
      <c r="BS17">
        <f t="shared" si="7"/>
        <v>42.088319088319075</v>
      </c>
      <c r="BT17">
        <f t="shared" si="8"/>
        <v>66</v>
      </c>
      <c r="BU17">
        <f t="shared" si="9"/>
        <v>276.14025289324201</v>
      </c>
      <c r="BX17" t="s">
        <v>22</v>
      </c>
      <c r="BY17" t="s">
        <v>23</v>
      </c>
      <c r="BZ17">
        <v>65</v>
      </c>
      <c r="CA17">
        <v>0.89682539682539675</v>
      </c>
      <c r="CB17">
        <v>0.80158730158730163</v>
      </c>
      <c r="CC17">
        <v>0.41600529100529099</v>
      </c>
      <c r="CD17">
        <v>0.52834467120181405</v>
      </c>
      <c r="CE17">
        <v>0.88323415487743384</v>
      </c>
      <c r="CF17">
        <v>378</v>
      </c>
      <c r="CG17">
        <f t="shared" si="10"/>
        <v>338.99999999999994</v>
      </c>
      <c r="CH17">
        <f t="shared" si="11"/>
        <v>303</v>
      </c>
      <c r="CI17">
        <f t="shared" si="12"/>
        <v>157.25</v>
      </c>
      <c r="CJ17">
        <f t="shared" si="13"/>
        <v>199.71428571428572</v>
      </c>
      <c r="CK17">
        <f t="shared" si="14"/>
        <v>333.86251054367</v>
      </c>
    </row>
    <row r="18" spans="1:89">
      <c r="A18" t="s">
        <v>40</v>
      </c>
      <c r="B18" t="s">
        <v>42</v>
      </c>
      <c r="C18" t="s">
        <v>20</v>
      </c>
      <c r="D18">
        <v>0.87453874538745391</v>
      </c>
      <c r="E18">
        <v>0.44077380952380951</v>
      </c>
      <c r="F18">
        <v>0.28814644137224782</v>
      </c>
      <c r="G18">
        <v>0.34619666048237469</v>
      </c>
      <c r="H18">
        <v>0.86654766280824858</v>
      </c>
      <c r="I18" s="5">
        <v>1084</v>
      </c>
      <c r="J18">
        <f t="shared" si="30"/>
        <v>948</v>
      </c>
      <c r="K18">
        <f t="shared" si="31"/>
        <v>477.7988095238095</v>
      </c>
      <c r="L18">
        <f t="shared" si="32"/>
        <v>312.35074244751661</v>
      </c>
      <c r="M18">
        <f t="shared" si="33"/>
        <v>375.27717996289414</v>
      </c>
      <c r="N18">
        <f t="shared" si="34"/>
        <v>939.33766648414144</v>
      </c>
      <c r="AR18" t="s">
        <v>45</v>
      </c>
      <c r="AS18" t="s">
        <v>42</v>
      </c>
      <c r="AT18">
        <v>0.80448717948717952</v>
      </c>
      <c r="AU18">
        <v>0.46550489376939602</v>
      </c>
      <c r="AV18">
        <v>0.5357142857142857</v>
      </c>
      <c r="AW18">
        <v>0.49709003765833609</v>
      </c>
      <c r="AX18">
        <v>0.87765066964285721</v>
      </c>
      <c r="AY18">
        <v>624</v>
      </c>
      <c r="AZ18">
        <f t="shared" si="15"/>
        <v>502</v>
      </c>
      <c r="BA18">
        <f t="shared" si="16"/>
        <v>290.47505371210309</v>
      </c>
      <c r="BB18">
        <f t="shared" si="17"/>
        <v>334.28571428571428</v>
      </c>
      <c r="BC18">
        <f t="shared" si="18"/>
        <v>310.1841834988017</v>
      </c>
      <c r="BD18">
        <f t="shared" si="19"/>
        <v>547.65401785714289</v>
      </c>
      <c r="BG18" t="s">
        <v>22</v>
      </c>
      <c r="BH18" t="s">
        <v>23</v>
      </c>
      <c r="BI18" t="s">
        <v>24</v>
      </c>
      <c r="BJ18">
        <v>70</v>
      </c>
      <c r="BK18">
        <v>0.85294117647058831</v>
      </c>
      <c r="BL18">
        <v>0.42063492063492058</v>
      </c>
      <c r="BM18">
        <v>0.13105413105413111</v>
      </c>
      <c r="BN18">
        <v>0.1994949494949495</v>
      </c>
      <c r="BO18">
        <v>0.76031071384332249</v>
      </c>
      <c r="BP18">
        <v>374</v>
      </c>
      <c r="BQ18">
        <f t="shared" si="5"/>
        <v>319.00000000000006</v>
      </c>
      <c r="BR18">
        <f t="shared" si="6"/>
        <v>157.3174603174603</v>
      </c>
      <c r="BS18">
        <f t="shared" si="7"/>
        <v>49.014245014245034</v>
      </c>
      <c r="BT18">
        <f t="shared" si="8"/>
        <v>74.611111111111114</v>
      </c>
      <c r="BU18">
        <f t="shared" si="9"/>
        <v>284.35620697740262</v>
      </c>
      <c r="BX18" t="s">
        <v>22</v>
      </c>
      <c r="BY18" t="s">
        <v>23</v>
      </c>
      <c r="BZ18">
        <v>70</v>
      </c>
      <c r="CA18">
        <v>0.89947089947089942</v>
      </c>
      <c r="CB18">
        <v>0.79782608695652169</v>
      </c>
      <c r="CC18">
        <v>0.45238095238095227</v>
      </c>
      <c r="CD18">
        <v>0.55696873343932163</v>
      </c>
      <c r="CE18">
        <v>0.90528650178983749</v>
      </c>
      <c r="CF18">
        <v>378</v>
      </c>
      <c r="CG18">
        <f t="shared" si="10"/>
        <v>340</v>
      </c>
      <c r="CH18">
        <f t="shared" si="11"/>
        <v>301.57826086956521</v>
      </c>
      <c r="CI18">
        <f t="shared" si="12"/>
        <v>170.99999999999997</v>
      </c>
      <c r="CJ18">
        <f t="shared" si="13"/>
        <v>210.53418124006359</v>
      </c>
      <c r="CK18">
        <f t="shared" si="14"/>
        <v>342.19829767655858</v>
      </c>
    </row>
    <row r="19" spans="1:89">
      <c r="A19" t="s">
        <v>40</v>
      </c>
      <c r="B19" t="s">
        <v>42</v>
      </c>
      <c r="C19" t="s">
        <v>27</v>
      </c>
      <c r="D19">
        <v>0.84738617200674538</v>
      </c>
      <c r="E19">
        <v>0.44227121858700802</v>
      </c>
      <c r="F19">
        <v>0.3493975903614458</v>
      </c>
      <c r="G19">
        <v>0.38876251137397633</v>
      </c>
      <c r="H19">
        <v>0.8629577132057642</v>
      </c>
      <c r="I19" s="5">
        <v>1186</v>
      </c>
      <c r="J19">
        <f t="shared" si="30"/>
        <v>1005</v>
      </c>
      <c r="K19">
        <f t="shared" si="31"/>
        <v>524.53366524419152</v>
      </c>
      <c r="L19">
        <f t="shared" si="32"/>
        <v>414.3855421686747</v>
      </c>
      <c r="M19">
        <f t="shared" si="33"/>
        <v>461.07233848953592</v>
      </c>
      <c r="N19">
        <f t="shared" si="34"/>
        <v>1023.4678478620364</v>
      </c>
      <c r="Q19" s="7" t="s">
        <v>8</v>
      </c>
      <c r="R19" t="s">
        <v>24</v>
      </c>
      <c r="AR19" t="s">
        <v>45</v>
      </c>
      <c r="AS19" t="s">
        <v>26</v>
      </c>
      <c r="AT19">
        <v>0.87238243388775882</v>
      </c>
      <c r="AU19">
        <v>0.68635057471264371</v>
      </c>
      <c r="AV19">
        <v>0.71052631578947367</v>
      </c>
      <c r="AW19">
        <v>0.69817911557042001</v>
      </c>
      <c r="AX19">
        <v>0.94031604084367393</v>
      </c>
      <c r="AY19">
        <v>1097</v>
      </c>
      <c r="AZ19">
        <f t="shared" si="15"/>
        <v>957.00352997487141</v>
      </c>
      <c r="BA19">
        <f t="shared" si="16"/>
        <v>752.92658045977021</v>
      </c>
      <c r="BB19">
        <f t="shared" si="17"/>
        <v>779.4473684210526</v>
      </c>
      <c r="BC19">
        <f t="shared" si="18"/>
        <v>765.90248978075078</v>
      </c>
      <c r="BD19">
        <f t="shared" si="19"/>
        <v>1031.5266968055103</v>
      </c>
      <c r="BG19" t="s">
        <v>22</v>
      </c>
      <c r="BH19" t="s">
        <v>23</v>
      </c>
      <c r="BI19" t="s">
        <v>24</v>
      </c>
      <c r="BJ19">
        <v>75</v>
      </c>
      <c r="BK19">
        <v>0.85828877005347592</v>
      </c>
      <c r="BL19">
        <v>0.49494949494949492</v>
      </c>
      <c r="BM19">
        <v>0.188034188034188</v>
      </c>
      <c r="BN19">
        <v>0.27218045112781952</v>
      </c>
      <c r="BO19">
        <v>0.79057716639238373</v>
      </c>
      <c r="BP19">
        <v>374</v>
      </c>
      <c r="BQ19">
        <f t="shared" si="5"/>
        <v>321</v>
      </c>
      <c r="BR19">
        <f t="shared" si="6"/>
        <v>185.11111111111109</v>
      </c>
      <c r="BS19">
        <f t="shared" si="7"/>
        <v>70.324786324786317</v>
      </c>
      <c r="BT19">
        <f t="shared" si="8"/>
        <v>101.7954887218045</v>
      </c>
      <c r="BU19">
        <f t="shared" si="9"/>
        <v>295.67586023075154</v>
      </c>
      <c r="BX19" t="s">
        <v>22</v>
      </c>
      <c r="BY19" t="s">
        <v>23</v>
      </c>
      <c r="BZ19">
        <v>75</v>
      </c>
      <c r="CA19">
        <v>0.89947089947089953</v>
      </c>
      <c r="CB19">
        <v>0.78787878787878785</v>
      </c>
      <c r="CC19">
        <v>0.47089947089947087</v>
      </c>
      <c r="CD19">
        <v>0.57085020242914974</v>
      </c>
      <c r="CE19">
        <v>0.92497106196209022</v>
      </c>
      <c r="CF19">
        <v>378</v>
      </c>
      <c r="CG19">
        <f t="shared" si="10"/>
        <v>340</v>
      </c>
      <c r="CH19">
        <f t="shared" si="11"/>
        <v>297.81818181818181</v>
      </c>
      <c r="CI19">
        <f t="shared" si="12"/>
        <v>178</v>
      </c>
      <c r="CJ19">
        <f t="shared" si="13"/>
        <v>215.78137651821859</v>
      </c>
      <c r="CK19">
        <f t="shared" si="14"/>
        <v>349.63906142167008</v>
      </c>
    </row>
    <row r="20" spans="1:89" ht="17.100000000000001" thickBot="1">
      <c r="A20" t="s">
        <v>40</v>
      </c>
      <c r="B20" t="s">
        <v>26</v>
      </c>
      <c r="C20" t="s">
        <v>24</v>
      </c>
      <c r="D20">
        <v>0.83034482758620687</v>
      </c>
      <c r="E20">
        <v>0.3833333333333333</v>
      </c>
      <c r="F20">
        <v>0.22128780156303091</v>
      </c>
      <c r="G20">
        <v>0.28046653213393991</v>
      </c>
      <c r="H20">
        <v>0.82276087863338621</v>
      </c>
      <c r="I20" s="5">
        <v>1450</v>
      </c>
      <c r="J20">
        <f t="shared" si="30"/>
        <v>1204</v>
      </c>
      <c r="K20">
        <f t="shared" si="31"/>
        <v>555.83333333333326</v>
      </c>
      <c r="L20">
        <f t="shared" si="32"/>
        <v>320.86731226639483</v>
      </c>
      <c r="M20">
        <f t="shared" si="33"/>
        <v>406.67647159421284</v>
      </c>
      <c r="N20">
        <f t="shared" si="34"/>
        <v>1193.0032740184099</v>
      </c>
      <c r="AR20" t="s">
        <v>46</v>
      </c>
      <c r="AS20" t="s">
        <v>41</v>
      </c>
      <c r="AT20">
        <v>0.83311258278145695</v>
      </c>
      <c r="AU20">
        <v>0.5977291841883936</v>
      </c>
      <c r="AV20">
        <v>0.65506329113924044</v>
      </c>
      <c r="AW20">
        <v>0.62043477074980236</v>
      </c>
      <c r="AX20">
        <v>0.90738237601509664</v>
      </c>
      <c r="AY20">
        <v>1510</v>
      </c>
      <c r="AZ20">
        <f t="shared" si="15"/>
        <v>1258</v>
      </c>
      <c r="BA20">
        <f t="shared" si="16"/>
        <v>902.57106812447432</v>
      </c>
      <c r="BB20">
        <f t="shared" si="17"/>
        <v>989.14556962025313</v>
      </c>
      <c r="BC20">
        <f t="shared" si="18"/>
        <v>936.85650383220161</v>
      </c>
      <c r="BD20">
        <f t="shared" si="19"/>
        <v>1370.1473877827959</v>
      </c>
      <c r="BG20" t="s">
        <v>22</v>
      </c>
      <c r="BH20" t="s">
        <v>23</v>
      </c>
      <c r="BI20" t="s">
        <v>24</v>
      </c>
      <c r="BJ20">
        <v>80</v>
      </c>
      <c r="BK20">
        <v>0.87165775401069512</v>
      </c>
      <c r="BL20">
        <v>0.5941558441558441</v>
      </c>
      <c r="BM20">
        <v>0.28205128205128199</v>
      </c>
      <c r="BN20">
        <v>0.38167435728411342</v>
      </c>
      <c r="BO20">
        <v>0.86260387911203129</v>
      </c>
      <c r="BP20">
        <v>374</v>
      </c>
      <c r="BQ20">
        <f t="shared" si="5"/>
        <v>326</v>
      </c>
      <c r="BR20">
        <f t="shared" si="6"/>
        <v>222.21428571428569</v>
      </c>
      <c r="BS20">
        <f t="shared" si="7"/>
        <v>105.48717948717946</v>
      </c>
      <c r="BT20">
        <f t="shared" si="8"/>
        <v>142.74620962425843</v>
      </c>
      <c r="BU20">
        <f t="shared" si="9"/>
        <v>322.61385078789971</v>
      </c>
      <c r="BX20" t="s">
        <v>22</v>
      </c>
      <c r="BY20" t="s">
        <v>23</v>
      </c>
      <c r="BZ20">
        <v>80</v>
      </c>
      <c r="CA20">
        <v>0.92063492063492069</v>
      </c>
      <c r="CB20">
        <v>0.82380952380952377</v>
      </c>
      <c r="CC20">
        <v>0.6164021164021164</v>
      </c>
      <c r="CD20">
        <v>0.69047619047619047</v>
      </c>
      <c r="CE20">
        <v>0.94610612480216039</v>
      </c>
      <c r="CF20">
        <v>378</v>
      </c>
      <c r="CG20">
        <f t="shared" si="10"/>
        <v>348</v>
      </c>
      <c r="CH20">
        <f t="shared" si="11"/>
        <v>311.39999999999998</v>
      </c>
      <c r="CI20">
        <f t="shared" si="12"/>
        <v>233</v>
      </c>
      <c r="CJ20">
        <f t="shared" si="13"/>
        <v>261</v>
      </c>
      <c r="CK20">
        <f t="shared" si="14"/>
        <v>357.62811517521664</v>
      </c>
    </row>
    <row r="21" spans="1:89" ht="17.100000000000001" thickBot="1">
      <c r="A21" t="s">
        <v>40</v>
      </c>
      <c r="B21" t="s">
        <v>26</v>
      </c>
      <c r="C21" t="s">
        <v>20</v>
      </c>
      <c r="D21">
        <v>0.8342189160467588</v>
      </c>
      <c r="E21">
        <v>0.58920489296636092</v>
      </c>
      <c r="F21">
        <v>0.57407407407407407</v>
      </c>
      <c r="G21">
        <v>0.5765403376022844</v>
      </c>
      <c r="H21">
        <v>0.90644348756050874</v>
      </c>
      <c r="I21" s="5">
        <v>1882</v>
      </c>
      <c r="J21">
        <f t="shared" si="30"/>
        <v>1570</v>
      </c>
      <c r="K21">
        <f t="shared" si="31"/>
        <v>1108.8836085626913</v>
      </c>
      <c r="L21">
        <f t="shared" si="32"/>
        <v>1080.4074074074074</v>
      </c>
      <c r="M21">
        <f t="shared" si="33"/>
        <v>1085.0489153674991</v>
      </c>
      <c r="N21">
        <f t="shared" si="34"/>
        <v>1705.9266435888774</v>
      </c>
      <c r="Q21" s="7" t="s">
        <v>28</v>
      </c>
      <c r="R21" t="s">
        <v>29</v>
      </c>
      <c r="S21" t="s">
        <v>30</v>
      </c>
      <c r="T21" t="s">
        <v>31</v>
      </c>
      <c r="U21" t="s">
        <v>32</v>
      </c>
      <c r="V21" t="s">
        <v>33</v>
      </c>
      <c r="W21" t="s">
        <v>34</v>
      </c>
      <c r="X21" s="12" t="s">
        <v>35</v>
      </c>
      <c r="Y21" s="13" t="s">
        <v>36</v>
      </c>
      <c r="Z21" s="13" t="s">
        <v>37</v>
      </c>
      <c r="AA21" s="22" t="s">
        <v>38</v>
      </c>
      <c r="AB21" s="23" t="s">
        <v>39</v>
      </c>
      <c r="AD21" s="12" t="s">
        <v>35</v>
      </c>
      <c r="AE21" s="13" t="s">
        <v>36</v>
      </c>
      <c r="AF21" s="13" t="s">
        <v>37</v>
      </c>
      <c r="AG21" s="22" t="s">
        <v>38</v>
      </c>
      <c r="AH21" s="23" t="s">
        <v>39</v>
      </c>
      <c r="AI21" s="7" t="s">
        <v>28</v>
      </c>
      <c r="AJ21" t="s">
        <v>29</v>
      </c>
      <c r="AK21" t="s">
        <v>30</v>
      </c>
      <c r="AL21" t="s">
        <v>31</v>
      </c>
      <c r="AM21" t="s">
        <v>32</v>
      </c>
      <c r="AN21" t="s">
        <v>33</v>
      </c>
      <c r="AO21" t="s">
        <v>34</v>
      </c>
      <c r="AR21" t="s">
        <v>46</v>
      </c>
      <c r="AS21" t="s">
        <v>23</v>
      </c>
      <c r="AT21">
        <v>0.81649189704480452</v>
      </c>
      <c r="AU21">
        <v>0.61626270916735071</v>
      </c>
      <c r="AV21">
        <v>0.60567269076305219</v>
      </c>
      <c r="AW21">
        <v>0.61004949925175556</v>
      </c>
      <c r="AX21">
        <v>0.9000388131297693</v>
      </c>
      <c r="AY21">
        <v>2098</v>
      </c>
      <c r="AZ21">
        <f t="shared" si="15"/>
        <v>1712.9999999999998</v>
      </c>
      <c r="BA21">
        <f t="shared" si="16"/>
        <v>1292.9191638331017</v>
      </c>
      <c r="BB21">
        <f t="shared" si="17"/>
        <v>1270.7013052208836</v>
      </c>
      <c r="BC21">
        <f t="shared" si="18"/>
        <v>1279.8838494301831</v>
      </c>
      <c r="BD21">
        <f t="shared" si="19"/>
        <v>1888.2814299462559</v>
      </c>
      <c r="BG21" t="s">
        <v>22</v>
      </c>
      <c r="BH21" t="s">
        <v>23</v>
      </c>
      <c r="BI21" t="s">
        <v>24</v>
      </c>
      <c r="BJ21">
        <v>85</v>
      </c>
      <c r="BK21">
        <v>0.89839572192513373</v>
      </c>
      <c r="BL21">
        <v>0.72794117647058831</v>
      </c>
      <c r="BM21">
        <v>0.45299145299145299</v>
      </c>
      <c r="BN21">
        <v>0.55813953488372103</v>
      </c>
      <c r="BO21">
        <v>0.88389671922280622</v>
      </c>
      <c r="BP21">
        <v>374</v>
      </c>
      <c r="BQ21">
        <f t="shared" si="5"/>
        <v>336</v>
      </c>
      <c r="BR21">
        <f t="shared" si="6"/>
        <v>272.25000000000006</v>
      </c>
      <c r="BS21">
        <f t="shared" si="7"/>
        <v>169.41880341880341</v>
      </c>
      <c r="BT21">
        <f t="shared" si="8"/>
        <v>208.74418604651166</v>
      </c>
      <c r="BU21">
        <f t="shared" si="9"/>
        <v>330.57737298932955</v>
      </c>
      <c r="BX21" t="s">
        <v>22</v>
      </c>
      <c r="BY21" t="s">
        <v>23</v>
      </c>
      <c r="BZ21">
        <v>85</v>
      </c>
      <c r="CA21">
        <v>0.93121693121693117</v>
      </c>
      <c r="CB21">
        <v>0.8119195046439629</v>
      </c>
      <c r="CC21">
        <v>0.74404761904761907</v>
      </c>
      <c r="CD21">
        <v>0.7622720897615709</v>
      </c>
      <c r="CE21">
        <v>0.95539086840079857</v>
      </c>
      <c r="CF21">
        <v>378</v>
      </c>
      <c r="CG21">
        <f t="shared" si="10"/>
        <v>352</v>
      </c>
      <c r="CH21">
        <f t="shared" si="11"/>
        <v>306.90557275541795</v>
      </c>
      <c r="CI21">
        <f t="shared" si="12"/>
        <v>281.25</v>
      </c>
      <c r="CJ21">
        <f t="shared" si="13"/>
        <v>288.1388499298738</v>
      </c>
      <c r="CK21">
        <f t="shared" si="14"/>
        <v>361.13774825550183</v>
      </c>
    </row>
    <row r="22" spans="1:89">
      <c r="A22" t="s">
        <v>40</v>
      </c>
      <c r="B22" t="s">
        <v>26</v>
      </c>
      <c r="C22" t="s">
        <v>27</v>
      </c>
      <c r="D22">
        <v>0.84085213879001164</v>
      </c>
      <c r="E22">
        <v>0.6133795114837769</v>
      </c>
      <c r="F22">
        <v>0.58769633507853403</v>
      </c>
      <c r="G22">
        <v>0.59675759135357698</v>
      </c>
      <c r="H22">
        <v>0.90574231449399634</v>
      </c>
      <c r="I22" s="5">
        <v>1885</v>
      </c>
      <c r="J22">
        <f t="shared" si="30"/>
        <v>1585.0062816191719</v>
      </c>
      <c r="K22">
        <f t="shared" si="31"/>
        <v>1156.2203791469194</v>
      </c>
      <c r="L22">
        <f t="shared" si="32"/>
        <v>1107.8075916230366</v>
      </c>
      <c r="M22">
        <f t="shared" si="33"/>
        <v>1124.8880597014927</v>
      </c>
      <c r="N22">
        <f t="shared" si="34"/>
        <v>1707.3242628211831</v>
      </c>
      <c r="Q22" s="8" t="s">
        <v>22</v>
      </c>
      <c r="R22">
        <v>717</v>
      </c>
      <c r="S22">
        <v>632.00251597987221</v>
      </c>
      <c r="T22">
        <v>459.72046501885211</v>
      </c>
      <c r="U22">
        <v>367.83831908831911</v>
      </c>
      <c r="V22">
        <v>394.15222358221132</v>
      </c>
      <c r="W22">
        <v>668.32968986736796</v>
      </c>
      <c r="X22" s="14">
        <f>S22/R22</f>
        <v>0.88145399718252748</v>
      </c>
      <c r="Y22" s="15">
        <f>T22/R22</f>
        <v>0.64117219667901271</v>
      </c>
      <c r="Z22" s="15">
        <f>U22/R22</f>
        <v>0.51302415493489417</v>
      </c>
      <c r="AA22" s="15">
        <f>V22/R22</f>
        <v>0.54972416120252621</v>
      </c>
      <c r="AB22" s="16">
        <f>W22/R22</f>
        <v>0.93211951166996931</v>
      </c>
      <c r="AD22" s="14">
        <f t="shared" ref="AD22:AD51" si="35">AK22/AJ22</f>
        <v>0.9129133418479437</v>
      </c>
      <c r="AE22" s="15">
        <f t="shared" ref="AE22:AE51" si="36">AL22/AJ22</f>
        <v>0.74792355581829273</v>
      </c>
      <c r="AF22" s="15">
        <f t="shared" ref="AF22:AF51" si="37">AM22/AJ22</f>
        <v>0.70810462115880846</v>
      </c>
      <c r="AG22" s="15">
        <f t="shared" ref="AG22:AG51" si="38">AN22/AJ22</f>
        <v>0.71514194999583447</v>
      </c>
      <c r="AH22" s="16">
        <f t="shared" ref="AH22:AH51" si="39">AO22/AJ22</f>
        <v>0.95642720886976407</v>
      </c>
      <c r="AI22" s="8" t="s">
        <v>22</v>
      </c>
      <c r="AJ22">
        <v>735</v>
      </c>
      <c r="AK22">
        <v>670.99130625823864</v>
      </c>
      <c r="AL22">
        <v>549.72381352644516</v>
      </c>
      <c r="AM22">
        <v>520.45689655172418</v>
      </c>
      <c r="AN22">
        <v>525.62933324693836</v>
      </c>
      <c r="AO22">
        <v>702.97399851927662</v>
      </c>
      <c r="AR22" t="s">
        <v>46</v>
      </c>
      <c r="AS22" t="s">
        <v>42</v>
      </c>
      <c r="AT22">
        <v>0.80926358942559029</v>
      </c>
      <c r="AU22">
        <v>0.6120915032679739</v>
      </c>
      <c r="AV22">
        <v>0.60858692589461816</v>
      </c>
      <c r="AW22">
        <v>0.60926679517384152</v>
      </c>
      <c r="AX22">
        <v>0.88338032581453629</v>
      </c>
      <c r="AY22">
        <v>1363</v>
      </c>
      <c r="AZ22">
        <f t="shared" si="15"/>
        <v>1103.0262723870796</v>
      </c>
      <c r="BA22">
        <f t="shared" si="16"/>
        <v>834.28071895424841</v>
      </c>
      <c r="BB22">
        <f t="shared" si="17"/>
        <v>829.5039799943645</v>
      </c>
      <c r="BC22">
        <f t="shared" si="18"/>
        <v>830.43064182194598</v>
      </c>
      <c r="BD22">
        <f t="shared" si="19"/>
        <v>1204.047384085213</v>
      </c>
      <c r="BG22" t="s">
        <v>22</v>
      </c>
      <c r="BH22" t="s">
        <v>23</v>
      </c>
      <c r="BI22" t="s">
        <v>24</v>
      </c>
      <c r="BJ22">
        <v>90</v>
      </c>
      <c r="BK22">
        <v>0.89839572192513373</v>
      </c>
      <c r="BL22">
        <v>0.72610294117647056</v>
      </c>
      <c r="BM22">
        <v>0.45370370370370372</v>
      </c>
      <c r="BN22">
        <v>0.55813953488372081</v>
      </c>
      <c r="BO22">
        <v>0.91138337558174509</v>
      </c>
      <c r="BP22">
        <v>374</v>
      </c>
      <c r="BQ22">
        <f t="shared" si="5"/>
        <v>336</v>
      </c>
      <c r="BR22">
        <f t="shared" si="6"/>
        <v>271.5625</v>
      </c>
      <c r="BS22">
        <f t="shared" si="7"/>
        <v>169.68518518518519</v>
      </c>
      <c r="BT22">
        <f t="shared" si="8"/>
        <v>208.74418604651157</v>
      </c>
      <c r="BU22">
        <f t="shared" si="9"/>
        <v>340.85738246757268</v>
      </c>
      <c r="BX22" t="s">
        <v>22</v>
      </c>
      <c r="BY22" t="s">
        <v>23</v>
      </c>
      <c r="BZ22">
        <v>90</v>
      </c>
      <c r="CA22">
        <v>0.93121693121693117</v>
      </c>
      <c r="CB22">
        <v>0.80030959752321984</v>
      </c>
      <c r="CC22">
        <v>0.74338624338624337</v>
      </c>
      <c r="CD22">
        <v>0.7566619915848527</v>
      </c>
      <c r="CE22">
        <v>0.96102029557573609</v>
      </c>
      <c r="CF22">
        <v>378</v>
      </c>
      <c r="CG22">
        <f t="shared" si="10"/>
        <v>352</v>
      </c>
      <c r="CH22">
        <f t="shared" si="11"/>
        <v>302.51702786377712</v>
      </c>
      <c r="CI22">
        <f t="shared" si="12"/>
        <v>281</v>
      </c>
      <c r="CJ22">
        <f t="shared" si="13"/>
        <v>286.01823281907434</v>
      </c>
      <c r="CK22">
        <f t="shared" si="14"/>
        <v>363.26567172762822</v>
      </c>
    </row>
    <row r="23" spans="1:89">
      <c r="A23" t="s">
        <v>43</v>
      </c>
      <c r="B23" t="s">
        <v>42</v>
      </c>
      <c r="C23" t="s">
        <v>24</v>
      </c>
      <c r="D23">
        <v>0.7843328785247663</v>
      </c>
      <c r="E23">
        <v>0.67546619662625196</v>
      </c>
      <c r="F23">
        <v>0.70625938639776864</v>
      </c>
      <c r="G23">
        <v>0.68888917412194561</v>
      </c>
      <c r="H23">
        <v>0.85664982120368083</v>
      </c>
      <c r="I23" s="5">
        <v>1391</v>
      </c>
      <c r="J23">
        <f t="shared" si="30"/>
        <v>1091.0070340279499</v>
      </c>
      <c r="K23">
        <f t="shared" si="31"/>
        <v>939.57347950711642</v>
      </c>
      <c r="L23">
        <f t="shared" si="32"/>
        <v>982.40680647929616</v>
      </c>
      <c r="M23">
        <f t="shared" si="33"/>
        <v>958.24484120362638</v>
      </c>
      <c r="N23">
        <f t="shared" si="34"/>
        <v>1191.59990129432</v>
      </c>
      <c r="Q23" s="10" t="s">
        <v>23</v>
      </c>
      <c r="R23">
        <v>374</v>
      </c>
      <c r="S23">
        <v>336</v>
      </c>
      <c r="T23">
        <v>256.53571428571428</v>
      </c>
      <c r="U23">
        <v>211.24074074074076</v>
      </c>
      <c r="V23">
        <v>228.66976744186044</v>
      </c>
      <c r="W23">
        <v>347.50388674328889</v>
      </c>
      <c r="X23" s="17">
        <f t="shared" ref="X23:X25" si="40">S23/R23</f>
        <v>0.89839572192513373</v>
      </c>
      <c r="Y23" s="18">
        <f t="shared" ref="Y23:Y30" si="41">T23/R23</f>
        <v>0.68592436974789917</v>
      </c>
      <c r="Z23" s="18">
        <f t="shared" ref="Z23:Z30" si="42">U23/R23</f>
        <v>0.56481481481481488</v>
      </c>
      <c r="AA23" s="18">
        <f t="shared" ref="AA23:AA30" si="43">V23/R23</f>
        <v>0.6114164904862579</v>
      </c>
      <c r="AB23" s="19">
        <f t="shared" ref="AB23:AB51" si="44">W23/R23</f>
        <v>0.92915477738847296</v>
      </c>
      <c r="AD23" s="17">
        <f t="shared" si="35"/>
        <v>0.9285714285714286</v>
      </c>
      <c r="AE23" s="18">
        <f t="shared" si="36"/>
        <v>0.79585326953747992</v>
      </c>
      <c r="AF23" s="18">
        <f t="shared" si="37"/>
        <v>0.72552910052910058</v>
      </c>
      <c r="AG23" s="18">
        <f t="shared" si="38"/>
        <v>0.74661439771917326</v>
      </c>
      <c r="AH23" s="19">
        <f t="shared" si="39"/>
        <v>0.96026428553171139</v>
      </c>
      <c r="AI23" s="10" t="s">
        <v>23</v>
      </c>
      <c r="AJ23">
        <v>378</v>
      </c>
      <c r="AK23">
        <v>351</v>
      </c>
      <c r="AL23">
        <v>300.83253588516743</v>
      </c>
      <c r="AM23">
        <v>274.25</v>
      </c>
      <c r="AN23">
        <v>282.22024233784748</v>
      </c>
      <c r="AO23">
        <v>362.9798999309869</v>
      </c>
      <c r="AR23" t="s">
        <v>46</v>
      </c>
      <c r="AS23" t="s">
        <v>26</v>
      </c>
      <c r="AT23">
        <v>0.89533592374584314</v>
      </c>
      <c r="AU23">
        <v>0.78438729298205012</v>
      </c>
      <c r="AV23">
        <v>0.88349514563106801</v>
      </c>
      <c r="AW23">
        <v>0.83082569997844968</v>
      </c>
      <c r="AX23">
        <v>0.9530930803272426</v>
      </c>
      <c r="AY23">
        <v>2121</v>
      </c>
      <c r="AZ23">
        <f t="shared" si="15"/>
        <v>1899.0074942649333</v>
      </c>
      <c r="BA23">
        <f t="shared" si="16"/>
        <v>1663.6854484149283</v>
      </c>
      <c r="BB23">
        <f t="shared" si="17"/>
        <v>1873.8932038834953</v>
      </c>
      <c r="BC23">
        <f t="shared" si="18"/>
        <v>1762.1813096542917</v>
      </c>
      <c r="BD23">
        <f t="shared" si="19"/>
        <v>2021.5104233740815</v>
      </c>
      <c r="BG23" t="s">
        <v>22</v>
      </c>
      <c r="BH23" t="s">
        <v>23</v>
      </c>
      <c r="BI23" t="s">
        <v>24</v>
      </c>
      <c r="BJ23">
        <v>95</v>
      </c>
      <c r="BK23">
        <v>0.89572192513368987</v>
      </c>
      <c r="BL23">
        <v>0.67361111111111116</v>
      </c>
      <c r="BM23">
        <v>0.52777777777777779</v>
      </c>
      <c r="BN23">
        <v>0.58957219251336901</v>
      </c>
      <c r="BO23">
        <v>0.92658395599971688</v>
      </c>
      <c r="BP23">
        <v>374</v>
      </c>
      <c r="BQ23">
        <f t="shared" si="5"/>
        <v>335</v>
      </c>
      <c r="BR23">
        <f t="shared" si="6"/>
        <v>251.93055555555557</v>
      </c>
      <c r="BS23">
        <f t="shared" si="7"/>
        <v>197.38888888888889</v>
      </c>
      <c r="BT23">
        <f t="shared" si="8"/>
        <v>220.5</v>
      </c>
      <c r="BU23">
        <f t="shared" si="9"/>
        <v>346.54239954389413</v>
      </c>
      <c r="BX23" t="s">
        <v>22</v>
      </c>
      <c r="BY23" t="s">
        <v>23</v>
      </c>
      <c r="BZ23">
        <v>95</v>
      </c>
      <c r="CA23">
        <v>0.93386243386243384</v>
      </c>
      <c r="CB23">
        <v>0.81100478468899517</v>
      </c>
      <c r="CC23">
        <v>0.74338624338624337</v>
      </c>
      <c r="CD23">
        <v>0.7630078403421241</v>
      </c>
      <c r="CE23">
        <v>0.9610440809591565</v>
      </c>
      <c r="CF23">
        <v>378</v>
      </c>
      <c r="CG23">
        <f t="shared" si="10"/>
        <v>353</v>
      </c>
      <c r="CH23">
        <f t="shared" si="11"/>
        <v>306.55980861244018</v>
      </c>
      <c r="CI23">
        <f t="shared" si="12"/>
        <v>281</v>
      </c>
      <c r="CJ23">
        <f t="shared" si="13"/>
        <v>288.41696364932289</v>
      </c>
      <c r="CK23">
        <f t="shared" si="14"/>
        <v>363.27466260256114</v>
      </c>
    </row>
    <row r="24" spans="1:89">
      <c r="A24" t="s">
        <v>43</v>
      </c>
      <c r="B24" t="s">
        <v>42</v>
      </c>
      <c r="C24" t="s">
        <v>20</v>
      </c>
      <c r="D24">
        <v>0.74213775051763875</v>
      </c>
      <c r="E24">
        <v>0.64975346481876328</v>
      </c>
      <c r="F24">
        <v>0.61949898953337557</v>
      </c>
      <c r="G24">
        <v>0.63293815451491797</v>
      </c>
      <c r="H24">
        <v>0.81586527765868366</v>
      </c>
      <c r="I24" s="5">
        <v>1431</v>
      </c>
      <c r="J24">
        <f t="shared" si="30"/>
        <v>1061.9991209907409</v>
      </c>
      <c r="K24">
        <f t="shared" si="31"/>
        <v>929.79720815565031</v>
      </c>
      <c r="L24">
        <f t="shared" si="32"/>
        <v>886.50305402226047</v>
      </c>
      <c r="M24">
        <f t="shared" si="33"/>
        <v>905.73449911084765</v>
      </c>
      <c r="N24">
        <f t="shared" si="34"/>
        <v>1167.5032123295764</v>
      </c>
      <c r="Q24" s="10" t="s">
        <v>26</v>
      </c>
      <c r="R24">
        <v>343</v>
      </c>
      <c r="S24">
        <v>296.00251597987216</v>
      </c>
      <c r="T24">
        <v>203.1847507331378</v>
      </c>
      <c r="U24">
        <v>156.59757834757835</v>
      </c>
      <c r="V24">
        <v>165.48245614035088</v>
      </c>
      <c r="W24">
        <v>320.82580312407902</v>
      </c>
      <c r="X24" s="17">
        <f t="shared" si="40"/>
        <v>0.86298109615123075</v>
      </c>
      <c r="Y24" s="18">
        <f t="shared" si="41"/>
        <v>0.59237536656891487</v>
      </c>
      <c r="Z24" s="18">
        <f t="shared" si="42"/>
        <v>0.45655270655270658</v>
      </c>
      <c r="AA24" s="18">
        <f t="shared" si="43"/>
        <v>0.48245614035087719</v>
      </c>
      <c r="AB24" s="19">
        <f t="shared" si="44"/>
        <v>0.93535219569702333</v>
      </c>
      <c r="AD24" s="17">
        <f t="shared" si="35"/>
        <v>0.89633419119954805</v>
      </c>
      <c r="AE24" s="18">
        <f t="shared" si="36"/>
        <v>0.69717444717444721</v>
      </c>
      <c r="AF24" s="18">
        <f t="shared" si="37"/>
        <v>0.68965517241379315</v>
      </c>
      <c r="AG24" s="18">
        <f t="shared" si="38"/>
        <v>0.68181818181818188</v>
      </c>
      <c r="AH24" s="19">
        <f t="shared" si="39"/>
        <v>0.95236442181593772</v>
      </c>
      <c r="AI24" s="10" t="s">
        <v>26</v>
      </c>
      <c r="AJ24">
        <v>357</v>
      </c>
      <c r="AK24">
        <v>319.99130625823864</v>
      </c>
      <c r="AL24">
        <v>248.89127764127767</v>
      </c>
      <c r="AM24">
        <v>246.20689655172416</v>
      </c>
      <c r="AN24">
        <v>243.40909090909093</v>
      </c>
      <c r="AO24">
        <v>339.99409858828977</v>
      </c>
      <c r="AR24" t="s">
        <v>47</v>
      </c>
      <c r="AS24" t="s">
        <v>23</v>
      </c>
      <c r="AT24">
        <v>0.94748471955896452</v>
      </c>
      <c r="AU24">
        <v>0.16666666666666671</v>
      </c>
      <c r="AV24">
        <v>4.5454545454545463E-2</v>
      </c>
      <c r="AW24">
        <v>7.1428571428571438E-2</v>
      </c>
      <c r="AX24">
        <v>0.87911764705882356</v>
      </c>
      <c r="AY24">
        <v>895</v>
      </c>
      <c r="AZ24">
        <f t="shared" si="15"/>
        <v>847.99882400527326</v>
      </c>
      <c r="BA24">
        <f t="shared" si="16"/>
        <v>149.16666666666671</v>
      </c>
      <c r="BB24">
        <f t="shared" si="17"/>
        <v>40.681818181818187</v>
      </c>
      <c r="BC24">
        <f t="shared" si="18"/>
        <v>63.928571428571438</v>
      </c>
      <c r="BD24">
        <f t="shared" si="19"/>
        <v>786.81029411764712</v>
      </c>
      <c r="BG24" t="s">
        <v>22</v>
      </c>
      <c r="BH24" t="s">
        <v>23</v>
      </c>
      <c r="BI24" t="s">
        <v>20</v>
      </c>
      <c r="BJ24">
        <v>5</v>
      </c>
      <c r="BK24">
        <v>0.85449735449735442</v>
      </c>
      <c r="BL24">
        <v>0</v>
      </c>
      <c r="BM24">
        <v>0</v>
      </c>
      <c r="BN24">
        <v>0</v>
      </c>
      <c r="BO24">
        <v>0.5</v>
      </c>
      <c r="BP24">
        <v>378</v>
      </c>
      <c r="BQ24">
        <f t="shared" si="5"/>
        <v>323</v>
      </c>
      <c r="BR24">
        <f t="shared" si="6"/>
        <v>0</v>
      </c>
      <c r="BS24">
        <f t="shared" si="7"/>
        <v>0</v>
      </c>
      <c r="BT24">
        <f t="shared" si="8"/>
        <v>0</v>
      </c>
      <c r="BU24">
        <f t="shared" si="9"/>
        <v>189</v>
      </c>
      <c r="BX24" t="s">
        <v>22</v>
      </c>
      <c r="BY24" t="s">
        <v>26</v>
      </c>
      <c r="BZ24">
        <v>5</v>
      </c>
      <c r="CA24">
        <v>0.83475613583579178</v>
      </c>
      <c r="CB24">
        <v>0.52083333333333326</v>
      </c>
      <c r="CC24">
        <v>8.6206896551724144E-2</v>
      </c>
      <c r="CD24">
        <v>0.14358108108108111</v>
      </c>
      <c r="CE24">
        <v>0.60922934505901416</v>
      </c>
      <c r="CF24">
        <v>357</v>
      </c>
      <c r="CG24">
        <f t="shared" si="10"/>
        <v>298.00794049337765</v>
      </c>
      <c r="CH24">
        <f t="shared" si="11"/>
        <v>185.93749999999997</v>
      </c>
      <c r="CI24">
        <f t="shared" si="12"/>
        <v>30.77586206896552</v>
      </c>
      <c r="CJ24">
        <f t="shared" si="13"/>
        <v>51.258445945945958</v>
      </c>
      <c r="CK24">
        <f t="shared" si="14"/>
        <v>217.49487618606807</v>
      </c>
    </row>
    <row r="25" spans="1:89">
      <c r="A25" t="s">
        <v>43</v>
      </c>
      <c r="B25" t="s">
        <v>42</v>
      </c>
      <c r="C25" t="s">
        <v>27</v>
      </c>
      <c r="D25">
        <v>0.82643180881747014</v>
      </c>
      <c r="E25">
        <v>0.75326797385620914</v>
      </c>
      <c r="F25">
        <v>0.81107491856677527</v>
      </c>
      <c r="G25">
        <v>0.77994604846793369</v>
      </c>
      <c r="H25">
        <v>0.89964277560560313</v>
      </c>
      <c r="I25" s="5">
        <v>1619</v>
      </c>
      <c r="J25">
        <f t="shared" si="30"/>
        <v>1337.9930984754842</v>
      </c>
      <c r="K25">
        <f t="shared" si="31"/>
        <v>1219.5408496732025</v>
      </c>
      <c r="L25">
        <f t="shared" si="32"/>
        <v>1313.1302931596092</v>
      </c>
      <c r="M25">
        <f t="shared" si="33"/>
        <v>1262.7326524695848</v>
      </c>
      <c r="N25">
        <f t="shared" si="34"/>
        <v>1456.5216537054714</v>
      </c>
      <c r="Q25" s="8" t="s">
        <v>40</v>
      </c>
      <c r="R25">
        <v>5795</v>
      </c>
      <c r="S25">
        <v>4844.0147874816603</v>
      </c>
      <c r="T25">
        <v>2642.1014476629061</v>
      </c>
      <c r="U25">
        <v>1739.5488686003564</v>
      </c>
      <c r="V25">
        <v>2088.5146220008264</v>
      </c>
      <c r="W25">
        <v>4923.8827861920263</v>
      </c>
      <c r="X25" s="14">
        <f t="shared" si="40"/>
        <v>0.83589556298216738</v>
      </c>
      <c r="Y25" s="15">
        <f t="shared" si="41"/>
        <v>0.4559277735397595</v>
      </c>
      <c r="Z25" s="15">
        <f t="shared" si="42"/>
        <v>0.30018099544441007</v>
      </c>
      <c r="AA25" s="15">
        <f t="shared" si="43"/>
        <v>0.36039941708383544</v>
      </c>
      <c r="AB25" s="16">
        <f t="shared" si="44"/>
        <v>0.84967778881657052</v>
      </c>
      <c r="AD25" s="14">
        <f t="shared" si="35"/>
        <v>0.84823631692020873</v>
      </c>
      <c r="AE25" s="15">
        <f t="shared" si="36"/>
        <v>0.59589489475681956</v>
      </c>
      <c r="AF25" s="15">
        <f t="shared" si="37"/>
        <v>0.57652673320669112</v>
      </c>
      <c r="AG25" s="15">
        <f t="shared" si="38"/>
        <v>0.58394795758101126</v>
      </c>
      <c r="AH25" s="16">
        <f t="shared" si="39"/>
        <v>0.9074304513995588</v>
      </c>
      <c r="AI25" s="8" t="s">
        <v>40</v>
      </c>
      <c r="AJ25">
        <v>6622</v>
      </c>
      <c r="AK25">
        <v>5617.0208906456219</v>
      </c>
      <c r="AL25">
        <v>3946.015993079659</v>
      </c>
      <c r="AM25">
        <v>3817.7600272947088</v>
      </c>
      <c r="AN25">
        <v>3866.9033751014567</v>
      </c>
      <c r="AO25">
        <v>6009.0044491678782</v>
      </c>
      <c r="AR25" t="s">
        <v>47</v>
      </c>
      <c r="AS25" t="s">
        <v>42</v>
      </c>
      <c r="AT25">
        <v>0.89908422701530299</v>
      </c>
      <c r="AU25">
        <v>0.32388663967611342</v>
      </c>
      <c r="AV25">
        <v>0.15151515151515149</v>
      </c>
      <c r="AW25">
        <v>0.2048494983277592</v>
      </c>
      <c r="AX25">
        <v>0.85829958974194831</v>
      </c>
      <c r="AY25">
        <v>773</v>
      </c>
      <c r="AZ25">
        <f t="shared" si="15"/>
        <v>694.99210748282917</v>
      </c>
      <c r="BA25">
        <f t="shared" si="16"/>
        <v>250.36437246963567</v>
      </c>
      <c r="BB25">
        <f t="shared" si="17"/>
        <v>117.1212121212121</v>
      </c>
      <c r="BC25">
        <f t="shared" si="18"/>
        <v>158.34866220735785</v>
      </c>
      <c r="BD25">
        <f t="shared" si="19"/>
        <v>663.46558287052608</v>
      </c>
      <c r="BG25" t="s">
        <v>22</v>
      </c>
      <c r="BH25" t="s">
        <v>23</v>
      </c>
      <c r="BI25" t="s">
        <v>20</v>
      </c>
      <c r="BJ25">
        <v>10</v>
      </c>
      <c r="BK25">
        <v>0.8306878306878307</v>
      </c>
      <c r="BL25">
        <v>0.1333333333333333</v>
      </c>
      <c r="BM25">
        <v>7.407407407407407E-2</v>
      </c>
      <c r="BN25">
        <v>9.5238095238095233E-2</v>
      </c>
      <c r="BO25">
        <v>0.4565024166760997</v>
      </c>
      <c r="BP25">
        <v>378</v>
      </c>
      <c r="BQ25">
        <f t="shared" si="5"/>
        <v>314</v>
      </c>
      <c r="BR25">
        <f t="shared" si="6"/>
        <v>50.399999999999991</v>
      </c>
      <c r="BS25">
        <f t="shared" si="7"/>
        <v>28</v>
      </c>
      <c r="BT25">
        <f t="shared" si="8"/>
        <v>36</v>
      </c>
      <c r="BU25">
        <f t="shared" si="9"/>
        <v>172.55791350356569</v>
      </c>
      <c r="BX25" t="s">
        <v>22</v>
      </c>
      <c r="BY25" t="s">
        <v>26</v>
      </c>
      <c r="BZ25">
        <v>10</v>
      </c>
      <c r="CA25">
        <v>0.82913815830770199</v>
      </c>
      <c r="CB25">
        <v>0</v>
      </c>
      <c r="CC25">
        <v>0</v>
      </c>
      <c r="CD25">
        <v>0</v>
      </c>
      <c r="CE25">
        <v>0.53256383553189846</v>
      </c>
      <c r="CF25">
        <v>357</v>
      </c>
      <c r="CG25">
        <f t="shared" si="10"/>
        <v>296.00232251584958</v>
      </c>
      <c r="CH25">
        <f t="shared" si="11"/>
        <v>0</v>
      </c>
      <c r="CI25">
        <f t="shared" si="12"/>
        <v>0</v>
      </c>
      <c r="CJ25">
        <f t="shared" si="13"/>
        <v>0</v>
      </c>
      <c r="CK25">
        <f t="shared" si="14"/>
        <v>190.12528928488774</v>
      </c>
    </row>
    <row r="26" spans="1:89">
      <c r="A26" t="s">
        <v>43</v>
      </c>
      <c r="B26" t="s">
        <v>26</v>
      </c>
      <c r="C26" t="s">
        <v>24</v>
      </c>
      <c r="D26">
        <v>0.81932773109243695</v>
      </c>
      <c r="E26">
        <v>0.69592039538483186</v>
      </c>
      <c r="F26">
        <v>0.77437793121417409</v>
      </c>
      <c r="G26">
        <v>0.73160995130347672</v>
      </c>
      <c r="H26">
        <v>0.89501108591785172</v>
      </c>
      <c r="I26" s="5">
        <v>1904</v>
      </c>
      <c r="J26">
        <f t="shared" si="30"/>
        <v>1560</v>
      </c>
      <c r="K26">
        <f t="shared" si="31"/>
        <v>1325.0324328127199</v>
      </c>
      <c r="L26">
        <f t="shared" si="32"/>
        <v>1474.4155810317875</v>
      </c>
      <c r="M26">
        <f t="shared" si="33"/>
        <v>1392.9853472818197</v>
      </c>
      <c r="N26">
        <f t="shared" si="34"/>
        <v>1704.1011075875897</v>
      </c>
      <c r="Q26" s="10" t="s">
        <v>41</v>
      </c>
      <c r="R26">
        <v>1475</v>
      </c>
      <c r="S26">
        <v>1197.0147874816605</v>
      </c>
      <c r="T26">
        <v>766.74827305973179</v>
      </c>
      <c r="U26">
        <v>593.09440559440554</v>
      </c>
      <c r="V26">
        <v>668.62093023255807</v>
      </c>
      <c r="W26">
        <v>1255.077414168323</v>
      </c>
      <c r="X26" s="17">
        <f>S26/R26</f>
        <v>0.81153544914010878</v>
      </c>
      <c r="Y26" s="18">
        <f t="shared" si="41"/>
        <v>0.51982933766761474</v>
      </c>
      <c r="Z26" s="18">
        <f t="shared" si="42"/>
        <v>0.40209790209790208</v>
      </c>
      <c r="AA26" s="18">
        <f t="shared" si="43"/>
        <v>0.45330232558139533</v>
      </c>
      <c r="AB26" s="19">
        <f t="shared" si="44"/>
        <v>0.8508999418090325</v>
      </c>
      <c r="AD26" s="17">
        <f t="shared" si="35"/>
        <v>0.81783447794755104</v>
      </c>
      <c r="AE26" s="18">
        <f t="shared" si="36"/>
        <v>0.56661532537543313</v>
      </c>
      <c r="AF26" s="18">
        <f t="shared" si="37"/>
        <v>0.54062500000000002</v>
      </c>
      <c r="AG26" s="18">
        <f t="shared" si="38"/>
        <v>0.55310263139084892</v>
      </c>
      <c r="AH26" s="19">
        <f t="shared" si="39"/>
        <v>0.88412059242934926</v>
      </c>
      <c r="AI26" s="10" t="s">
        <v>41</v>
      </c>
      <c r="AJ26">
        <v>1537</v>
      </c>
      <c r="AK26">
        <v>1257.0115926053859</v>
      </c>
      <c r="AL26">
        <v>870.88775510204073</v>
      </c>
      <c r="AM26">
        <v>830.94062500000007</v>
      </c>
      <c r="AN26">
        <v>850.1187444477348</v>
      </c>
      <c r="AO26">
        <v>1358.8933505639097</v>
      </c>
      <c r="AR26" t="s">
        <v>47</v>
      </c>
      <c r="AS26" t="s">
        <v>26</v>
      </c>
      <c r="AT26">
        <v>0.88681948424068768</v>
      </c>
      <c r="AU26">
        <v>0.62547348484848486</v>
      </c>
      <c r="AV26">
        <v>0.60152636447733576</v>
      </c>
      <c r="AW26">
        <v>0.59484910369866117</v>
      </c>
      <c r="AX26">
        <v>0.92969737829073873</v>
      </c>
      <c r="AY26">
        <v>698</v>
      </c>
      <c r="AZ26">
        <f t="shared" si="15"/>
        <v>619</v>
      </c>
      <c r="BA26">
        <f t="shared" si="16"/>
        <v>436.58049242424244</v>
      </c>
      <c r="BB26">
        <f t="shared" si="17"/>
        <v>419.86540240518036</v>
      </c>
      <c r="BC26">
        <f t="shared" si="18"/>
        <v>415.20467438166548</v>
      </c>
      <c r="BD26">
        <f t="shared" si="19"/>
        <v>648.9287700469356</v>
      </c>
      <c r="BG26" t="s">
        <v>22</v>
      </c>
      <c r="BH26" t="s">
        <v>23</v>
      </c>
      <c r="BI26" t="s">
        <v>20</v>
      </c>
      <c r="BJ26">
        <v>15</v>
      </c>
      <c r="BK26">
        <v>0.84126984126984128</v>
      </c>
      <c r="BL26">
        <v>0.1</v>
      </c>
      <c r="BM26">
        <v>1.8518518518518521E-2</v>
      </c>
      <c r="BN26">
        <v>3.125E-2</v>
      </c>
      <c r="BO26">
        <v>0.53857839581231182</v>
      </c>
      <c r="BP26">
        <v>378</v>
      </c>
      <c r="BQ26">
        <f t="shared" si="5"/>
        <v>318</v>
      </c>
      <c r="BR26">
        <f t="shared" si="6"/>
        <v>37.800000000000004</v>
      </c>
      <c r="BS26">
        <f t="shared" si="7"/>
        <v>7.0000000000000009</v>
      </c>
      <c r="BT26">
        <f t="shared" si="8"/>
        <v>11.8125</v>
      </c>
      <c r="BU26">
        <f t="shared" si="9"/>
        <v>203.58263361705386</v>
      </c>
      <c r="BX26" t="s">
        <v>22</v>
      </c>
      <c r="BY26" t="s">
        <v>26</v>
      </c>
      <c r="BZ26">
        <v>15</v>
      </c>
      <c r="CA26">
        <v>0.83754943192517728</v>
      </c>
      <c r="CB26">
        <v>0.66666666666666663</v>
      </c>
      <c r="CC26">
        <v>3.4482758620689648E-2</v>
      </c>
      <c r="CD26">
        <v>6.4583333333333326E-2</v>
      </c>
      <c r="CE26">
        <v>0.60035909897400308</v>
      </c>
      <c r="CF26">
        <v>357</v>
      </c>
      <c r="CG26">
        <f t="shared" si="10"/>
        <v>299.0051471972883</v>
      </c>
      <c r="CH26">
        <f t="shared" si="11"/>
        <v>238</v>
      </c>
      <c r="CI26">
        <f t="shared" si="12"/>
        <v>12.310344827586205</v>
      </c>
      <c r="CJ26">
        <f t="shared" si="13"/>
        <v>23.056249999999999</v>
      </c>
      <c r="CK26">
        <f t="shared" si="14"/>
        <v>214.32819833371909</v>
      </c>
    </row>
    <row r="27" spans="1:89">
      <c r="A27" t="s">
        <v>43</v>
      </c>
      <c r="B27" t="s">
        <v>26</v>
      </c>
      <c r="C27" t="s">
        <v>20</v>
      </c>
      <c r="D27">
        <v>0.79343158890290044</v>
      </c>
      <c r="E27">
        <v>0.69738340927365328</v>
      </c>
      <c r="F27">
        <v>0.71337121013771787</v>
      </c>
      <c r="G27">
        <v>0.70483641536273112</v>
      </c>
      <c r="H27">
        <v>0.87493159560761802</v>
      </c>
      <c r="I27" s="5">
        <v>1951</v>
      </c>
      <c r="J27">
        <f t="shared" si="30"/>
        <v>1547.9850299495588</v>
      </c>
      <c r="K27">
        <f t="shared" si="31"/>
        <v>1360.5950314928975</v>
      </c>
      <c r="L27">
        <f t="shared" si="32"/>
        <v>1391.7872309786876</v>
      </c>
      <c r="M27">
        <f t="shared" si="33"/>
        <v>1375.1358463726883</v>
      </c>
      <c r="N27">
        <f t="shared" si="34"/>
        <v>1706.9915430304627</v>
      </c>
      <c r="Q27" s="10" t="s">
        <v>23</v>
      </c>
      <c r="R27">
        <v>1710</v>
      </c>
      <c r="S27">
        <v>1451</v>
      </c>
      <c r="T27">
        <v>812.25</v>
      </c>
      <c r="U27">
        <v>544.81142857142856</v>
      </c>
      <c r="V27">
        <v>651.8814679735583</v>
      </c>
      <c r="W27">
        <v>1489.8151496165297</v>
      </c>
      <c r="X27" s="17">
        <f>S27/R27</f>
        <v>0.84853801169590648</v>
      </c>
      <c r="Y27" s="18">
        <f t="shared" si="41"/>
        <v>0.47499999999999998</v>
      </c>
      <c r="Z27" s="18">
        <f t="shared" si="42"/>
        <v>0.31860317460317461</v>
      </c>
      <c r="AA27" s="18">
        <f t="shared" si="43"/>
        <v>0.38121723273307501</v>
      </c>
      <c r="AB27" s="19">
        <f t="shared" si="44"/>
        <v>0.87123692960030974</v>
      </c>
      <c r="AD27" s="17">
        <f t="shared" si="35"/>
        <v>0.86042780748663095</v>
      </c>
      <c r="AE27" s="18">
        <f t="shared" si="36"/>
        <v>0.60764009745910208</v>
      </c>
      <c r="AF27" s="18">
        <f t="shared" si="37"/>
        <v>0.56748466257668728</v>
      </c>
      <c r="AG27" s="18">
        <f t="shared" si="38"/>
        <v>0.585153322319378</v>
      </c>
      <c r="AH27" s="19">
        <f t="shared" si="39"/>
        <v>0.91480577895037984</v>
      </c>
      <c r="AI27" s="10" t="s">
        <v>23</v>
      </c>
      <c r="AJ27">
        <v>1870</v>
      </c>
      <c r="AK27">
        <v>1608.9999999999998</v>
      </c>
      <c r="AL27">
        <v>1136.2869822485209</v>
      </c>
      <c r="AM27">
        <v>1061.1963190184051</v>
      </c>
      <c r="AN27">
        <v>1094.2367127372368</v>
      </c>
      <c r="AO27">
        <v>1710.6868066372103</v>
      </c>
      <c r="BG27" t="s">
        <v>22</v>
      </c>
      <c r="BH27" t="s">
        <v>23</v>
      </c>
      <c r="BI27" t="s">
        <v>20</v>
      </c>
      <c r="BJ27">
        <v>20</v>
      </c>
      <c r="BK27">
        <v>0.85978835978835977</v>
      </c>
      <c r="BL27">
        <v>0.75</v>
      </c>
      <c r="BM27">
        <v>0.1097883597883598</v>
      </c>
      <c r="BN27">
        <v>0.18095238095238089</v>
      </c>
      <c r="BO27">
        <v>0.57412316629401206</v>
      </c>
      <c r="BP27">
        <v>378</v>
      </c>
      <c r="BQ27">
        <f t="shared" si="5"/>
        <v>325</v>
      </c>
      <c r="BR27">
        <f t="shared" si="6"/>
        <v>283.5</v>
      </c>
      <c r="BS27">
        <f t="shared" si="7"/>
        <v>41.5</v>
      </c>
      <c r="BT27">
        <f t="shared" si="8"/>
        <v>68.399999999999977</v>
      </c>
      <c r="BU27">
        <f t="shared" si="9"/>
        <v>217.01855685913657</v>
      </c>
      <c r="BX27" t="s">
        <v>22</v>
      </c>
      <c r="BY27" t="s">
        <v>26</v>
      </c>
      <c r="BZ27">
        <v>20</v>
      </c>
      <c r="CA27">
        <v>0.83753373925051788</v>
      </c>
      <c r="CB27">
        <v>0.5</v>
      </c>
      <c r="CC27">
        <v>0.13793103448275859</v>
      </c>
      <c r="CD27">
        <v>0.21391941391941391</v>
      </c>
      <c r="CE27">
        <v>0.63348839003317137</v>
      </c>
      <c r="CF27">
        <v>357</v>
      </c>
      <c r="CG27">
        <f t="shared" si="10"/>
        <v>298.99954491243489</v>
      </c>
      <c r="CH27">
        <f t="shared" si="11"/>
        <v>178.5</v>
      </c>
      <c r="CI27">
        <f t="shared" si="12"/>
        <v>49.241379310344819</v>
      </c>
      <c r="CJ27">
        <f t="shared" si="13"/>
        <v>76.369230769230768</v>
      </c>
      <c r="CK27">
        <f t="shared" si="14"/>
        <v>226.15535524184219</v>
      </c>
    </row>
    <row r="28" spans="1:89">
      <c r="A28" t="s">
        <v>43</v>
      </c>
      <c r="B28" t="s">
        <v>26</v>
      </c>
      <c r="C28" t="s">
        <v>27</v>
      </c>
      <c r="D28">
        <v>0.87348906296543793</v>
      </c>
      <c r="E28">
        <v>0.79852733333011749</v>
      </c>
      <c r="F28">
        <v>0.88228155339805825</v>
      </c>
      <c r="G28">
        <v>0.83768841350745693</v>
      </c>
      <c r="H28">
        <v>0.94675804937046637</v>
      </c>
      <c r="I28" s="5">
        <v>2229</v>
      </c>
      <c r="J28">
        <f t="shared" si="30"/>
        <v>1947.0071213499612</v>
      </c>
      <c r="K28">
        <f t="shared" si="31"/>
        <v>1779.9174259928318</v>
      </c>
      <c r="L28">
        <f t="shared" si="32"/>
        <v>1966.6055825242718</v>
      </c>
      <c r="M28">
        <f t="shared" si="33"/>
        <v>1867.2074737081216</v>
      </c>
      <c r="N28">
        <f t="shared" si="34"/>
        <v>2110.3236920467693</v>
      </c>
      <c r="Q28" s="10" t="s">
        <v>42</v>
      </c>
      <c r="R28">
        <v>1160</v>
      </c>
      <c r="S28">
        <v>991.99999999999989</v>
      </c>
      <c r="T28">
        <v>507.26984126984127</v>
      </c>
      <c r="U28">
        <v>280.77572216812723</v>
      </c>
      <c r="V28">
        <v>361.33575220049721</v>
      </c>
      <c r="W28">
        <v>985.98694838876384</v>
      </c>
      <c r="X28" s="17">
        <f>S28/R28</f>
        <v>0.85517241379310338</v>
      </c>
      <c r="Y28" s="18">
        <f t="shared" si="41"/>
        <v>0.4373015873015873</v>
      </c>
      <c r="Z28" s="18">
        <f t="shared" si="42"/>
        <v>0.24204803635183381</v>
      </c>
      <c r="AA28" s="18">
        <f t="shared" si="43"/>
        <v>0.31149633810387689</v>
      </c>
      <c r="AB28" s="19">
        <f t="shared" si="44"/>
        <v>0.84998874861100326</v>
      </c>
      <c r="AD28" s="17">
        <f t="shared" si="35"/>
        <v>0.84698608964451316</v>
      </c>
      <c r="AE28" s="18">
        <f t="shared" si="36"/>
        <v>0.52101010101010103</v>
      </c>
      <c r="AF28" s="18">
        <f t="shared" si="37"/>
        <v>0.44174757281553406</v>
      </c>
      <c r="AG28" s="18">
        <f t="shared" si="38"/>
        <v>0.47585938369117814</v>
      </c>
      <c r="AH28" s="19">
        <f t="shared" si="39"/>
        <v>0.89120948743575101</v>
      </c>
      <c r="AI28" s="10" t="s">
        <v>42</v>
      </c>
      <c r="AJ28">
        <v>1294</v>
      </c>
      <c r="AK28">
        <v>1096</v>
      </c>
      <c r="AL28">
        <v>674.18707070707069</v>
      </c>
      <c r="AM28">
        <v>571.62135922330106</v>
      </c>
      <c r="AN28">
        <v>615.76204249638454</v>
      </c>
      <c r="AO28">
        <v>1153.2250767418618</v>
      </c>
      <c r="BG28" t="s">
        <v>22</v>
      </c>
      <c r="BH28" t="s">
        <v>23</v>
      </c>
      <c r="BI28" t="s">
        <v>20</v>
      </c>
      <c r="BJ28">
        <v>25</v>
      </c>
      <c r="BK28">
        <v>0.8571428571428571</v>
      </c>
      <c r="BL28">
        <v>0.6875</v>
      </c>
      <c r="BM28">
        <v>0.1091269841269841</v>
      </c>
      <c r="BN28">
        <v>0.18248847926267281</v>
      </c>
      <c r="BO28">
        <v>0.58220446585027519</v>
      </c>
      <c r="BP28">
        <v>378</v>
      </c>
      <c r="BQ28">
        <f t="shared" si="5"/>
        <v>324</v>
      </c>
      <c r="BR28">
        <f t="shared" si="6"/>
        <v>259.875</v>
      </c>
      <c r="BS28">
        <f t="shared" si="7"/>
        <v>41.249999999999993</v>
      </c>
      <c r="BT28">
        <f t="shared" si="8"/>
        <v>68.980645161290326</v>
      </c>
      <c r="BU28">
        <f t="shared" si="9"/>
        <v>220.07328809140401</v>
      </c>
      <c r="BX28" t="s">
        <v>22</v>
      </c>
      <c r="BY28" t="s">
        <v>26</v>
      </c>
      <c r="BZ28">
        <v>25</v>
      </c>
      <c r="CA28">
        <v>0.84034272801456278</v>
      </c>
      <c r="CB28">
        <v>0.55000000000000004</v>
      </c>
      <c r="CC28">
        <v>0.10344827586206901</v>
      </c>
      <c r="CD28">
        <v>0.17394957983193279</v>
      </c>
      <c r="CE28">
        <v>0.65222402221707931</v>
      </c>
      <c r="CF28">
        <v>357</v>
      </c>
      <c r="CG28">
        <f t="shared" si="10"/>
        <v>300.00235390119889</v>
      </c>
      <c r="CH28">
        <f t="shared" si="11"/>
        <v>196.35000000000002</v>
      </c>
      <c r="CI28">
        <f t="shared" si="12"/>
        <v>36.931034482758633</v>
      </c>
      <c r="CJ28">
        <f t="shared" si="13"/>
        <v>62.100000000000009</v>
      </c>
      <c r="CK28">
        <f t="shared" si="14"/>
        <v>232.84397593149731</v>
      </c>
    </row>
    <row r="29" spans="1:89">
      <c r="A29" t="s">
        <v>44</v>
      </c>
      <c r="B29" t="s">
        <v>41</v>
      </c>
      <c r="C29" t="s">
        <v>24</v>
      </c>
      <c r="D29">
        <v>0.78994248655573207</v>
      </c>
      <c r="E29">
        <v>0.59</v>
      </c>
      <c r="F29">
        <v>0.62323943661971826</v>
      </c>
      <c r="G29">
        <v>0.6061643835616437</v>
      </c>
      <c r="H29">
        <v>0.86341057198876525</v>
      </c>
      <c r="I29" s="5">
        <v>1095</v>
      </c>
      <c r="J29">
        <f t="shared" si="30"/>
        <v>864.98702277852658</v>
      </c>
      <c r="K29">
        <f t="shared" si="31"/>
        <v>646.04999999999995</v>
      </c>
      <c r="L29">
        <f t="shared" si="32"/>
        <v>682.44718309859149</v>
      </c>
      <c r="M29">
        <f t="shared" si="33"/>
        <v>663.74999999999989</v>
      </c>
      <c r="N29">
        <f t="shared" si="34"/>
        <v>945.43457632769798</v>
      </c>
      <c r="Q29" s="10" t="s">
        <v>26</v>
      </c>
      <c r="R29">
        <v>1450</v>
      </c>
      <c r="S29">
        <v>1204</v>
      </c>
      <c r="T29">
        <v>555.83333333333326</v>
      </c>
      <c r="U29">
        <v>320.86731226639483</v>
      </c>
      <c r="V29">
        <v>406.67647159421284</v>
      </c>
      <c r="W29">
        <v>1193.0032740184099</v>
      </c>
      <c r="X29" s="17">
        <f>S29/R29</f>
        <v>0.83034482758620687</v>
      </c>
      <c r="Y29" s="18">
        <f t="shared" si="41"/>
        <v>0.3833333333333333</v>
      </c>
      <c r="Z29" s="18">
        <f t="shared" si="42"/>
        <v>0.22128780156303091</v>
      </c>
      <c r="AA29" s="18">
        <f t="shared" si="43"/>
        <v>0.28046653213393991</v>
      </c>
      <c r="AB29" s="19">
        <f t="shared" si="44"/>
        <v>0.82276087863338609</v>
      </c>
      <c r="AD29" s="17">
        <f t="shared" si="35"/>
        <v>0.8615352930974679</v>
      </c>
      <c r="AE29" s="18">
        <f t="shared" si="36"/>
        <v>0.65833117387924334</v>
      </c>
      <c r="AF29" s="18">
        <f t="shared" si="37"/>
        <v>0.70484212600364515</v>
      </c>
      <c r="AG29" s="18">
        <f t="shared" si="38"/>
        <v>0.68026333962524743</v>
      </c>
      <c r="AH29" s="19">
        <f t="shared" si="39"/>
        <v>0.92982780594736958</v>
      </c>
      <c r="AI29" s="10" t="s">
        <v>26</v>
      </c>
      <c r="AJ29">
        <v>1921</v>
      </c>
      <c r="AK29">
        <v>1655.0092980402358</v>
      </c>
      <c r="AL29">
        <v>1264.6541850220265</v>
      </c>
      <c r="AM29">
        <v>1354.0017240530024</v>
      </c>
      <c r="AN29">
        <v>1306.7858754201004</v>
      </c>
      <c r="AO29">
        <v>1786.199215224897</v>
      </c>
      <c r="BG29" t="s">
        <v>22</v>
      </c>
      <c r="BH29" t="s">
        <v>23</v>
      </c>
      <c r="BI29" t="s">
        <v>20</v>
      </c>
      <c r="BJ29">
        <v>30</v>
      </c>
      <c r="BK29">
        <v>0.86507936507936511</v>
      </c>
      <c r="BL29">
        <v>0.75</v>
      </c>
      <c r="BM29">
        <v>0.126984126984127</v>
      </c>
      <c r="BN29">
        <v>0.21590909090909091</v>
      </c>
      <c r="BO29">
        <v>0.66784850607506074</v>
      </c>
      <c r="BP29">
        <v>378</v>
      </c>
      <c r="BQ29">
        <f t="shared" si="5"/>
        <v>327</v>
      </c>
      <c r="BR29">
        <f t="shared" si="6"/>
        <v>283.5</v>
      </c>
      <c r="BS29">
        <f t="shared" si="7"/>
        <v>48.000000000000007</v>
      </c>
      <c r="BT29">
        <f t="shared" si="8"/>
        <v>81.61363636363636</v>
      </c>
      <c r="BU29">
        <f t="shared" si="9"/>
        <v>252.44673529637296</v>
      </c>
      <c r="BX29" t="s">
        <v>22</v>
      </c>
      <c r="BY29" t="s">
        <v>26</v>
      </c>
      <c r="BZ29">
        <v>30</v>
      </c>
      <c r="CA29">
        <v>0.85151591237210467</v>
      </c>
      <c r="CB29">
        <v>0.65277777777777779</v>
      </c>
      <c r="CC29">
        <v>0.18965517241379309</v>
      </c>
      <c r="CD29">
        <v>0.29374110953058319</v>
      </c>
      <c r="CE29">
        <v>0.71863650389570322</v>
      </c>
      <c r="CF29">
        <v>357</v>
      </c>
      <c r="CG29">
        <f t="shared" si="10"/>
        <v>303.99118071684137</v>
      </c>
      <c r="CH29">
        <f t="shared" si="11"/>
        <v>233.04166666666666</v>
      </c>
      <c r="CI29">
        <f t="shared" si="12"/>
        <v>67.706896551724128</v>
      </c>
      <c r="CJ29">
        <f t="shared" si="13"/>
        <v>104.8655761024182</v>
      </c>
      <c r="CK29">
        <f t="shared" si="14"/>
        <v>256.55323189076603</v>
      </c>
    </row>
    <row r="30" spans="1:89">
      <c r="A30" t="s">
        <v>44</v>
      </c>
      <c r="B30" t="s">
        <v>41</v>
      </c>
      <c r="C30" t="s">
        <v>20</v>
      </c>
      <c r="D30">
        <v>0.79982817869415812</v>
      </c>
      <c r="E30">
        <v>0.63414634146341464</v>
      </c>
      <c r="F30">
        <v>0.64800077639751552</v>
      </c>
      <c r="G30">
        <v>0.64099715099715104</v>
      </c>
      <c r="H30">
        <v>0.84800814757877174</v>
      </c>
      <c r="I30" s="5">
        <v>1164</v>
      </c>
      <c r="J30">
        <f t="shared" si="30"/>
        <v>931</v>
      </c>
      <c r="K30">
        <f t="shared" si="31"/>
        <v>738.14634146341461</v>
      </c>
      <c r="L30">
        <f t="shared" si="32"/>
        <v>754.27290372670802</v>
      </c>
      <c r="M30">
        <f t="shared" si="33"/>
        <v>746.12068376068385</v>
      </c>
      <c r="N30">
        <f t="shared" si="34"/>
        <v>987.08148378169028</v>
      </c>
      <c r="Q30" s="8" t="s">
        <v>43</v>
      </c>
      <c r="R30">
        <v>3295</v>
      </c>
      <c r="S30">
        <v>2651.0070340279499</v>
      </c>
      <c r="T30">
        <v>2264.6059123198365</v>
      </c>
      <c r="U30">
        <v>2456.8223875110834</v>
      </c>
      <c r="V30">
        <v>2351.230188485446</v>
      </c>
      <c r="W30">
        <v>2895.7010088819097</v>
      </c>
      <c r="X30" s="14">
        <f>S30/R30</f>
        <v>0.80455448680666153</v>
      </c>
      <c r="Y30" s="15">
        <f t="shared" si="41"/>
        <v>0.68728555760844812</v>
      </c>
      <c r="Z30" s="15">
        <f t="shared" si="42"/>
        <v>0.74562136191535155</v>
      </c>
      <c r="AA30" s="15">
        <f t="shared" si="43"/>
        <v>0.71357517101227497</v>
      </c>
      <c r="AB30" s="16">
        <f t="shared" si="44"/>
        <v>0.87881669465308343</v>
      </c>
      <c r="AD30" s="14">
        <f t="shared" si="35"/>
        <v>0.87547177121445729</v>
      </c>
      <c r="AE30" s="15">
        <f t="shared" si="36"/>
        <v>0.80531103138050419</v>
      </c>
      <c r="AF30" s="15">
        <f t="shared" si="37"/>
        <v>0.90005940846218946</v>
      </c>
      <c r="AG30" s="15">
        <f t="shared" si="38"/>
        <v>0.84944266543633773</v>
      </c>
      <c r="AH30" s="16">
        <f t="shared" si="39"/>
        <v>0.93807605673840266</v>
      </c>
      <c r="AI30" s="8" t="s">
        <v>43</v>
      </c>
      <c r="AJ30">
        <v>3983</v>
      </c>
      <c r="AK30">
        <v>3487.0040647471833</v>
      </c>
      <c r="AL30">
        <v>3207.5538379885484</v>
      </c>
      <c r="AM30">
        <v>3584.9366239049004</v>
      </c>
      <c r="AN30">
        <v>3383.3301364329332</v>
      </c>
      <c r="AO30">
        <v>3736.3569339890578</v>
      </c>
      <c r="BG30" t="s">
        <v>22</v>
      </c>
      <c r="BH30" t="s">
        <v>23</v>
      </c>
      <c r="BI30" t="s">
        <v>20</v>
      </c>
      <c r="BJ30">
        <v>35</v>
      </c>
      <c r="BK30">
        <v>0.86772486772486768</v>
      </c>
      <c r="BL30">
        <v>0.67500000000000004</v>
      </c>
      <c r="BM30">
        <v>0.1626984126984127</v>
      </c>
      <c r="BN30">
        <v>0.26041666666666669</v>
      </c>
      <c r="BO30">
        <v>0.70914358318027504</v>
      </c>
      <c r="BP30">
        <v>378</v>
      </c>
      <c r="BQ30">
        <f t="shared" si="5"/>
        <v>328</v>
      </c>
      <c r="BR30">
        <f t="shared" si="6"/>
        <v>255.15</v>
      </c>
      <c r="BS30">
        <f t="shared" si="7"/>
        <v>61.5</v>
      </c>
      <c r="BT30">
        <f t="shared" si="8"/>
        <v>98.4375</v>
      </c>
      <c r="BU30">
        <f t="shared" si="9"/>
        <v>268.05627444214394</v>
      </c>
      <c r="BX30" t="s">
        <v>22</v>
      </c>
      <c r="BY30" t="s">
        <v>26</v>
      </c>
      <c r="BZ30">
        <v>35</v>
      </c>
      <c r="CA30">
        <v>0.85997426401355848</v>
      </c>
      <c r="CB30">
        <v>0.67500000000000004</v>
      </c>
      <c r="CC30">
        <v>0.25862068965517238</v>
      </c>
      <c r="CD30">
        <v>0.3733583489681051</v>
      </c>
      <c r="CE30">
        <v>0.7288984031474196</v>
      </c>
      <c r="CF30">
        <v>357</v>
      </c>
      <c r="CG30">
        <f t="shared" si="10"/>
        <v>307.01081225284037</v>
      </c>
      <c r="CH30">
        <f t="shared" si="11"/>
        <v>240.97500000000002</v>
      </c>
      <c r="CI30">
        <f t="shared" si="12"/>
        <v>92.327586206896541</v>
      </c>
      <c r="CJ30">
        <f t="shared" si="13"/>
        <v>133.28893058161353</v>
      </c>
      <c r="CK30">
        <f t="shared" si="14"/>
        <v>260.2167299236288</v>
      </c>
    </row>
    <row r="31" spans="1:89">
      <c r="A31" t="s">
        <v>44</v>
      </c>
      <c r="B31" t="s">
        <v>41</v>
      </c>
      <c r="C31" t="s">
        <v>27</v>
      </c>
      <c r="D31">
        <v>0.79001548653531795</v>
      </c>
      <c r="E31">
        <v>0.62494505494505503</v>
      </c>
      <c r="F31">
        <v>0.6617357001972386</v>
      </c>
      <c r="G31">
        <v>0.64276992848421421</v>
      </c>
      <c r="H31">
        <v>0.8651814467128448</v>
      </c>
      <c r="I31" s="5">
        <v>1181</v>
      </c>
      <c r="J31">
        <f t="shared" si="30"/>
        <v>933.00828959821047</v>
      </c>
      <c r="K31">
        <f t="shared" si="31"/>
        <v>738.06010989010997</v>
      </c>
      <c r="L31">
        <f t="shared" si="32"/>
        <v>781.50986193293875</v>
      </c>
      <c r="M31">
        <f t="shared" si="33"/>
        <v>759.11128553985702</v>
      </c>
      <c r="N31">
        <f t="shared" si="34"/>
        <v>1021.7792885678697</v>
      </c>
      <c r="Q31" s="10" t="s">
        <v>42</v>
      </c>
      <c r="R31">
        <v>1391</v>
      </c>
      <c r="S31">
        <v>1091.0070340279499</v>
      </c>
      <c r="T31">
        <v>939.57347950711642</v>
      </c>
      <c r="U31">
        <v>982.40680647929616</v>
      </c>
      <c r="V31">
        <v>958.24484120362638</v>
      </c>
      <c r="W31">
        <v>1191.59990129432</v>
      </c>
      <c r="X31" s="17">
        <f t="shared" ref="X31:X51" si="45">S31/R31</f>
        <v>0.7843328785247663</v>
      </c>
      <c r="Y31" s="18">
        <f t="shared" ref="Y31:Y51" si="46">T31/R31</f>
        <v>0.67546619662625196</v>
      </c>
      <c r="Z31" s="18">
        <f t="shared" ref="Z31:Z51" si="47">U31/R31</f>
        <v>0.70625938639776864</v>
      </c>
      <c r="AA31" s="18">
        <f t="shared" ref="AA31:AA51" si="48">V31/R31</f>
        <v>0.68888917412194561</v>
      </c>
      <c r="AB31" s="19">
        <f t="shared" si="44"/>
        <v>0.85664982120368083</v>
      </c>
      <c r="AD31" s="17">
        <f t="shared" si="35"/>
        <v>0.83284001472170321</v>
      </c>
      <c r="AE31" s="18">
        <f t="shared" si="36"/>
        <v>0.76071004159239453</v>
      </c>
      <c r="AF31" s="18">
        <f t="shared" si="37"/>
        <v>0.84320969679321511</v>
      </c>
      <c r="AG31" s="18">
        <f t="shared" si="38"/>
        <v>0.79863430929455681</v>
      </c>
      <c r="AH31" s="19">
        <f t="shared" si="39"/>
        <v>0.911151836734577</v>
      </c>
      <c r="AI31" s="10" t="s">
        <v>42</v>
      </c>
      <c r="AJ31">
        <v>1681</v>
      </c>
      <c r="AK31">
        <v>1400.0040647471831</v>
      </c>
      <c r="AL31">
        <v>1278.7535799168152</v>
      </c>
      <c r="AM31">
        <v>1417.4355003093947</v>
      </c>
      <c r="AN31">
        <v>1342.5042739241501</v>
      </c>
      <c r="AO31">
        <v>1531.646237550824</v>
      </c>
      <c r="BG31" t="s">
        <v>22</v>
      </c>
      <c r="BH31" t="s">
        <v>23</v>
      </c>
      <c r="BI31" t="s">
        <v>20</v>
      </c>
      <c r="BJ31">
        <v>40</v>
      </c>
      <c r="BK31">
        <v>0.86772486772486768</v>
      </c>
      <c r="BL31">
        <v>0.69318181818181812</v>
      </c>
      <c r="BM31">
        <v>0.18055555555555561</v>
      </c>
      <c r="BN31">
        <v>0.27626137303556658</v>
      </c>
      <c r="BO31">
        <v>0.70120862205441603</v>
      </c>
      <c r="BP31">
        <v>378</v>
      </c>
      <c r="BQ31">
        <f t="shared" si="5"/>
        <v>328</v>
      </c>
      <c r="BR31">
        <f t="shared" si="6"/>
        <v>262.02272727272725</v>
      </c>
      <c r="BS31">
        <f t="shared" si="7"/>
        <v>68.250000000000014</v>
      </c>
      <c r="BT31">
        <f t="shared" si="8"/>
        <v>104.42679900744417</v>
      </c>
      <c r="BU31">
        <f t="shared" si="9"/>
        <v>265.05685913656924</v>
      </c>
      <c r="BX31" t="s">
        <v>22</v>
      </c>
      <c r="BY31" t="s">
        <v>26</v>
      </c>
      <c r="BZ31">
        <v>40</v>
      </c>
      <c r="CA31">
        <v>0.85997426401355848</v>
      </c>
      <c r="CB31">
        <v>0.67500000000000004</v>
      </c>
      <c r="CC31">
        <v>0.25862068965517238</v>
      </c>
      <c r="CD31">
        <v>0.3733583489681051</v>
      </c>
      <c r="CE31">
        <v>0.76870516084239759</v>
      </c>
      <c r="CF31">
        <v>357</v>
      </c>
      <c r="CG31">
        <f t="shared" si="10"/>
        <v>307.01081225284037</v>
      </c>
      <c r="CH31">
        <f t="shared" si="11"/>
        <v>240.97500000000002</v>
      </c>
      <c r="CI31">
        <f t="shared" si="12"/>
        <v>92.327586206896541</v>
      </c>
      <c r="CJ31">
        <f t="shared" si="13"/>
        <v>133.28893058161353</v>
      </c>
      <c r="CK31">
        <f t="shared" si="14"/>
        <v>274.42774242073597</v>
      </c>
    </row>
    <row r="32" spans="1:89">
      <c r="A32" t="s">
        <v>44</v>
      </c>
      <c r="B32" t="s">
        <v>23</v>
      </c>
      <c r="C32" t="s">
        <v>24</v>
      </c>
      <c r="D32">
        <v>0.82902081979950837</v>
      </c>
      <c r="E32">
        <v>0.65085937500000002</v>
      </c>
      <c r="F32">
        <v>0.72709601081812036</v>
      </c>
      <c r="G32">
        <v>0.68437263998273812</v>
      </c>
      <c r="H32">
        <v>0.89697880645144901</v>
      </c>
      <c r="I32" s="5">
        <v>1585</v>
      </c>
      <c r="J32">
        <f t="shared" si="30"/>
        <v>1313.9979993822208</v>
      </c>
      <c r="K32">
        <f t="shared" si="31"/>
        <v>1031.612109375</v>
      </c>
      <c r="L32">
        <f t="shared" si="32"/>
        <v>1152.4471771467208</v>
      </c>
      <c r="M32">
        <f t="shared" si="33"/>
        <v>1084.73063437264</v>
      </c>
      <c r="N32">
        <f t="shared" si="34"/>
        <v>1421.7114082255466</v>
      </c>
      <c r="Q32" s="10" t="s">
        <v>26</v>
      </c>
      <c r="R32">
        <v>1904</v>
      </c>
      <c r="S32">
        <v>1560</v>
      </c>
      <c r="T32">
        <v>1325.0324328127199</v>
      </c>
      <c r="U32">
        <v>1474.4155810317875</v>
      </c>
      <c r="V32">
        <v>1392.9853472818197</v>
      </c>
      <c r="W32">
        <v>1704.1011075875897</v>
      </c>
      <c r="X32" s="17">
        <f t="shared" si="45"/>
        <v>0.81932773109243695</v>
      </c>
      <c r="Y32" s="18">
        <f t="shared" si="46"/>
        <v>0.69592039538483186</v>
      </c>
      <c r="Z32" s="18">
        <f t="shared" si="47"/>
        <v>0.77437793121417409</v>
      </c>
      <c r="AA32" s="18">
        <f t="shared" si="48"/>
        <v>0.73160995130347672</v>
      </c>
      <c r="AB32" s="19">
        <f t="shared" si="44"/>
        <v>0.89501108591785172</v>
      </c>
      <c r="AD32" s="17">
        <f t="shared" si="35"/>
        <v>0.90660295395308432</v>
      </c>
      <c r="AE32" s="18">
        <f t="shared" si="36"/>
        <v>0.83788021636478405</v>
      </c>
      <c r="AF32" s="18">
        <f t="shared" si="37"/>
        <v>0.94157303370786527</v>
      </c>
      <c r="AG32" s="18">
        <f t="shared" si="38"/>
        <v>0.88654468397427588</v>
      </c>
      <c r="AH32" s="19">
        <f t="shared" si="39"/>
        <v>0.95773705318776448</v>
      </c>
      <c r="AI32" s="10" t="s">
        <v>26</v>
      </c>
      <c r="AJ32">
        <v>2302</v>
      </c>
      <c r="AK32">
        <v>2087</v>
      </c>
      <c r="AL32">
        <v>1928.800258071733</v>
      </c>
      <c r="AM32">
        <v>2167.5011235955058</v>
      </c>
      <c r="AN32">
        <v>2040.8258625087831</v>
      </c>
      <c r="AO32">
        <v>2204.7106964382338</v>
      </c>
      <c r="BG32" t="s">
        <v>22</v>
      </c>
      <c r="BH32" t="s">
        <v>23</v>
      </c>
      <c r="BI32" t="s">
        <v>20</v>
      </c>
      <c r="BJ32">
        <v>45</v>
      </c>
      <c r="BK32">
        <v>0.87566137566137559</v>
      </c>
      <c r="BL32">
        <v>0.80769230769230771</v>
      </c>
      <c r="BM32">
        <v>0.23544973544973541</v>
      </c>
      <c r="BN32">
        <v>0.3513719512195122</v>
      </c>
      <c r="BO32">
        <v>0.72250774825347319</v>
      </c>
      <c r="BP32">
        <v>378</v>
      </c>
      <c r="BQ32">
        <f t="shared" si="5"/>
        <v>330.99999999999994</v>
      </c>
      <c r="BR32">
        <f t="shared" si="6"/>
        <v>305.30769230769232</v>
      </c>
      <c r="BS32">
        <f t="shared" si="7"/>
        <v>88.999999999999986</v>
      </c>
      <c r="BT32">
        <f t="shared" si="8"/>
        <v>132.8185975609756</v>
      </c>
      <c r="BU32">
        <f t="shared" si="9"/>
        <v>273.10792883981287</v>
      </c>
      <c r="BX32" t="s">
        <v>22</v>
      </c>
      <c r="BY32" t="s">
        <v>26</v>
      </c>
      <c r="BZ32">
        <v>45</v>
      </c>
      <c r="CA32">
        <v>0.85998995668821798</v>
      </c>
      <c r="CB32">
        <v>0.65384615384615385</v>
      </c>
      <c r="CC32">
        <v>0.2931034482758621</v>
      </c>
      <c r="CD32">
        <v>0.40476190476190482</v>
      </c>
      <c r="CE32">
        <v>0.79506132839620458</v>
      </c>
      <c r="CF32">
        <v>357</v>
      </c>
      <c r="CG32">
        <f t="shared" si="10"/>
        <v>307.01641453769383</v>
      </c>
      <c r="CH32">
        <f t="shared" si="11"/>
        <v>233.42307692307693</v>
      </c>
      <c r="CI32">
        <f t="shared" si="12"/>
        <v>104.63793103448278</v>
      </c>
      <c r="CJ32">
        <f t="shared" si="13"/>
        <v>144.50000000000003</v>
      </c>
      <c r="CK32">
        <f t="shared" si="14"/>
        <v>283.83689423744505</v>
      </c>
    </row>
    <row r="33" spans="1:89">
      <c r="A33" t="s">
        <v>44</v>
      </c>
      <c r="B33" t="s">
        <v>23</v>
      </c>
      <c r="C33" t="s">
        <v>20</v>
      </c>
      <c r="D33">
        <v>0.83545770567786792</v>
      </c>
      <c r="E33">
        <v>0.69481833955518169</v>
      </c>
      <c r="F33">
        <v>0.76907630522088355</v>
      </c>
      <c r="G33">
        <v>0.72982487977497512</v>
      </c>
      <c r="H33">
        <v>0.89408284604214894</v>
      </c>
      <c r="I33" s="5">
        <v>1726</v>
      </c>
      <c r="J33">
        <f t="shared" si="30"/>
        <v>1442</v>
      </c>
      <c r="K33">
        <f t="shared" si="31"/>
        <v>1199.2564540722435</v>
      </c>
      <c r="L33">
        <f t="shared" si="32"/>
        <v>1327.4257028112449</v>
      </c>
      <c r="M33">
        <f t="shared" si="33"/>
        <v>1259.677742491607</v>
      </c>
      <c r="N33">
        <f t="shared" si="34"/>
        <v>1543.186992268749</v>
      </c>
      <c r="Q33" s="8" t="s">
        <v>44</v>
      </c>
      <c r="R33">
        <v>5114</v>
      </c>
      <c r="S33">
        <v>4145.9850221607476</v>
      </c>
      <c r="T33">
        <v>3235.9924260216258</v>
      </c>
      <c r="U33">
        <v>3554.2655901083454</v>
      </c>
      <c r="V33">
        <v>3380.4311538590518</v>
      </c>
      <c r="W33">
        <v>4521.5742986449932</v>
      </c>
      <c r="X33" s="14">
        <f t="shared" si="45"/>
        <v>0.81071275364895334</v>
      </c>
      <c r="Y33" s="15">
        <f t="shared" si="46"/>
        <v>0.6327712995740371</v>
      </c>
      <c r="Z33" s="15">
        <f t="shared" si="47"/>
        <v>0.69500695934852275</v>
      </c>
      <c r="AA33" s="15">
        <f t="shared" si="48"/>
        <v>0.66101508679293153</v>
      </c>
      <c r="AB33" s="16">
        <f t="shared" si="44"/>
        <v>0.88415610063453132</v>
      </c>
      <c r="AD33" s="14">
        <f t="shared" si="35"/>
        <v>0.82750395879526417</v>
      </c>
      <c r="AE33" s="15">
        <f t="shared" si="36"/>
        <v>0.68780685102489647</v>
      </c>
      <c r="AF33" s="15">
        <f t="shared" si="37"/>
        <v>0.80756315722497007</v>
      </c>
      <c r="AG33" s="15">
        <f t="shared" si="38"/>
        <v>0.741924288245004</v>
      </c>
      <c r="AH33" s="16">
        <f t="shared" si="39"/>
        <v>0.90159881685243071</v>
      </c>
      <c r="AI33" s="8" t="s">
        <v>44</v>
      </c>
      <c r="AJ33">
        <v>5745</v>
      </c>
      <c r="AK33">
        <v>4754.0102432787926</v>
      </c>
      <c r="AL33">
        <v>3951.4503591380303</v>
      </c>
      <c r="AM33">
        <v>4639.450338257453</v>
      </c>
      <c r="AN33">
        <v>4262.3550359675482</v>
      </c>
      <c r="AO33">
        <v>5179.6852028172143</v>
      </c>
      <c r="BG33" t="s">
        <v>22</v>
      </c>
      <c r="BH33" t="s">
        <v>23</v>
      </c>
      <c r="BI33" t="s">
        <v>20</v>
      </c>
      <c r="BJ33">
        <v>50</v>
      </c>
      <c r="BK33">
        <v>0.8835978835978836</v>
      </c>
      <c r="BL33">
        <v>0.73863636363636365</v>
      </c>
      <c r="BM33">
        <v>0.30886243386243378</v>
      </c>
      <c r="BN33">
        <v>0.43552631578947371</v>
      </c>
      <c r="BO33">
        <v>0.80136603159185782</v>
      </c>
      <c r="BP33">
        <v>378</v>
      </c>
      <c r="BQ33">
        <f t="shared" si="5"/>
        <v>334</v>
      </c>
      <c r="BR33">
        <f t="shared" si="6"/>
        <v>279.20454545454544</v>
      </c>
      <c r="BS33">
        <f t="shared" si="7"/>
        <v>116.74999999999997</v>
      </c>
      <c r="BT33">
        <f t="shared" si="8"/>
        <v>164.62894736842105</v>
      </c>
      <c r="BU33">
        <f t="shared" si="9"/>
        <v>302.91635994172225</v>
      </c>
      <c r="BX33" t="s">
        <v>22</v>
      </c>
      <c r="BY33" t="s">
        <v>26</v>
      </c>
      <c r="BZ33">
        <v>50</v>
      </c>
      <c r="CA33">
        <v>0.87119452639507877</v>
      </c>
      <c r="CB33">
        <v>0.65126050420168069</v>
      </c>
      <c r="CC33">
        <v>0.43103448275862072</v>
      </c>
      <c r="CD33">
        <v>0.51739130434782621</v>
      </c>
      <c r="CE33">
        <v>0.82594654015274238</v>
      </c>
      <c r="CF33">
        <v>357</v>
      </c>
      <c r="CG33">
        <f t="shared" si="10"/>
        <v>311.01644592304314</v>
      </c>
      <c r="CH33">
        <f t="shared" si="11"/>
        <v>232.5</v>
      </c>
      <c r="CI33">
        <f t="shared" si="12"/>
        <v>153.87931034482759</v>
      </c>
      <c r="CJ33">
        <f t="shared" si="13"/>
        <v>184.70869565217396</v>
      </c>
      <c r="CK33">
        <f t="shared" si="14"/>
        <v>294.86291483452902</v>
      </c>
    </row>
    <row r="34" spans="1:89">
      <c r="A34" t="s">
        <v>44</v>
      </c>
      <c r="B34" t="s">
        <v>23</v>
      </c>
      <c r="C34" t="s">
        <v>27</v>
      </c>
      <c r="D34">
        <v>0.82533013205282113</v>
      </c>
      <c r="E34">
        <v>0.65537257824143069</v>
      </c>
      <c r="F34">
        <v>0.75221238938053103</v>
      </c>
      <c r="G34">
        <v>0.69983862063107827</v>
      </c>
      <c r="H34">
        <v>0.9036772317067836</v>
      </c>
      <c r="I34" s="5">
        <v>1666</v>
      </c>
      <c r="J34">
        <f t="shared" si="30"/>
        <v>1375</v>
      </c>
      <c r="K34">
        <f t="shared" si="31"/>
        <v>1091.8507153502235</v>
      </c>
      <c r="L34">
        <f t="shared" si="32"/>
        <v>1253.1858407079646</v>
      </c>
      <c r="M34">
        <f t="shared" si="33"/>
        <v>1165.9311419713763</v>
      </c>
      <c r="N34">
        <f t="shared" si="34"/>
        <v>1505.5262680235014</v>
      </c>
      <c r="Q34" s="10" t="s">
        <v>41</v>
      </c>
      <c r="R34">
        <v>1095</v>
      </c>
      <c r="S34">
        <v>864.98702277852658</v>
      </c>
      <c r="T34">
        <v>646.04999999999995</v>
      </c>
      <c r="U34">
        <v>682.44718309859149</v>
      </c>
      <c r="V34">
        <v>663.74999999999989</v>
      </c>
      <c r="W34">
        <v>945.43457632769798</v>
      </c>
      <c r="X34" s="17">
        <f t="shared" si="45"/>
        <v>0.78994248655573207</v>
      </c>
      <c r="Y34" s="18">
        <f t="shared" si="46"/>
        <v>0.59</v>
      </c>
      <c r="Z34" s="18">
        <f t="shared" si="47"/>
        <v>0.62323943661971826</v>
      </c>
      <c r="AA34" s="18">
        <f t="shared" si="48"/>
        <v>0.6061643835616437</v>
      </c>
      <c r="AB34" s="19">
        <f t="shared" si="44"/>
        <v>0.86341057198876525</v>
      </c>
      <c r="AD34" s="17">
        <f t="shared" si="35"/>
        <v>0.79406919275123555</v>
      </c>
      <c r="AE34" s="18">
        <f t="shared" si="36"/>
        <v>0.63769154591889921</v>
      </c>
      <c r="AF34" s="18">
        <f t="shared" si="37"/>
        <v>0.70019145063084554</v>
      </c>
      <c r="AG34" s="18">
        <f t="shared" si="38"/>
        <v>0.66651468629113264</v>
      </c>
      <c r="AH34" s="19">
        <f t="shared" si="39"/>
        <v>0.87229292866754238</v>
      </c>
      <c r="AI34" s="10" t="s">
        <v>41</v>
      </c>
      <c r="AJ34">
        <v>1214</v>
      </c>
      <c r="AK34">
        <v>964</v>
      </c>
      <c r="AL34">
        <v>774.15753674554367</v>
      </c>
      <c r="AM34">
        <v>850.03242106584651</v>
      </c>
      <c r="AN34">
        <v>809.14882915743499</v>
      </c>
      <c r="AO34">
        <v>1058.9636154023965</v>
      </c>
      <c r="BG34" t="s">
        <v>22</v>
      </c>
      <c r="BH34" t="s">
        <v>23</v>
      </c>
      <c r="BI34" t="s">
        <v>20</v>
      </c>
      <c r="BJ34">
        <v>55</v>
      </c>
      <c r="BK34">
        <v>0.89153439153439151</v>
      </c>
      <c r="BL34">
        <v>0.81111111111111112</v>
      </c>
      <c r="BM34">
        <v>0.34457671957671948</v>
      </c>
      <c r="BN34">
        <v>0.47803617571059431</v>
      </c>
      <c r="BO34">
        <v>0.82303053475222021</v>
      </c>
      <c r="BP34">
        <v>378</v>
      </c>
      <c r="BQ34">
        <f t="shared" si="5"/>
        <v>337</v>
      </c>
      <c r="BR34">
        <f t="shared" si="6"/>
        <v>306.60000000000002</v>
      </c>
      <c r="BS34">
        <f t="shared" si="7"/>
        <v>130.24999999999997</v>
      </c>
      <c r="BT34">
        <f t="shared" si="8"/>
        <v>180.69767441860466</v>
      </c>
      <c r="BU34">
        <f t="shared" si="9"/>
        <v>311.10554213633924</v>
      </c>
      <c r="BX34" t="s">
        <v>22</v>
      </c>
      <c r="BY34" t="s">
        <v>26</v>
      </c>
      <c r="BZ34">
        <v>55</v>
      </c>
      <c r="CA34">
        <v>0.87957441466323516</v>
      </c>
      <c r="CB34">
        <v>0.69047619047619047</v>
      </c>
      <c r="CC34">
        <v>0.46551724137931039</v>
      </c>
      <c r="CD34">
        <v>0.55531914893617018</v>
      </c>
      <c r="CE34">
        <v>0.84257579264059246</v>
      </c>
      <c r="CF34">
        <v>357</v>
      </c>
      <c r="CG34">
        <f t="shared" si="10"/>
        <v>314.00806603477497</v>
      </c>
      <c r="CH34">
        <f t="shared" si="11"/>
        <v>246.5</v>
      </c>
      <c r="CI34">
        <f t="shared" si="12"/>
        <v>166.18965517241381</v>
      </c>
      <c r="CJ34">
        <f t="shared" si="13"/>
        <v>198.24893617021274</v>
      </c>
      <c r="CK34">
        <f t="shared" si="14"/>
        <v>300.7995579726915</v>
      </c>
    </row>
    <row r="35" spans="1:89">
      <c r="A35" t="s">
        <v>44</v>
      </c>
      <c r="B35" t="s">
        <v>42</v>
      </c>
      <c r="C35" t="s">
        <v>24</v>
      </c>
      <c r="D35">
        <v>0.77923387096774199</v>
      </c>
      <c r="E35">
        <v>0.6376811594202898</v>
      </c>
      <c r="F35">
        <v>0.66883116883116878</v>
      </c>
      <c r="G35">
        <v>0.65288326300984534</v>
      </c>
      <c r="H35">
        <v>0.86523600668337508</v>
      </c>
      <c r="I35" s="5">
        <v>992</v>
      </c>
      <c r="J35">
        <f t="shared" si="30"/>
        <v>773</v>
      </c>
      <c r="K35">
        <f t="shared" si="31"/>
        <v>632.5797101449275</v>
      </c>
      <c r="L35">
        <f t="shared" si="32"/>
        <v>663.48051948051943</v>
      </c>
      <c r="M35">
        <f t="shared" si="33"/>
        <v>647.66019690576661</v>
      </c>
      <c r="N35">
        <f t="shared" si="34"/>
        <v>858.31411862990808</v>
      </c>
      <c r="Q35" s="10" t="s">
        <v>23</v>
      </c>
      <c r="R35">
        <v>1585</v>
      </c>
      <c r="S35">
        <v>1313.9979993822208</v>
      </c>
      <c r="T35">
        <v>1031.612109375</v>
      </c>
      <c r="U35">
        <v>1152.4471771467208</v>
      </c>
      <c r="V35">
        <v>1084.73063437264</v>
      </c>
      <c r="W35">
        <v>1421.7114082255466</v>
      </c>
      <c r="X35" s="17">
        <f t="shared" si="45"/>
        <v>0.82902081979950837</v>
      </c>
      <c r="Y35" s="18">
        <f t="shared" si="46"/>
        <v>0.65085937500000002</v>
      </c>
      <c r="Z35" s="18">
        <f t="shared" si="47"/>
        <v>0.72709601081812036</v>
      </c>
      <c r="AA35" s="18">
        <f t="shared" si="48"/>
        <v>0.68437263998273812</v>
      </c>
      <c r="AB35" s="19">
        <f t="shared" si="44"/>
        <v>0.89697880645144901</v>
      </c>
      <c r="AD35" s="17">
        <f t="shared" si="35"/>
        <v>0.829185520361991</v>
      </c>
      <c r="AE35" s="18">
        <f t="shared" si="36"/>
        <v>0.67202734559170207</v>
      </c>
      <c r="AF35" s="18">
        <f t="shared" si="37"/>
        <v>0.83421617856209929</v>
      </c>
      <c r="AG35" s="18">
        <f t="shared" si="38"/>
        <v>0.74348409822575756</v>
      </c>
      <c r="AH35" s="19">
        <f t="shared" si="39"/>
        <v>0.8985218266847701</v>
      </c>
      <c r="AI35" s="10" t="s">
        <v>23</v>
      </c>
      <c r="AJ35">
        <v>1768</v>
      </c>
      <c r="AK35">
        <v>1466</v>
      </c>
      <c r="AL35">
        <v>1188.1443470061292</v>
      </c>
      <c r="AM35">
        <v>1474.8942036977915</v>
      </c>
      <c r="AN35">
        <v>1314.4798856631394</v>
      </c>
      <c r="AO35">
        <v>1588.5865895786735</v>
      </c>
      <c r="BG35" t="s">
        <v>22</v>
      </c>
      <c r="BH35" t="s">
        <v>23</v>
      </c>
      <c r="BI35" t="s">
        <v>20</v>
      </c>
      <c r="BJ35">
        <v>60</v>
      </c>
      <c r="BK35">
        <v>0.89153439153439151</v>
      </c>
      <c r="BL35">
        <v>0.79374999999999996</v>
      </c>
      <c r="BM35">
        <v>0.36309523809523808</v>
      </c>
      <c r="BN35">
        <v>0.4932432432432432</v>
      </c>
      <c r="BO35">
        <v>0.84300561639339333</v>
      </c>
      <c r="BP35">
        <v>378</v>
      </c>
      <c r="BQ35">
        <f t="shared" si="5"/>
        <v>337</v>
      </c>
      <c r="BR35">
        <f t="shared" si="6"/>
        <v>300.03749999999997</v>
      </c>
      <c r="BS35">
        <f t="shared" si="7"/>
        <v>137.25</v>
      </c>
      <c r="BT35">
        <f t="shared" si="8"/>
        <v>186.44594594594594</v>
      </c>
      <c r="BU35">
        <f t="shared" si="9"/>
        <v>318.65612299670266</v>
      </c>
      <c r="BX35" t="s">
        <v>22</v>
      </c>
      <c r="BY35" t="s">
        <v>26</v>
      </c>
      <c r="BZ35">
        <v>60</v>
      </c>
      <c r="CA35">
        <v>0.87398782248446416</v>
      </c>
      <c r="CB35">
        <v>0.64555555555555566</v>
      </c>
      <c r="CC35">
        <v>0.48275862068965508</v>
      </c>
      <c r="CD35">
        <v>0.54885736800630414</v>
      </c>
      <c r="CE35">
        <v>0.81984918614518243</v>
      </c>
      <c r="CF35">
        <v>357</v>
      </c>
      <c r="CG35">
        <f t="shared" si="10"/>
        <v>312.01365262695373</v>
      </c>
      <c r="CH35">
        <f t="shared" si="11"/>
        <v>230.46333333333337</v>
      </c>
      <c r="CI35">
        <f t="shared" si="12"/>
        <v>172.34482758620686</v>
      </c>
      <c r="CJ35">
        <f t="shared" si="13"/>
        <v>195.94208037825058</v>
      </c>
      <c r="CK35">
        <f t="shared" si="14"/>
        <v>292.6861594538301</v>
      </c>
    </row>
    <row r="36" spans="1:89">
      <c r="A36" t="s">
        <v>44</v>
      </c>
      <c r="B36" t="s">
        <v>42</v>
      </c>
      <c r="C36" t="s">
        <v>20</v>
      </c>
      <c r="D36">
        <v>0.78277716167624423</v>
      </c>
      <c r="E36">
        <v>0.66358842198200785</v>
      </c>
      <c r="F36">
        <v>0.73700058754406572</v>
      </c>
      <c r="G36">
        <v>0.6962905922152457</v>
      </c>
      <c r="H36">
        <v>0.84992610941665503</v>
      </c>
      <c r="I36" s="5">
        <v>1091</v>
      </c>
      <c r="J36">
        <f t="shared" si="30"/>
        <v>854.00988338878244</v>
      </c>
      <c r="K36">
        <f t="shared" si="31"/>
        <v>723.97496838237055</v>
      </c>
      <c r="L36">
        <f t="shared" si="32"/>
        <v>804.0676410105757</v>
      </c>
      <c r="M36">
        <f t="shared" si="33"/>
        <v>759.65303610683304</v>
      </c>
      <c r="N36">
        <f t="shared" si="34"/>
        <v>927.26938537357069</v>
      </c>
      <c r="Q36" s="10" t="s">
        <v>42</v>
      </c>
      <c r="R36">
        <v>992</v>
      </c>
      <c r="S36">
        <v>773</v>
      </c>
      <c r="T36">
        <v>632.5797101449275</v>
      </c>
      <c r="U36">
        <v>663.48051948051943</v>
      </c>
      <c r="V36">
        <v>647.66019690576661</v>
      </c>
      <c r="W36">
        <v>858.31411862990808</v>
      </c>
      <c r="X36" s="17">
        <f t="shared" si="45"/>
        <v>0.77923387096774188</v>
      </c>
      <c r="Y36" s="18">
        <f t="shared" si="46"/>
        <v>0.6376811594202898</v>
      </c>
      <c r="Z36" s="18">
        <f t="shared" si="47"/>
        <v>0.66883116883116878</v>
      </c>
      <c r="AA36" s="18">
        <f t="shared" si="48"/>
        <v>0.65288326300984534</v>
      </c>
      <c r="AB36" s="19">
        <f t="shared" si="44"/>
        <v>0.86523600668337508</v>
      </c>
      <c r="AD36" s="17">
        <f t="shared" si="35"/>
        <v>0.79749103942652333</v>
      </c>
      <c r="AE36" s="18">
        <f t="shared" si="36"/>
        <v>0.67448559670781894</v>
      </c>
      <c r="AF36" s="18">
        <f t="shared" si="37"/>
        <v>0.81185567010309279</v>
      </c>
      <c r="AG36" s="18">
        <f t="shared" si="38"/>
        <v>0.73655265069387177</v>
      </c>
      <c r="AH36" s="19">
        <f t="shared" si="39"/>
        <v>0.88069630112155894</v>
      </c>
      <c r="AI36" s="10" t="s">
        <v>42</v>
      </c>
      <c r="AJ36">
        <v>1116</v>
      </c>
      <c r="AK36">
        <v>890</v>
      </c>
      <c r="AL36">
        <v>752.72592592592594</v>
      </c>
      <c r="AM36">
        <v>906.03092783505156</v>
      </c>
      <c r="AN36">
        <v>821.99275817436092</v>
      </c>
      <c r="AO36">
        <v>982.85707205165977</v>
      </c>
      <c r="BG36" t="s">
        <v>22</v>
      </c>
      <c r="BH36" t="s">
        <v>23</v>
      </c>
      <c r="BI36" t="s">
        <v>20</v>
      </c>
      <c r="BJ36">
        <v>65</v>
      </c>
      <c r="BK36">
        <v>0.88888888888888884</v>
      </c>
      <c r="BL36">
        <v>0.76010101010101017</v>
      </c>
      <c r="BM36">
        <v>0.38161375661375663</v>
      </c>
      <c r="BN36">
        <v>0.50228832951945079</v>
      </c>
      <c r="BO36">
        <v>0.8423379520592158</v>
      </c>
      <c r="BP36">
        <v>378</v>
      </c>
      <c r="BQ36">
        <f t="shared" si="5"/>
        <v>336</v>
      </c>
      <c r="BR36">
        <f t="shared" si="6"/>
        <v>287.31818181818187</v>
      </c>
      <c r="BS36">
        <f t="shared" si="7"/>
        <v>144.25</v>
      </c>
      <c r="BT36">
        <f t="shared" si="8"/>
        <v>189.86498855835239</v>
      </c>
      <c r="BU36">
        <f t="shared" si="9"/>
        <v>318.40374587838357</v>
      </c>
      <c r="BX36" t="s">
        <v>22</v>
      </c>
      <c r="BY36" t="s">
        <v>26</v>
      </c>
      <c r="BZ36">
        <v>65</v>
      </c>
      <c r="CA36">
        <v>0.88238340342728017</v>
      </c>
      <c r="CB36">
        <v>0.69791666666666674</v>
      </c>
      <c r="CC36">
        <v>0.48275862068965508</v>
      </c>
      <c r="CD36">
        <v>0.56519916142557647</v>
      </c>
      <c r="CE36">
        <v>0.82159955257270689</v>
      </c>
      <c r="CF36">
        <v>357</v>
      </c>
      <c r="CG36">
        <f t="shared" si="10"/>
        <v>315.01087502353903</v>
      </c>
      <c r="CH36">
        <f t="shared" si="11"/>
        <v>249.15625000000003</v>
      </c>
      <c r="CI36">
        <f t="shared" si="12"/>
        <v>172.34482758620686</v>
      </c>
      <c r="CJ36">
        <f t="shared" si="13"/>
        <v>201.77610062893081</v>
      </c>
      <c r="CK36">
        <f t="shared" si="14"/>
        <v>293.31104026845634</v>
      </c>
    </row>
    <row r="37" spans="1:89">
      <c r="A37" t="s">
        <v>44</v>
      </c>
      <c r="B37" t="s">
        <v>42</v>
      </c>
      <c r="C37" t="s">
        <v>27</v>
      </c>
      <c r="D37">
        <v>0.79065420560747668</v>
      </c>
      <c r="E37">
        <v>0.65928296189467517</v>
      </c>
      <c r="F37">
        <v>0.77653631284916202</v>
      </c>
      <c r="G37">
        <v>0.71254836926478715</v>
      </c>
      <c r="H37">
        <v>0.86598848157679997</v>
      </c>
      <c r="I37" s="5">
        <v>1070</v>
      </c>
      <c r="J37">
        <f t="shared" si="30"/>
        <v>846</v>
      </c>
      <c r="K37">
        <f t="shared" si="31"/>
        <v>705.4327692273024</v>
      </c>
      <c r="L37">
        <f t="shared" si="32"/>
        <v>830.89385474860342</v>
      </c>
      <c r="M37">
        <f t="shared" si="33"/>
        <v>762.4267551133222</v>
      </c>
      <c r="N37">
        <f t="shared" si="34"/>
        <v>926.60767528717599</v>
      </c>
      <c r="Q37" s="10" t="s">
        <v>26</v>
      </c>
      <c r="R37">
        <v>1442</v>
      </c>
      <c r="S37">
        <v>1194</v>
      </c>
      <c r="T37">
        <v>925.75060650169814</v>
      </c>
      <c r="U37">
        <v>1055.8907103825136</v>
      </c>
      <c r="V37">
        <v>984.29032258064512</v>
      </c>
      <c r="W37">
        <v>1296.1141954618402</v>
      </c>
      <c r="X37" s="17">
        <f t="shared" si="45"/>
        <v>0.8280166435506241</v>
      </c>
      <c r="Y37" s="18">
        <f t="shared" si="46"/>
        <v>0.64199071185970746</v>
      </c>
      <c r="Z37" s="18">
        <f t="shared" si="47"/>
        <v>0.73224043715846987</v>
      </c>
      <c r="AA37" s="18">
        <f t="shared" si="48"/>
        <v>0.68258690886313811</v>
      </c>
      <c r="AB37" s="19">
        <f t="shared" si="44"/>
        <v>0.89883092611778093</v>
      </c>
      <c r="AD37" s="17">
        <f t="shared" si="35"/>
        <v>0.87068017199683834</v>
      </c>
      <c r="AE37" s="18">
        <f t="shared" si="36"/>
        <v>0.75071193045563545</v>
      </c>
      <c r="AF37" s="18">
        <f t="shared" si="37"/>
        <v>0.85518687653841163</v>
      </c>
      <c r="AG37" s="18">
        <f t="shared" si="38"/>
        <v>0.79947393015944934</v>
      </c>
      <c r="AH37" s="19">
        <f t="shared" si="39"/>
        <v>0.94066662160563719</v>
      </c>
      <c r="AI37" s="10" t="s">
        <v>26</v>
      </c>
      <c r="AJ37">
        <v>1647</v>
      </c>
      <c r="AK37">
        <v>1434.0102432787928</v>
      </c>
      <c r="AL37">
        <v>1236.4225494604316</v>
      </c>
      <c r="AM37">
        <v>1408.492785658764</v>
      </c>
      <c r="AN37">
        <v>1316.7335629726131</v>
      </c>
      <c r="AO37">
        <v>1549.2779257844845</v>
      </c>
      <c r="BG37" t="s">
        <v>22</v>
      </c>
      <c r="BH37" t="s">
        <v>23</v>
      </c>
      <c r="BI37" t="s">
        <v>20</v>
      </c>
      <c r="BJ37">
        <v>70</v>
      </c>
      <c r="BK37">
        <v>0.91005291005291</v>
      </c>
      <c r="BL37">
        <v>0.82789855072463769</v>
      </c>
      <c r="BM37">
        <v>0.50727513227513221</v>
      </c>
      <c r="BN37">
        <v>0.61538461538461542</v>
      </c>
      <c r="BO37">
        <v>0.89501337154412064</v>
      </c>
      <c r="BP37">
        <v>378</v>
      </c>
      <c r="BQ37">
        <f t="shared" si="5"/>
        <v>344</v>
      </c>
      <c r="BR37">
        <f t="shared" si="6"/>
        <v>312.94565217391306</v>
      </c>
      <c r="BS37">
        <f t="shared" si="7"/>
        <v>191.74999999999997</v>
      </c>
      <c r="BT37">
        <f t="shared" si="8"/>
        <v>232.61538461538464</v>
      </c>
      <c r="BU37">
        <f t="shared" si="9"/>
        <v>338.31505444367758</v>
      </c>
      <c r="BX37" t="s">
        <v>22</v>
      </c>
      <c r="BY37" t="s">
        <v>26</v>
      </c>
      <c r="BZ37">
        <v>70</v>
      </c>
      <c r="CA37">
        <v>0.87959010733789467</v>
      </c>
      <c r="CB37">
        <v>0.66194331983805665</v>
      </c>
      <c r="CC37">
        <v>0.51724137931034486</v>
      </c>
      <c r="CD37">
        <v>0.57727272727272727</v>
      </c>
      <c r="CE37">
        <v>0.86623003934274478</v>
      </c>
      <c r="CF37">
        <v>357</v>
      </c>
      <c r="CG37">
        <f t="shared" si="10"/>
        <v>314.01366831962838</v>
      </c>
      <c r="CH37">
        <f t="shared" si="11"/>
        <v>236.31376518218622</v>
      </c>
      <c r="CI37">
        <f t="shared" si="12"/>
        <v>184.65517241379311</v>
      </c>
      <c r="CJ37">
        <f t="shared" si="13"/>
        <v>206.08636363636364</v>
      </c>
      <c r="CK37">
        <f t="shared" si="14"/>
        <v>309.24412404535991</v>
      </c>
    </row>
    <row r="38" spans="1:89">
      <c r="A38" t="s">
        <v>44</v>
      </c>
      <c r="B38" t="s">
        <v>26</v>
      </c>
      <c r="C38" t="s">
        <v>24</v>
      </c>
      <c r="D38">
        <v>0.8280166435506241</v>
      </c>
      <c r="E38">
        <v>0.64199071185970746</v>
      </c>
      <c r="F38">
        <v>0.73224043715846987</v>
      </c>
      <c r="G38">
        <v>0.68258690886313811</v>
      </c>
      <c r="H38">
        <v>0.89883092611778093</v>
      </c>
      <c r="I38" s="5">
        <v>1442</v>
      </c>
      <c r="J38">
        <f t="shared" si="30"/>
        <v>1194</v>
      </c>
      <c r="K38">
        <f t="shared" si="31"/>
        <v>925.75060650169814</v>
      </c>
      <c r="L38">
        <f t="shared" si="32"/>
        <v>1055.8907103825136</v>
      </c>
      <c r="M38">
        <f t="shared" si="33"/>
        <v>984.29032258064512</v>
      </c>
      <c r="N38">
        <f t="shared" si="34"/>
        <v>1296.1141954618402</v>
      </c>
      <c r="Q38" s="8" t="s">
        <v>45</v>
      </c>
      <c r="R38">
        <v>2452</v>
      </c>
      <c r="S38">
        <v>2121.0046236884505</v>
      </c>
      <c r="T38">
        <v>1350.6217240830244</v>
      </c>
      <c r="U38">
        <v>993.24647248911003</v>
      </c>
      <c r="V38">
        <v>1129.103426587553</v>
      </c>
      <c r="W38">
        <v>2184.9834736696648</v>
      </c>
      <c r="X38" s="14">
        <f t="shared" si="45"/>
        <v>0.86501004228729628</v>
      </c>
      <c r="Y38" s="15">
        <f t="shared" si="46"/>
        <v>0.550824520425377</v>
      </c>
      <c r="Z38" s="15">
        <f t="shared" si="47"/>
        <v>0.40507604913911505</v>
      </c>
      <c r="AA38" s="15">
        <f t="shared" si="48"/>
        <v>0.46048263727061706</v>
      </c>
      <c r="AB38" s="16">
        <f t="shared" si="44"/>
        <v>0.89110255859284859</v>
      </c>
      <c r="AD38" s="14">
        <f t="shared" si="35"/>
        <v>0.85400503909678638</v>
      </c>
      <c r="AE38" s="15">
        <f t="shared" si="36"/>
        <v>0.61428568639174208</v>
      </c>
      <c r="AF38" s="15">
        <f t="shared" si="37"/>
        <v>0.61354783607062346</v>
      </c>
      <c r="AG38" s="15">
        <f t="shared" si="38"/>
        <v>0.61212876808257177</v>
      </c>
      <c r="AH38" s="16">
        <f t="shared" si="39"/>
        <v>0.91969669947460342</v>
      </c>
      <c r="AI38" s="8" t="s">
        <v>45</v>
      </c>
      <c r="AJ38">
        <v>2685</v>
      </c>
      <c r="AK38">
        <v>2293.0035299748715</v>
      </c>
      <c r="AL38">
        <v>1649.3570679618276</v>
      </c>
      <c r="AM38">
        <v>1647.375939849624</v>
      </c>
      <c r="AN38">
        <v>1643.5657423017051</v>
      </c>
      <c r="AO38">
        <v>2469.3856380893103</v>
      </c>
      <c r="BG38" t="s">
        <v>22</v>
      </c>
      <c r="BH38" t="s">
        <v>23</v>
      </c>
      <c r="BI38" t="s">
        <v>20</v>
      </c>
      <c r="BJ38">
        <v>75</v>
      </c>
      <c r="BK38">
        <v>0.90211640211640209</v>
      </c>
      <c r="BL38">
        <v>0.7630769230769231</v>
      </c>
      <c r="BM38">
        <v>0.50727513227513221</v>
      </c>
      <c r="BN38">
        <v>0.59575471698113203</v>
      </c>
      <c r="BO38">
        <v>0.90192837587113339</v>
      </c>
      <c r="BP38">
        <v>378</v>
      </c>
      <c r="BQ38">
        <f t="shared" si="5"/>
        <v>341</v>
      </c>
      <c r="BR38">
        <f t="shared" si="6"/>
        <v>288.44307692307694</v>
      </c>
      <c r="BS38">
        <f t="shared" si="7"/>
        <v>191.74999999999997</v>
      </c>
      <c r="BT38">
        <f t="shared" si="8"/>
        <v>225.19528301886791</v>
      </c>
      <c r="BU38">
        <f t="shared" si="9"/>
        <v>340.92892607928843</v>
      </c>
      <c r="BX38" t="s">
        <v>22</v>
      </c>
      <c r="BY38" t="s">
        <v>26</v>
      </c>
      <c r="BZ38">
        <v>75</v>
      </c>
      <c r="CA38">
        <v>0.87676542589919026</v>
      </c>
      <c r="CB38">
        <v>0.65476190476190477</v>
      </c>
      <c r="CC38">
        <v>0.51724137931034486</v>
      </c>
      <c r="CD38">
        <v>0.57110862262038076</v>
      </c>
      <c r="CE38">
        <v>0.86700995140013881</v>
      </c>
      <c r="CF38">
        <v>357</v>
      </c>
      <c r="CG38">
        <f t="shared" si="10"/>
        <v>313.00525704601091</v>
      </c>
      <c r="CH38">
        <f t="shared" si="11"/>
        <v>233.75</v>
      </c>
      <c r="CI38">
        <f t="shared" si="12"/>
        <v>184.65517241379311</v>
      </c>
      <c r="CJ38">
        <f t="shared" si="13"/>
        <v>203.88577827547593</v>
      </c>
      <c r="CK38">
        <f t="shared" si="14"/>
        <v>309.52255264984956</v>
      </c>
    </row>
    <row r="39" spans="1:89">
      <c r="A39" t="s">
        <v>44</v>
      </c>
      <c r="B39" t="s">
        <v>26</v>
      </c>
      <c r="C39" t="s">
        <v>20</v>
      </c>
      <c r="D39">
        <v>0.87019687377906807</v>
      </c>
      <c r="E39">
        <v>0.75819924382308979</v>
      </c>
      <c r="F39">
        <v>0.80088495575221241</v>
      </c>
      <c r="G39">
        <v>0.77808389166963776</v>
      </c>
      <c r="H39">
        <v>0.92362973454185182</v>
      </c>
      <c r="I39" s="5">
        <v>1587</v>
      </c>
      <c r="J39">
        <f t="shared" si="30"/>
        <v>1381.0024386873811</v>
      </c>
      <c r="K39">
        <f t="shared" si="31"/>
        <v>1203.2621999472435</v>
      </c>
      <c r="L39">
        <f t="shared" si="32"/>
        <v>1271.0044247787612</v>
      </c>
      <c r="M39">
        <f t="shared" si="33"/>
        <v>1234.8191360797152</v>
      </c>
      <c r="N39">
        <f t="shared" si="34"/>
        <v>1465.8003887179188</v>
      </c>
      <c r="Q39" s="10" t="s">
        <v>23</v>
      </c>
      <c r="R39">
        <v>890</v>
      </c>
      <c r="S39">
        <v>762</v>
      </c>
      <c r="T39">
        <v>406.03686635944706</v>
      </c>
      <c r="U39">
        <v>242.92622950819666</v>
      </c>
      <c r="V39">
        <v>302.1675191815857</v>
      </c>
      <c r="W39">
        <v>777.03435304449647</v>
      </c>
      <c r="X39" s="17">
        <f t="shared" si="45"/>
        <v>0.85617977528089884</v>
      </c>
      <c r="Y39" s="18">
        <f t="shared" si="46"/>
        <v>0.45622119815668211</v>
      </c>
      <c r="Z39" s="18">
        <f t="shared" si="47"/>
        <v>0.27295081967213108</v>
      </c>
      <c r="AA39" s="18">
        <f t="shared" si="48"/>
        <v>0.33951406649616372</v>
      </c>
      <c r="AB39" s="19">
        <f t="shared" si="44"/>
        <v>0.87307230679156911</v>
      </c>
      <c r="AD39" s="17">
        <f t="shared" si="35"/>
        <v>0.86514522821576767</v>
      </c>
      <c r="AE39" s="18">
        <f t="shared" si="36"/>
        <v>0.62858447488584479</v>
      </c>
      <c r="AF39" s="18">
        <f t="shared" si="37"/>
        <v>0.5535714285714286</v>
      </c>
      <c r="AG39" s="18">
        <f t="shared" si="38"/>
        <v>0.58867123342546956</v>
      </c>
      <c r="AH39" s="19">
        <f t="shared" si="39"/>
        <v>0.9234490906915529</v>
      </c>
      <c r="AI39" s="10" t="s">
        <v>23</v>
      </c>
      <c r="AJ39">
        <v>964</v>
      </c>
      <c r="AK39">
        <v>834</v>
      </c>
      <c r="AL39">
        <v>605.95543378995433</v>
      </c>
      <c r="AM39">
        <v>533.64285714285722</v>
      </c>
      <c r="AN39">
        <v>567.47906902215266</v>
      </c>
      <c r="AO39">
        <v>890.20492342665705</v>
      </c>
      <c r="BG39" t="s">
        <v>22</v>
      </c>
      <c r="BH39" t="s">
        <v>23</v>
      </c>
      <c r="BI39" t="s">
        <v>20</v>
      </c>
      <c r="BJ39">
        <v>80</v>
      </c>
      <c r="BK39">
        <v>0.91269841269841268</v>
      </c>
      <c r="BL39">
        <v>0.81339031339031342</v>
      </c>
      <c r="BM39">
        <v>0.56150793650793651</v>
      </c>
      <c r="BN39">
        <v>0.6454545454545455</v>
      </c>
      <c r="BO39">
        <v>0.92538195572855486</v>
      </c>
      <c r="BP39">
        <v>378</v>
      </c>
      <c r="BQ39">
        <f t="shared" si="5"/>
        <v>345</v>
      </c>
      <c r="BR39">
        <f t="shared" si="6"/>
        <v>307.46153846153845</v>
      </c>
      <c r="BS39">
        <f t="shared" si="7"/>
        <v>212.25</v>
      </c>
      <c r="BT39">
        <f t="shared" si="8"/>
        <v>243.9818181818182</v>
      </c>
      <c r="BU39">
        <f t="shared" si="9"/>
        <v>349.79437926539373</v>
      </c>
      <c r="BX39" t="s">
        <v>22</v>
      </c>
      <c r="BY39" t="s">
        <v>26</v>
      </c>
      <c r="BZ39">
        <v>80</v>
      </c>
      <c r="CA39">
        <v>0.88236771075262066</v>
      </c>
      <c r="CB39">
        <v>0.67543859649122806</v>
      </c>
      <c r="CC39">
        <v>0.53448275862068972</v>
      </c>
      <c r="CD39">
        <v>0.59226190476190477</v>
      </c>
      <c r="CE39">
        <v>0.87622001079996914</v>
      </c>
      <c r="CF39">
        <v>357</v>
      </c>
      <c r="CG39">
        <f t="shared" si="10"/>
        <v>315.00527273868556</v>
      </c>
      <c r="CH39">
        <f t="shared" si="11"/>
        <v>241.13157894736841</v>
      </c>
      <c r="CI39">
        <f t="shared" si="12"/>
        <v>190.81034482758622</v>
      </c>
      <c r="CJ39">
        <f t="shared" si="13"/>
        <v>211.4375</v>
      </c>
      <c r="CK39">
        <f t="shared" si="14"/>
        <v>312.810543855589</v>
      </c>
    </row>
    <row r="40" spans="1:89">
      <c r="A40" t="s">
        <v>44</v>
      </c>
      <c r="B40" t="s">
        <v>26</v>
      </c>
      <c r="C40" t="s">
        <v>27</v>
      </c>
      <c r="D40">
        <v>0.86909323116219661</v>
      </c>
      <c r="E40">
        <v>0.74689477384579328</v>
      </c>
      <c r="F40">
        <v>0.80556951950064937</v>
      </c>
      <c r="G40">
        <v>0.77428280674549332</v>
      </c>
      <c r="H40">
        <v>0.92926385596115169</v>
      </c>
      <c r="I40" s="5">
        <v>1566</v>
      </c>
      <c r="J40">
        <f t="shared" si="30"/>
        <v>1361</v>
      </c>
      <c r="K40">
        <f t="shared" si="31"/>
        <v>1169.6372158425122</v>
      </c>
      <c r="L40">
        <f t="shared" si="32"/>
        <v>1261.521867538017</v>
      </c>
      <c r="M40">
        <f t="shared" si="33"/>
        <v>1212.5268753634425</v>
      </c>
      <c r="N40">
        <f t="shared" si="34"/>
        <v>1455.2271984351635</v>
      </c>
      <c r="Q40" s="10" t="s">
        <v>42</v>
      </c>
      <c r="R40">
        <v>565</v>
      </c>
      <c r="S40">
        <v>476.9997243315039</v>
      </c>
      <c r="T40">
        <v>264.58786231884062</v>
      </c>
      <c r="U40">
        <v>146.25553709856035</v>
      </c>
      <c r="V40">
        <v>188.3333333333334</v>
      </c>
      <c r="W40">
        <v>482.75146502399411</v>
      </c>
      <c r="X40" s="17">
        <f t="shared" si="45"/>
        <v>0.84424729970177681</v>
      </c>
      <c r="Y40" s="18">
        <f t="shared" si="46"/>
        <v>0.46829710144927544</v>
      </c>
      <c r="Z40" s="18">
        <f t="shared" si="47"/>
        <v>0.25885935769656698</v>
      </c>
      <c r="AA40" s="18">
        <f t="shared" si="48"/>
        <v>0.33333333333333343</v>
      </c>
      <c r="AB40" s="19">
        <f t="shared" si="44"/>
        <v>0.85442737172388339</v>
      </c>
      <c r="AD40" s="17">
        <f t="shared" si="35"/>
        <v>0.80448717948717952</v>
      </c>
      <c r="AE40" s="18">
        <f t="shared" si="36"/>
        <v>0.46550489376939597</v>
      </c>
      <c r="AF40" s="18">
        <f t="shared" si="37"/>
        <v>0.5357142857142857</v>
      </c>
      <c r="AG40" s="18">
        <f t="shared" si="38"/>
        <v>0.49709003765833604</v>
      </c>
      <c r="AH40" s="19">
        <f t="shared" si="39"/>
        <v>0.87765066964285721</v>
      </c>
      <c r="AI40" s="10" t="s">
        <v>42</v>
      </c>
      <c r="AJ40">
        <v>624</v>
      </c>
      <c r="AK40">
        <v>502</v>
      </c>
      <c r="AL40">
        <v>290.47505371210309</v>
      </c>
      <c r="AM40">
        <v>334.28571428571428</v>
      </c>
      <c r="AN40">
        <v>310.1841834988017</v>
      </c>
      <c r="AO40">
        <v>547.65401785714289</v>
      </c>
      <c r="BG40" t="s">
        <v>22</v>
      </c>
      <c r="BH40" t="s">
        <v>23</v>
      </c>
      <c r="BI40" t="s">
        <v>20</v>
      </c>
      <c r="BJ40">
        <v>85</v>
      </c>
      <c r="BK40">
        <v>0.9285714285714286</v>
      </c>
      <c r="BL40">
        <v>0.8354166666666667</v>
      </c>
      <c r="BM40">
        <v>0.67063492063492069</v>
      </c>
      <c r="BN40">
        <v>0.72814755412991183</v>
      </c>
      <c r="BO40">
        <v>0.9491478899068424</v>
      </c>
      <c r="BP40">
        <v>378</v>
      </c>
      <c r="BQ40">
        <f t="shared" si="5"/>
        <v>351</v>
      </c>
      <c r="BR40">
        <f t="shared" si="6"/>
        <v>315.78750000000002</v>
      </c>
      <c r="BS40">
        <f t="shared" si="7"/>
        <v>253.50000000000003</v>
      </c>
      <c r="BT40">
        <f t="shared" si="8"/>
        <v>275.23977546110666</v>
      </c>
      <c r="BU40">
        <f t="shared" si="9"/>
        <v>358.77790238478644</v>
      </c>
      <c r="BX40" t="s">
        <v>22</v>
      </c>
      <c r="BY40" t="s">
        <v>26</v>
      </c>
      <c r="BZ40">
        <v>85</v>
      </c>
      <c r="CA40">
        <v>0.90196786140229745</v>
      </c>
      <c r="CB40">
        <v>0.73095238095238091</v>
      </c>
      <c r="CC40">
        <v>0.63793103448275867</v>
      </c>
      <c r="CD40">
        <v>0.67593220338983051</v>
      </c>
      <c r="CE40">
        <v>0.91802861991822882</v>
      </c>
      <c r="CF40">
        <v>357</v>
      </c>
      <c r="CG40">
        <f t="shared" si="10"/>
        <v>322.00252652062017</v>
      </c>
      <c r="CH40">
        <f t="shared" si="11"/>
        <v>260.95</v>
      </c>
      <c r="CI40">
        <f t="shared" si="12"/>
        <v>227.74137931034485</v>
      </c>
      <c r="CJ40">
        <f t="shared" si="13"/>
        <v>241.3077966101695</v>
      </c>
      <c r="CK40">
        <f t="shared" si="14"/>
        <v>327.73621731080766</v>
      </c>
    </row>
    <row r="41" spans="1:89">
      <c r="A41" t="s">
        <v>45</v>
      </c>
      <c r="B41" t="s">
        <v>23</v>
      </c>
      <c r="C41" t="s">
        <v>24</v>
      </c>
      <c r="D41">
        <v>0.85617977528089884</v>
      </c>
      <c r="E41">
        <v>0.45622119815668211</v>
      </c>
      <c r="F41">
        <v>0.27295081967213108</v>
      </c>
      <c r="G41">
        <v>0.33951406649616372</v>
      </c>
      <c r="H41">
        <v>0.87307230679156911</v>
      </c>
      <c r="I41" s="5">
        <v>890</v>
      </c>
      <c r="J41">
        <f t="shared" si="30"/>
        <v>762</v>
      </c>
      <c r="K41">
        <f t="shared" si="31"/>
        <v>406.03686635944706</v>
      </c>
      <c r="L41">
        <f t="shared" si="32"/>
        <v>242.92622950819666</v>
      </c>
      <c r="M41">
        <f t="shared" si="33"/>
        <v>302.1675191815857</v>
      </c>
      <c r="N41">
        <f t="shared" si="34"/>
        <v>777.03435304449647</v>
      </c>
      <c r="Q41" s="10" t="s">
        <v>26</v>
      </c>
      <c r="R41">
        <v>997</v>
      </c>
      <c r="S41">
        <v>882.00489935694679</v>
      </c>
      <c r="T41">
        <v>679.99699540473671</v>
      </c>
      <c r="U41">
        <v>604.064705882353</v>
      </c>
      <c r="V41">
        <v>638.60257407263396</v>
      </c>
      <c r="W41">
        <v>925.19765560117435</v>
      </c>
      <c r="X41" s="17">
        <f t="shared" si="45"/>
        <v>0.88465887598490145</v>
      </c>
      <c r="Y41" s="18">
        <f t="shared" si="46"/>
        <v>0.68204312477907392</v>
      </c>
      <c r="Z41" s="18">
        <f t="shared" si="47"/>
        <v>0.60588235294117654</v>
      </c>
      <c r="AA41" s="18">
        <f t="shared" si="48"/>
        <v>0.64052414651217049</v>
      </c>
      <c r="AB41" s="19">
        <f t="shared" si="44"/>
        <v>0.92798160040238153</v>
      </c>
      <c r="AD41" s="17">
        <f t="shared" si="35"/>
        <v>0.87238243388775882</v>
      </c>
      <c r="AE41" s="18">
        <f t="shared" si="36"/>
        <v>0.68635057471264371</v>
      </c>
      <c r="AF41" s="18">
        <f t="shared" si="37"/>
        <v>0.71052631578947367</v>
      </c>
      <c r="AG41" s="18">
        <f t="shared" si="38"/>
        <v>0.69817911557042001</v>
      </c>
      <c r="AH41" s="19">
        <f t="shared" si="39"/>
        <v>0.94031604084367393</v>
      </c>
      <c r="AI41" s="10" t="s">
        <v>26</v>
      </c>
      <c r="AJ41">
        <v>1097</v>
      </c>
      <c r="AK41">
        <v>957.00352997487141</v>
      </c>
      <c r="AL41">
        <v>752.92658045977021</v>
      </c>
      <c r="AM41">
        <v>779.4473684210526</v>
      </c>
      <c r="AN41">
        <v>765.90248978075078</v>
      </c>
      <c r="AO41">
        <v>1031.5266968055103</v>
      </c>
      <c r="BG41" t="s">
        <v>22</v>
      </c>
      <c r="BH41" t="s">
        <v>23</v>
      </c>
      <c r="BI41" t="s">
        <v>20</v>
      </c>
      <c r="BJ41">
        <v>90</v>
      </c>
      <c r="BK41">
        <v>0.92328042328042326</v>
      </c>
      <c r="BL41">
        <v>0.78819444444444442</v>
      </c>
      <c r="BM41">
        <v>0.68915343915343907</v>
      </c>
      <c r="BN41">
        <v>0.72222222222222221</v>
      </c>
      <c r="BO41">
        <v>0.94784580498866222</v>
      </c>
      <c r="BP41">
        <v>378</v>
      </c>
      <c r="BQ41">
        <f t="shared" si="5"/>
        <v>349</v>
      </c>
      <c r="BR41">
        <f t="shared" si="6"/>
        <v>297.9375</v>
      </c>
      <c r="BS41">
        <f t="shared" si="7"/>
        <v>260.49999999999994</v>
      </c>
      <c r="BT41">
        <f t="shared" si="8"/>
        <v>273</v>
      </c>
      <c r="BU41">
        <f t="shared" si="9"/>
        <v>358.28571428571433</v>
      </c>
      <c r="BX41" t="s">
        <v>22</v>
      </c>
      <c r="BY41" t="s">
        <v>26</v>
      </c>
      <c r="BZ41">
        <v>90</v>
      </c>
      <c r="CA41">
        <v>0.89074759902077705</v>
      </c>
      <c r="CB41">
        <v>0.68928571428571428</v>
      </c>
      <c r="CC41">
        <v>0.63793103448275867</v>
      </c>
      <c r="CD41">
        <v>0.64987244897959195</v>
      </c>
      <c r="CE41">
        <v>0.93537838463318668</v>
      </c>
      <c r="CF41">
        <v>357</v>
      </c>
      <c r="CG41">
        <f t="shared" si="10"/>
        <v>317.9968928504174</v>
      </c>
      <c r="CH41">
        <f t="shared" si="11"/>
        <v>246.07499999999999</v>
      </c>
      <c r="CI41">
        <f t="shared" si="12"/>
        <v>227.74137931034485</v>
      </c>
      <c r="CJ41">
        <f t="shared" si="13"/>
        <v>232.00446428571433</v>
      </c>
      <c r="CK41">
        <f t="shared" si="14"/>
        <v>333.93008331404764</v>
      </c>
    </row>
    <row r="42" spans="1:89">
      <c r="A42" t="s">
        <v>45</v>
      </c>
      <c r="B42" t="s">
        <v>23</v>
      </c>
      <c r="C42" t="s">
        <v>20</v>
      </c>
      <c r="D42">
        <v>0.85759493670886078</v>
      </c>
      <c r="E42">
        <v>0.56975867269984914</v>
      </c>
      <c r="F42">
        <v>0.53563103563103565</v>
      </c>
      <c r="G42">
        <v>0.55139195757843573</v>
      </c>
      <c r="H42">
        <v>0.90876961980551396</v>
      </c>
      <c r="I42" s="5">
        <v>948</v>
      </c>
      <c r="J42">
        <f t="shared" si="30"/>
        <v>813</v>
      </c>
      <c r="K42">
        <f t="shared" si="31"/>
        <v>540.13122171945702</v>
      </c>
      <c r="L42">
        <f t="shared" si="32"/>
        <v>507.77822177822179</v>
      </c>
      <c r="M42">
        <f t="shared" si="33"/>
        <v>522.71957578435706</v>
      </c>
      <c r="N42">
        <f t="shared" si="34"/>
        <v>861.51359957562727</v>
      </c>
      <c r="Q42" s="8" t="s">
        <v>46</v>
      </c>
      <c r="R42">
        <v>6741</v>
      </c>
      <c r="S42">
        <v>5585.0068373521699</v>
      </c>
      <c r="T42">
        <v>4175.053592053745</v>
      </c>
      <c r="U42">
        <v>3925.7977456427307</v>
      </c>
      <c r="V42">
        <v>4029.3346213035234</v>
      </c>
      <c r="W42">
        <v>6017.0254432062256</v>
      </c>
      <c r="X42" s="14">
        <f t="shared" si="45"/>
        <v>0.8285131044877867</v>
      </c>
      <c r="Y42" s="15">
        <f t="shared" si="46"/>
        <v>0.61935226109683206</v>
      </c>
      <c r="Z42" s="15">
        <f t="shared" si="47"/>
        <v>0.58237616757791588</v>
      </c>
      <c r="AA42" s="15">
        <f t="shared" si="48"/>
        <v>0.59773544300601145</v>
      </c>
      <c r="AB42" s="16">
        <f t="shared" si="44"/>
        <v>0.89260131185376435</v>
      </c>
      <c r="AD42" s="14">
        <f t="shared" si="35"/>
        <v>0.8422213432955461</v>
      </c>
      <c r="AE42" s="15">
        <f t="shared" si="36"/>
        <v>0.6617958825897845</v>
      </c>
      <c r="AF42" s="15">
        <f t="shared" si="37"/>
        <v>0.69983700771559454</v>
      </c>
      <c r="AG42" s="15">
        <f t="shared" si="38"/>
        <v>0.67813766282270482</v>
      </c>
      <c r="AH42" s="16">
        <f t="shared" si="39"/>
        <v>0.91426771364753889</v>
      </c>
      <c r="AI42" s="8" t="s">
        <v>46</v>
      </c>
      <c r="AJ42">
        <v>7092</v>
      </c>
      <c r="AK42">
        <v>5973.0337666520127</v>
      </c>
      <c r="AL42">
        <v>4693.456399326752</v>
      </c>
      <c r="AM42">
        <v>4963.2440587189967</v>
      </c>
      <c r="AN42">
        <v>4809.3523047386225</v>
      </c>
      <c r="AO42">
        <v>6483.9866251883459</v>
      </c>
      <c r="BG42" t="s">
        <v>22</v>
      </c>
      <c r="BH42" t="s">
        <v>23</v>
      </c>
      <c r="BI42" t="s">
        <v>20</v>
      </c>
      <c r="BJ42">
        <v>95</v>
      </c>
      <c r="BK42">
        <v>0.9285714285714286</v>
      </c>
      <c r="BL42">
        <v>0.82542694497153701</v>
      </c>
      <c r="BM42">
        <v>0.68915343915343907</v>
      </c>
      <c r="BN42">
        <v>0.73651771956856704</v>
      </c>
      <c r="BO42">
        <v>0.95393199774094639</v>
      </c>
      <c r="BP42">
        <v>378</v>
      </c>
      <c r="BQ42">
        <f t="shared" si="5"/>
        <v>351</v>
      </c>
      <c r="BR42">
        <f t="shared" si="6"/>
        <v>312.01138519924098</v>
      </c>
      <c r="BS42">
        <f t="shared" si="7"/>
        <v>260.49999999999994</v>
      </c>
      <c r="BT42">
        <f t="shared" si="8"/>
        <v>278.40369799691837</v>
      </c>
      <c r="BU42">
        <f t="shared" si="9"/>
        <v>360.58629514607776</v>
      </c>
      <c r="BX42" t="s">
        <v>22</v>
      </c>
      <c r="BY42" t="s">
        <v>26</v>
      </c>
      <c r="BZ42">
        <v>95</v>
      </c>
      <c r="CA42">
        <v>0.89355658778482194</v>
      </c>
      <c r="CB42">
        <v>0.68308080808080807</v>
      </c>
      <c r="CC42">
        <v>0.67241379310344829</v>
      </c>
      <c r="CD42">
        <v>0.66757164404223224</v>
      </c>
      <c r="CE42">
        <v>0.95231273624932511</v>
      </c>
      <c r="CF42">
        <v>357</v>
      </c>
      <c r="CG42">
        <f t="shared" si="10"/>
        <v>318.99970183918145</v>
      </c>
      <c r="CH42">
        <f t="shared" si="11"/>
        <v>243.85984848484847</v>
      </c>
      <c r="CI42">
        <f t="shared" si="12"/>
        <v>240.05172413793105</v>
      </c>
      <c r="CJ42">
        <f t="shared" si="13"/>
        <v>238.32307692307691</v>
      </c>
      <c r="CK42">
        <f t="shared" si="14"/>
        <v>339.97564684100905</v>
      </c>
    </row>
    <row r="43" spans="1:89">
      <c r="A43" t="s">
        <v>45</v>
      </c>
      <c r="B43" t="s">
        <v>23</v>
      </c>
      <c r="C43" t="s">
        <v>27</v>
      </c>
      <c r="D43">
        <v>0.89268292682926831</v>
      </c>
      <c r="E43">
        <v>0.48337028824833711</v>
      </c>
      <c r="F43">
        <v>0.41860465116279072</v>
      </c>
      <c r="G43">
        <v>0.44736842105263158</v>
      </c>
      <c r="H43">
        <v>0.92074329890374496</v>
      </c>
      <c r="I43" s="5">
        <v>820</v>
      </c>
      <c r="J43">
        <f t="shared" si="30"/>
        <v>732</v>
      </c>
      <c r="K43">
        <f t="shared" si="31"/>
        <v>396.36363636363643</v>
      </c>
      <c r="L43">
        <f t="shared" si="32"/>
        <v>343.25581395348837</v>
      </c>
      <c r="M43">
        <f t="shared" si="33"/>
        <v>366.84210526315792</v>
      </c>
      <c r="N43">
        <f t="shared" si="34"/>
        <v>755.00950510107089</v>
      </c>
      <c r="Q43" s="10" t="s">
        <v>41</v>
      </c>
      <c r="R43">
        <v>1480</v>
      </c>
      <c r="S43">
        <v>1241</v>
      </c>
      <c r="T43">
        <v>914.27536231884051</v>
      </c>
      <c r="U43">
        <v>789.66442953020146</v>
      </c>
      <c r="V43">
        <v>844.75488675147392</v>
      </c>
      <c r="W43">
        <v>1330.1075415346529</v>
      </c>
      <c r="X43" s="17">
        <f t="shared" si="45"/>
        <v>0.83851351351351355</v>
      </c>
      <c r="Y43" s="18">
        <f t="shared" si="46"/>
        <v>0.61775362318840576</v>
      </c>
      <c r="Z43" s="18">
        <f t="shared" si="47"/>
        <v>0.53355704697986583</v>
      </c>
      <c r="AA43" s="18">
        <f t="shared" si="48"/>
        <v>0.57078032888613106</v>
      </c>
      <c r="AB43" s="19">
        <f t="shared" si="44"/>
        <v>0.8987213118477384</v>
      </c>
      <c r="AD43" s="17">
        <f t="shared" si="35"/>
        <v>0.83311258278145695</v>
      </c>
      <c r="AE43" s="18">
        <f t="shared" si="36"/>
        <v>0.5977291841883936</v>
      </c>
      <c r="AF43" s="18">
        <f t="shared" si="37"/>
        <v>0.65506329113924044</v>
      </c>
      <c r="AG43" s="18">
        <f t="shared" si="38"/>
        <v>0.62043477074980236</v>
      </c>
      <c r="AH43" s="19">
        <f t="shared" si="39"/>
        <v>0.90738237601509664</v>
      </c>
      <c r="AI43" s="10" t="s">
        <v>41</v>
      </c>
      <c r="AJ43">
        <v>1510</v>
      </c>
      <c r="AK43">
        <v>1258</v>
      </c>
      <c r="AL43">
        <v>902.57106812447432</v>
      </c>
      <c r="AM43">
        <v>989.14556962025313</v>
      </c>
      <c r="AN43">
        <v>936.85650383220161</v>
      </c>
      <c r="AO43">
        <v>1370.1473877827959</v>
      </c>
      <c r="BG43" t="s">
        <v>22</v>
      </c>
      <c r="BH43" t="s">
        <v>23</v>
      </c>
      <c r="BI43" t="s">
        <v>27</v>
      </c>
      <c r="BJ43">
        <v>5</v>
      </c>
      <c r="BK43">
        <v>0.86021505376344087</v>
      </c>
      <c r="BL43">
        <v>0</v>
      </c>
      <c r="BM43">
        <v>0</v>
      </c>
      <c r="BN43">
        <v>0</v>
      </c>
      <c r="BO43">
        <v>0.5</v>
      </c>
      <c r="BP43">
        <v>372</v>
      </c>
      <c r="BQ43">
        <f t="shared" si="5"/>
        <v>320</v>
      </c>
      <c r="BR43">
        <f t="shared" si="6"/>
        <v>0</v>
      </c>
      <c r="BS43">
        <f t="shared" si="7"/>
        <v>0</v>
      </c>
      <c r="BT43">
        <f t="shared" si="8"/>
        <v>0</v>
      </c>
      <c r="BU43">
        <f t="shared" si="9"/>
        <v>186</v>
      </c>
      <c r="BX43" t="s">
        <v>40</v>
      </c>
      <c r="BY43" t="s">
        <v>41</v>
      </c>
      <c r="BZ43">
        <v>5</v>
      </c>
      <c r="CA43">
        <v>0.79180212397052441</v>
      </c>
      <c r="CB43">
        <v>0</v>
      </c>
      <c r="CC43">
        <v>0</v>
      </c>
      <c r="CD43">
        <v>0</v>
      </c>
      <c r="CE43">
        <v>0.5</v>
      </c>
      <c r="CF43">
        <v>1537</v>
      </c>
      <c r="CG43">
        <f t="shared" si="10"/>
        <v>1216.9998645426961</v>
      </c>
      <c r="CH43">
        <f t="shared" si="11"/>
        <v>0</v>
      </c>
      <c r="CI43">
        <f t="shared" si="12"/>
        <v>0</v>
      </c>
      <c r="CJ43">
        <f t="shared" si="13"/>
        <v>0</v>
      </c>
      <c r="CK43">
        <f t="shared" si="14"/>
        <v>768.5</v>
      </c>
    </row>
    <row r="44" spans="1:89">
      <c r="A44" t="s">
        <v>45</v>
      </c>
      <c r="B44" t="s">
        <v>42</v>
      </c>
      <c r="C44" t="s">
        <v>24</v>
      </c>
      <c r="D44">
        <v>0.84424729970177681</v>
      </c>
      <c r="E44">
        <v>0.46829710144927539</v>
      </c>
      <c r="F44">
        <v>0.25885935769656698</v>
      </c>
      <c r="G44">
        <v>0.33333333333333343</v>
      </c>
      <c r="H44">
        <v>0.85442737172388339</v>
      </c>
      <c r="I44" s="5">
        <v>565</v>
      </c>
      <c r="J44">
        <f t="shared" si="30"/>
        <v>476.9997243315039</v>
      </c>
      <c r="K44">
        <f t="shared" si="31"/>
        <v>264.58786231884062</v>
      </c>
      <c r="L44">
        <f t="shared" si="32"/>
        <v>146.25553709856035</v>
      </c>
      <c r="M44">
        <f t="shared" si="33"/>
        <v>188.3333333333334</v>
      </c>
      <c r="N44">
        <f t="shared" si="34"/>
        <v>482.75146502399411</v>
      </c>
      <c r="Q44" s="10" t="s">
        <v>23</v>
      </c>
      <c r="R44">
        <v>1986</v>
      </c>
      <c r="S44">
        <v>1635.0000000000002</v>
      </c>
      <c r="T44">
        <v>1182.6874005606487</v>
      </c>
      <c r="U44">
        <v>1102.2949190469922</v>
      </c>
      <c r="V44">
        <v>1141.0600058771672</v>
      </c>
      <c r="W44">
        <v>1764.0811386937387</v>
      </c>
      <c r="X44" s="17">
        <f t="shared" si="45"/>
        <v>0.82326283987915416</v>
      </c>
      <c r="Y44" s="18">
        <f t="shared" si="46"/>
        <v>0.59551228628431452</v>
      </c>
      <c r="Z44" s="18">
        <f t="shared" si="47"/>
        <v>0.55503268834188935</v>
      </c>
      <c r="AA44" s="18">
        <f t="shared" si="48"/>
        <v>0.57455186600058772</v>
      </c>
      <c r="AB44" s="19">
        <f t="shared" si="44"/>
        <v>0.88825837799281904</v>
      </c>
      <c r="AD44" s="17">
        <f t="shared" si="35"/>
        <v>0.81649189704480452</v>
      </c>
      <c r="AE44" s="18">
        <f t="shared" si="36"/>
        <v>0.61626270916735071</v>
      </c>
      <c r="AF44" s="18">
        <f t="shared" si="37"/>
        <v>0.60567269076305219</v>
      </c>
      <c r="AG44" s="18">
        <f t="shared" si="38"/>
        <v>0.61004949925175556</v>
      </c>
      <c r="AH44" s="19">
        <f t="shared" si="39"/>
        <v>0.9000388131297693</v>
      </c>
      <c r="AI44" s="10" t="s">
        <v>23</v>
      </c>
      <c r="AJ44">
        <v>2098</v>
      </c>
      <c r="AK44">
        <v>1712.9999999999998</v>
      </c>
      <c r="AL44">
        <v>1292.9191638331017</v>
      </c>
      <c r="AM44">
        <v>1270.7013052208836</v>
      </c>
      <c r="AN44">
        <v>1279.8838494301831</v>
      </c>
      <c r="AO44">
        <v>1888.2814299462559</v>
      </c>
      <c r="BG44" t="s">
        <v>22</v>
      </c>
      <c r="BH44" t="s">
        <v>23</v>
      </c>
      <c r="BI44" t="s">
        <v>27</v>
      </c>
      <c r="BJ44">
        <v>10</v>
      </c>
      <c r="BK44">
        <v>0.84139784946236562</v>
      </c>
      <c r="BL44">
        <v>0</v>
      </c>
      <c r="BM44">
        <v>0</v>
      </c>
      <c r="BN44">
        <v>0</v>
      </c>
      <c r="BO44">
        <v>0.49693509615384612</v>
      </c>
      <c r="BP44">
        <v>372</v>
      </c>
      <c r="BQ44">
        <f t="shared" si="5"/>
        <v>313</v>
      </c>
      <c r="BR44">
        <f t="shared" si="6"/>
        <v>0</v>
      </c>
      <c r="BS44">
        <f t="shared" si="7"/>
        <v>0</v>
      </c>
      <c r="BT44">
        <f t="shared" si="8"/>
        <v>0</v>
      </c>
      <c r="BU44">
        <f t="shared" si="9"/>
        <v>184.85985576923076</v>
      </c>
      <c r="BX44" t="s">
        <v>40</v>
      </c>
      <c r="BY44" t="s">
        <v>41</v>
      </c>
      <c r="BZ44">
        <v>10</v>
      </c>
      <c r="CA44">
        <v>0.78399216379497183</v>
      </c>
      <c r="CB44">
        <v>0.37428571428571428</v>
      </c>
      <c r="CC44">
        <v>5.3125000000000012E-2</v>
      </c>
      <c r="CD44">
        <v>9.2967000149320592E-2</v>
      </c>
      <c r="CE44">
        <v>0.53748202335040185</v>
      </c>
      <c r="CF44">
        <v>1537</v>
      </c>
      <c r="CG44">
        <f t="shared" si="10"/>
        <v>1204.9959557528716</v>
      </c>
      <c r="CH44">
        <f t="shared" si="11"/>
        <v>575.27714285714285</v>
      </c>
      <c r="CI44">
        <f t="shared" si="12"/>
        <v>81.653125000000017</v>
      </c>
      <c r="CJ44">
        <f t="shared" si="13"/>
        <v>142.89027922950575</v>
      </c>
      <c r="CK44">
        <f t="shared" si="14"/>
        <v>826.10986988956768</v>
      </c>
    </row>
    <row r="45" spans="1:89">
      <c r="A45" t="s">
        <v>45</v>
      </c>
      <c r="B45" t="s">
        <v>42</v>
      </c>
      <c r="C45" t="s">
        <v>20</v>
      </c>
      <c r="D45">
        <v>0.81527129828100708</v>
      </c>
      <c r="E45">
        <v>0.48271963824289399</v>
      </c>
      <c r="F45">
        <v>0.50401816911250874</v>
      </c>
      <c r="G45">
        <v>0.48561507936507931</v>
      </c>
      <c r="H45">
        <v>0.88074361820199776</v>
      </c>
      <c r="I45" s="5">
        <v>617</v>
      </c>
      <c r="J45">
        <f t="shared" si="30"/>
        <v>503.02239103938138</v>
      </c>
      <c r="K45">
        <f t="shared" si="31"/>
        <v>297.8380167958656</v>
      </c>
      <c r="L45">
        <f t="shared" si="32"/>
        <v>310.9792103424179</v>
      </c>
      <c r="M45">
        <f t="shared" si="33"/>
        <v>299.62450396825392</v>
      </c>
      <c r="N45">
        <f t="shared" si="34"/>
        <v>543.41881243063267</v>
      </c>
      <c r="Q45" s="10" t="s">
        <v>42</v>
      </c>
      <c r="R45">
        <v>1285</v>
      </c>
      <c r="S45">
        <v>1010.0068373521702</v>
      </c>
      <c r="T45">
        <v>673.13614081996434</v>
      </c>
      <c r="U45">
        <v>551.01738539238545</v>
      </c>
      <c r="V45">
        <v>603.38965262379884</v>
      </c>
      <c r="W45">
        <v>1090.328854338436</v>
      </c>
      <c r="X45" s="17">
        <f t="shared" si="45"/>
        <v>0.78599753879546319</v>
      </c>
      <c r="Y45" s="18">
        <f t="shared" si="46"/>
        <v>0.52384135472370763</v>
      </c>
      <c r="Z45" s="18">
        <f t="shared" si="47"/>
        <v>0.42880730380730386</v>
      </c>
      <c r="AA45" s="18">
        <f t="shared" si="48"/>
        <v>0.46956393200295632</v>
      </c>
      <c r="AB45" s="19">
        <f t="shared" si="44"/>
        <v>0.84850494501045604</v>
      </c>
      <c r="AD45" s="17">
        <f t="shared" si="35"/>
        <v>0.8092635894255904</v>
      </c>
      <c r="AE45" s="18">
        <f t="shared" si="36"/>
        <v>0.6120915032679739</v>
      </c>
      <c r="AF45" s="18">
        <f t="shared" si="37"/>
        <v>0.60858692589461816</v>
      </c>
      <c r="AG45" s="18">
        <f t="shared" si="38"/>
        <v>0.60926679517384152</v>
      </c>
      <c r="AH45" s="19">
        <f t="shared" si="39"/>
        <v>0.88338032581453629</v>
      </c>
      <c r="AI45" s="10" t="s">
        <v>42</v>
      </c>
      <c r="AJ45">
        <v>1363</v>
      </c>
      <c r="AK45">
        <v>1103.0262723870796</v>
      </c>
      <c r="AL45">
        <v>834.28071895424841</v>
      </c>
      <c r="AM45">
        <v>829.5039799943645</v>
      </c>
      <c r="AN45">
        <v>830.43064182194598</v>
      </c>
      <c r="AO45">
        <v>1204.047384085213</v>
      </c>
      <c r="BG45" t="s">
        <v>22</v>
      </c>
      <c r="BH45" t="s">
        <v>23</v>
      </c>
      <c r="BI45" t="s">
        <v>27</v>
      </c>
      <c r="BJ45">
        <v>15</v>
      </c>
      <c r="BK45">
        <v>0.83870967741935487</v>
      </c>
      <c r="BL45">
        <v>8.3333333333333329E-2</v>
      </c>
      <c r="BM45">
        <v>1.9230769230769228E-2</v>
      </c>
      <c r="BN45">
        <v>3.125E-2</v>
      </c>
      <c r="BO45">
        <v>0.50739182692307705</v>
      </c>
      <c r="BP45">
        <v>372</v>
      </c>
      <c r="BQ45">
        <f t="shared" si="5"/>
        <v>312</v>
      </c>
      <c r="BR45">
        <f t="shared" si="6"/>
        <v>31</v>
      </c>
      <c r="BS45">
        <f t="shared" si="7"/>
        <v>7.1538461538461533</v>
      </c>
      <c r="BT45">
        <f t="shared" si="8"/>
        <v>11.625</v>
      </c>
      <c r="BU45">
        <f t="shared" si="9"/>
        <v>188.74975961538468</v>
      </c>
      <c r="BX45" t="s">
        <v>40</v>
      </c>
      <c r="BY45" t="s">
        <v>41</v>
      </c>
      <c r="BZ45">
        <v>15</v>
      </c>
      <c r="CA45">
        <v>0.78920219034460337</v>
      </c>
      <c r="CB45">
        <v>0.48533724340175949</v>
      </c>
      <c r="CC45">
        <v>0.12812499999999999</v>
      </c>
      <c r="CD45">
        <v>0.20004870327529531</v>
      </c>
      <c r="CE45">
        <v>0.605421863015567</v>
      </c>
      <c r="CF45">
        <v>1537</v>
      </c>
      <c r="CG45">
        <f t="shared" si="10"/>
        <v>1213.0037665596553</v>
      </c>
      <c r="CH45">
        <f t="shared" si="11"/>
        <v>745.96334310850432</v>
      </c>
      <c r="CI45">
        <f t="shared" si="12"/>
        <v>196.92812499999999</v>
      </c>
      <c r="CJ45">
        <f t="shared" si="13"/>
        <v>307.47485693412887</v>
      </c>
      <c r="CK45">
        <f t="shared" si="14"/>
        <v>930.53340345492643</v>
      </c>
    </row>
    <row r="46" spans="1:89">
      <c r="A46" t="s">
        <v>45</v>
      </c>
      <c r="B46" t="s">
        <v>42</v>
      </c>
      <c r="C46" t="s">
        <v>27</v>
      </c>
      <c r="D46">
        <v>0.91915128691917469</v>
      </c>
      <c r="E46">
        <v>0.61160714285714279</v>
      </c>
      <c r="F46">
        <v>0.52916666666666667</v>
      </c>
      <c r="G46">
        <v>0.55801886792452826</v>
      </c>
      <c r="H46">
        <v>0.90883187772925766</v>
      </c>
      <c r="I46" s="5">
        <v>507</v>
      </c>
      <c r="J46">
        <f t="shared" si="30"/>
        <v>466.00970246802154</v>
      </c>
      <c r="K46">
        <f t="shared" si="31"/>
        <v>310.08482142857139</v>
      </c>
      <c r="L46">
        <f t="shared" si="32"/>
        <v>268.28750000000002</v>
      </c>
      <c r="M46">
        <f t="shared" si="33"/>
        <v>282.9155660377358</v>
      </c>
      <c r="N46">
        <f t="shared" si="34"/>
        <v>460.77776200873365</v>
      </c>
      <c r="Q46" s="10" t="s">
        <v>26</v>
      </c>
      <c r="R46">
        <v>1990</v>
      </c>
      <c r="S46">
        <v>1699</v>
      </c>
      <c r="T46">
        <v>1404.9546883542919</v>
      </c>
      <c r="U46">
        <v>1482.8210116731518</v>
      </c>
      <c r="V46">
        <v>1440.1300760510835</v>
      </c>
      <c r="W46">
        <v>1832.5079086393978</v>
      </c>
      <c r="X46" s="17">
        <f t="shared" si="45"/>
        <v>0.85376884422110555</v>
      </c>
      <c r="Y46" s="18">
        <f t="shared" si="46"/>
        <v>0.70600738108255878</v>
      </c>
      <c r="Z46" s="18">
        <f t="shared" si="47"/>
        <v>0.74513618677042803</v>
      </c>
      <c r="AA46" s="18">
        <f t="shared" si="48"/>
        <v>0.72368345530205203</v>
      </c>
      <c r="AB46" s="19">
        <f t="shared" si="44"/>
        <v>0.92085824554743612</v>
      </c>
      <c r="AD46" s="17">
        <f t="shared" si="35"/>
        <v>0.89533592374584314</v>
      </c>
      <c r="AE46" s="18">
        <f t="shared" si="36"/>
        <v>0.78438729298205012</v>
      </c>
      <c r="AF46" s="18">
        <f t="shared" si="37"/>
        <v>0.88349514563106801</v>
      </c>
      <c r="AG46" s="18">
        <f t="shared" si="38"/>
        <v>0.83082569997844968</v>
      </c>
      <c r="AH46" s="19">
        <f t="shared" si="39"/>
        <v>0.9530930803272426</v>
      </c>
      <c r="AI46" s="10" t="s">
        <v>26</v>
      </c>
      <c r="AJ46">
        <v>2121</v>
      </c>
      <c r="AK46">
        <v>1899.0074942649333</v>
      </c>
      <c r="AL46">
        <v>1663.6854484149283</v>
      </c>
      <c r="AM46">
        <v>1873.8932038834953</v>
      </c>
      <c r="AN46">
        <v>1762.1813096542917</v>
      </c>
      <c r="AO46">
        <v>2021.5104233740815</v>
      </c>
      <c r="BG46" t="s">
        <v>22</v>
      </c>
      <c r="BH46" t="s">
        <v>23</v>
      </c>
      <c r="BI46" t="s">
        <v>27</v>
      </c>
      <c r="BJ46">
        <v>20</v>
      </c>
      <c r="BK46">
        <v>0.84139784946236562</v>
      </c>
      <c r="BL46">
        <v>0</v>
      </c>
      <c r="BM46">
        <v>0</v>
      </c>
      <c r="BN46">
        <v>0</v>
      </c>
      <c r="BO46">
        <v>0.48539663461538463</v>
      </c>
      <c r="BP46">
        <v>372</v>
      </c>
      <c r="BQ46">
        <f t="shared" si="5"/>
        <v>313</v>
      </c>
      <c r="BR46">
        <f t="shared" si="6"/>
        <v>0</v>
      </c>
      <c r="BS46">
        <f t="shared" si="7"/>
        <v>0</v>
      </c>
      <c r="BT46">
        <f t="shared" si="8"/>
        <v>0</v>
      </c>
      <c r="BU46">
        <f t="shared" si="9"/>
        <v>180.56754807692309</v>
      </c>
      <c r="BX46" t="s">
        <v>40</v>
      </c>
      <c r="BY46" t="s">
        <v>41</v>
      </c>
      <c r="BZ46">
        <v>20</v>
      </c>
      <c r="CA46">
        <v>0.79961462397052441</v>
      </c>
      <c r="CB46">
        <v>0.625</v>
      </c>
      <c r="CC46">
        <v>0.17499999999999999</v>
      </c>
      <c r="CD46">
        <v>0.25884303610906412</v>
      </c>
      <c r="CE46">
        <v>0.6465956403333224</v>
      </c>
      <c r="CF46">
        <v>1537</v>
      </c>
      <c r="CG46">
        <f t="shared" si="10"/>
        <v>1229.0076770426961</v>
      </c>
      <c r="CH46">
        <f t="shared" si="11"/>
        <v>960.625</v>
      </c>
      <c r="CI46">
        <f t="shared" si="12"/>
        <v>268.97499999999997</v>
      </c>
      <c r="CJ46">
        <f t="shared" si="13"/>
        <v>397.84174649963154</v>
      </c>
      <c r="CK46">
        <f t="shared" si="14"/>
        <v>993.81749919231652</v>
      </c>
    </row>
    <row r="47" spans="1:89">
      <c r="A47" t="s">
        <v>45</v>
      </c>
      <c r="B47" t="s">
        <v>26</v>
      </c>
      <c r="C47" t="s">
        <v>24</v>
      </c>
      <c r="D47">
        <v>0.88465887598490145</v>
      </c>
      <c r="E47">
        <v>0.68204312477907392</v>
      </c>
      <c r="F47">
        <v>0.60588235294117654</v>
      </c>
      <c r="G47">
        <v>0.64052414651217049</v>
      </c>
      <c r="H47">
        <v>0.92798160040238153</v>
      </c>
      <c r="I47" s="5">
        <v>997</v>
      </c>
      <c r="J47">
        <f t="shared" si="30"/>
        <v>882.00489935694679</v>
      </c>
      <c r="K47">
        <f t="shared" si="31"/>
        <v>679.99699540473671</v>
      </c>
      <c r="L47">
        <f t="shared" si="32"/>
        <v>604.064705882353</v>
      </c>
      <c r="M47">
        <f t="shared" si="33"/>
        <v>638.60257407263396</v>
      </c>
      <c r="N47">
        <f t="shared" si="34"/>
        <v>925.19765560117435</v>
      </c>
      <c r="Q47" s="8" t="s">
        <v>47</v>
      </c>
      <c r="R47">
        <v>1892</v>
      </c>
      <c r="S47">
        <v>1743.001084929813</v>
      </c>
      <c r="T47">
        <v>166.85546558704453</v>
      </c>
      <c r="U47">
        <v>103.33000000000001</v>
      </c>
      <c r="V47">
        <v>125.16161616161617</v>
      </c>
      <c r="W47">
        <v>1431.4305249016984</v>
      </c>
      <c r="X47" s="14">
        <f t="shared" si="45"/>
        <v>0.92124793072400268</v>
      </c>
      <c r="Y47" s="15">
        <f t="shared" si="46"/>
        <v>8.8189992382158841E-2</v>
      </c>
      <c r="Z47" s="15">
        <f t="shared" si="47"/>
        <v>5.4614164904862587E-2</v>
      </c>
      <c r="AA47" s="15">
        <f t="shared" si="48"/>
        <v>6.6153074081192476E-2</v>
      </c>
      <c r="AB47" s="16">
        <f t="shared" si="44"/>
        <v>0.75657004487404778</v>
      </c>
      <c r="AD47" s="14">
        <f t="shared" si="35"/>
        <v>0.91377469631787933</v>
      </c>
      <c r="AE47" s="15">
        <f t="shared" si="36"/>
        <v>0.3533861080137552</v>
      </c>
      <c r="AF47" s="15">
        <f t="shared" si="37"/>
        <v>0.24415402903981853</v>
      </c>
      <c r="AG47" s="15">
        <f t="shared" si="38"/>
        <v>0.26943444971157854</v>
      </c>
      <c r="AH47" s="16">
        <f t="shared" si="39"/>
        <v>0.88723780517122097</v>
      </c>
      <c r="AI47" s="8" t="s">
        <v>47</v>
      </c>
      <c r="AJ47">
        <v>2366</v>
      </c>
      <c r="AK47">
        <v>2161.9909314881024</v>
      </c>
      <c r="AL47">
        <v>836.11153156054479</v>
      </c>
      <c r="AM47">
        <v>577.66843270821062</v>
      </c>
      <c r="AN47">
        <v>637.48190801759483</v>
      </c>
      <c r="AO47">
        <v>2099.2046470351088</v>
      </c>
      <c r="BG47" t="s">
        <v>22</v>
      </c>
      <c r="BH47" t="s">
        <v>23</v>
      </c>
      <c r="BI47" t="s">
        <v>27</v>
      </c>
      <c r="BJ47">
        <v>25</v>
      </c>
      <c r="BK47">
        <v>0.83870967741935487</v>
      </c>
      <c r="BL47">
        <v>0</v>
      </c>
      <c r="BM47">
        <v>0</v>
      </c>
      <c r="BN47">
        <v>0</v>
      </c>
      <c r="BO47">
        <v>0.51346153846153841</v>
      </c>
      <c r="BP47">
        <v>372</v>
      </c>
      <c r="BQ47">
        <f t="shared" si="5"/>
        <v>312</v>
      </c>
      <c r="BR47">
        <f t="shared" si="6"/>
        <v>0</v>
      </c>
      <c r="BS47">
        <f t="shared" si="7"/>
        <v>0</v>
      </c>
      <c r="BT47">
        <f t="shared" si="8"/>
        <v>0</v>
      </c>
      <c r="BU47">
        <f t="shared" si="9"/>
        <v>191.00769230769228</v>
      </c>
      <c r="BX47" t="s">
        <v>40</v>
      </c>
      <c r="BY47" t="s">
        <v>41</v>
      </c>
      <c r="BZ47">
        <v>25</v>
      </c>
      <c r="CA47">
        <v>0.80676846283051584</v>
      </c>
      <c r="CB47">
        <v>0.60608695652173916</v>
      </c>
      <c r="CC47">
        <v>0.22500000000000001</v>
      </c>
      <c r="CD47">
        <v>0.32435447221648422</v>
      </c>
      <c r="CE47">
        <v>0.67647393757156893</v>
      </c>
      <c r="CF47">
        <v>1537</v>
      </c>
      <c r="CG47">
        <f t="shared" si="10"/>
        <v>1240.0031273705029</v>
      </c>
      <c r="CH47">
        <f t="shared" si="11"/>
        <v>931.55565217391313</v>
      </c>
      <c r="CI47">
        <f t="shared" si="12"/>
        <v>345.82499999999999</v>
      </c>
      <c r="CJ47">
        <f t="shared" si="13"/>
        <v>498.53282379673624</v>
      </c>
      <c r="CK47">
        <f t="shared" si="14"/>
        <v>1039.7404420475013</v>
      </c>
    </row>
    <row r="48" spans="1:89">
      <c r="A48" t="s">
        <v>45</v>
      </c>
      <c r="B48" t="s">
        <v>26</v>
      </c>
      <c r="C48" t="s">
        <v>20</v>
      </c>
      <c r="D48">
        <v>0.87279555282741694</v>
      </c>
      <c r="E48">
        <v>0.66554897624313325</v>
      </c>
      <c r="F48">
        <v>0.73515922464520589</v>
      </c>
      <c r="G48">
        <v>0.69667774086378742</v>
      </c>
      <c r="H48">
        <v>0.94011226678681203</v>
      </c>
      <c r="I48" s="5">
        <v>1077</v>
      </c>
      <c r="J48">
        <f t="shared" si="30"/>
        <v>940.00081039512804</v>
      </c>
      <c r="K48">
        <f t="shared" si="31"/>
        <v>716.79624741385453</v>
      </c>
      <c r="L48">
        <f t="shared" si="32"/>
        <v>791.76648494288679</v>
      </c>
      <c r="M48">
        <f t="shared" si="33"/>
        <v>750.321926910299</v>
      </c>
      <c r="N48">
        <f t="shared" si="34"/>
        <v>1012.5009113293966</v>
      </c>
      <c r="Q48" s="10" t="s">
        <v>23</v>
      </c>
      <c r="R48">
        <v>743</v>
      </c>
      <c r="S48">
        <v>712.0012897429209</v>
      </c>
      <c r="T48">
        <v>0</v>
      </c>
      <c r="U48">
        <v>0</v>
      </c>
      <c r="V48">
        <v>0</v>
      </c>
      <c r="W48">
        <v>525.87267951873491</v>
      </c>
      <c r="X48" s="17">
        <f t="shared" si="45"/>
        <v>0.95827899023273333</v>
      </c>
      <c r="Y48" s="18">
        <f t="shared" si="46"/>
        <v>0</v>
      </c>
      <c r="Z48" s="18">
        <f t="shared" si="47"/>
        <v>0</v>
      </c>
      <c r="AA48" s="18">
        <f t="shared" si="48"/>
        <v>0</v>
      </c>
      <c r="AB48" s="19">
        <f t="shared" si="44"/>
        <v>0.707769420617409</v>
      </c>
      <c r="AD48" s="17">
        <f t="shared" si="35"/>
        <v>0.94748471955896452</v>
      </c>
      <c r="AE48" s="18">
        <f t="shared" si="36"/>
        <v>0.16666666666666671</v>
      </c>
      <c r="AF48" s="18">
        <f t="shared" si="37"/>
        <v>4.5454545454545463E-2</v>
      </c>
      <c r="AG48" s="18">
        <f t="shared" si="38"/>
        <v>7.1428571428571438E-2</v>
      </c>
      <c r="AH48" s="19">
        <f t="shared" si="39"/>
        <v>0.87911764705882356</v>
      </c>
      <c r="AI48" s="10" t="s">
        <v>23</v>
      </c>
      <c r="AJ48">
        <v>895</v>
      </c>
      <c r="AK48">
        <v>847.99882400527326</v>
      </c>
      <c r="AL48">
        <v>149.16666666666671</v>
      </c>
      <c r="AM48">
        <v>40.681818181818187</v>
      </c>
      <c r="AN48">
        <v>63.928571428571438</v>
      </c>
      <c r="AO48">
        <v>786.81029411764712</v>
      </c>
      <c r="BG48" t="s">
        <v>22</v>
      </c>
      <c r="BH48" t="s">
        <v>23</v>
      </c>
      <c r="BI48" t="s">
        <v>27</v>
      </c>
      <c r="BJ48">
        <v>30</v>
      </c>
      <c r="BK48">
        <v>0.84408602150537637</v>
      </c>
      <c r="BL48">
        <v>0</v>
      </c>
      <c r="BM48">
        <v>0</v>
      </c>
      <c r="BN48">
        <v>0</v>
      </c>
      <c r="BO48">
        <v>0.50426682692307701</v>
      </c>
      <c r="BP48">
        <v>372</v>
      </c>
      <c r="BQ48">
        <f t="shared" si="5"/>
        <v>314</v>
      </c>
      <c r="BR48">
        <f t="shared" si="6"/>
        <v>0</v>
      </c>
      <c r="BS48">
        <f t="shared" si="7"/>
        <v>0</v>
      </c>
      <c r="BT48">
        <f t="shared" si="8"/>
        <v>0</v>
      </c>
      <c r="BU48">
        <f t="shared" si="9"/>
        <v>187.58725961538465</v>
      </c>
      <c r="BX48" t="s">
        <v>40</v>
      </c>
      <c r="BY48" t="s">
        <v>41</v>
      </c>
      <c r="BZ48">
        <v>30</v>
      </c>
      <c r="CA48">
        <v>0.80871735478977025</v>
      </c>
      <c r="CB48">
        <v>0.60144230769230766</v>
      </c>
      <c r="CC48">
        <v>0.24687500000000001</v>
      </c>
      <c r="CD48">
        <v>0.34677672955974848</v>
      </c>
      <c r="CE48">
        <v>0.68230825497877245</v>
      </c>
      <c r="CF48">
        <v>1537</v>
      </c>
      <c r="CG48">
        <f t="shared" si="10"/>
        <v>1242.9985743118768</v>
      </c>
      <c r="CH48">
        <f t="shared" si="11"/>
        <v>924.41682692307688</v>
      </c>
      <c r="CI48">
        <f t="shared" si="12"/>
        <v>379.44687500000003</v>
      </c>
      <c r="CJ48">
        <f t="shared" si="13"/>
        <v>532.99583333333339</v>
      </c>
      <c r="CK48">
        <f t="shared" si="14"/>
        <v>1048.7077879023732</v>
      </c>
    </row>
    <row r="49" spans="1:89">
      <c r="A49" t="s">
        <v>45</v>
      </c>
      <c r="B49" t="s">
        <v>26</v>
      </c>
      <c r="C49" t="s">
        <v>27</v>
      </c>
      <c r="D49">
        <v>0.91288619190710973</v>
      </c>
      <c r="E49">
        <v>0.67209302325581399</v>
      </c>
      <c r="F49">
        <v>0.5636363636363636</v>
      </c>
      <c r="G49">
        <v>0.61224489795918358</v>
      </c>
      <c r="H49">
        <v>0.96130057899431087</v>
      </c>
      <c r="I49" s="5">
        <v>907</v>
      </c>
      <c r="J49">
        <f t="shared" si="30"/>
        <v>827.98777605974851</v>
      </c>
      <c r="K49">
        <f t="shared" si="31"/>
        <v>609.58837209302328</v>
      </c>
      <c r="L49">
        <f t="shared" si="32"/>
        <v>511.21818181818179</v>
      </c>
      <c r="M49">
        <f t="shared" si="33"/>
        <v>555.30612244897952</v>
      </c>
      <c r="N49">
        <f t="shared" si="34"/>
        <v>871.89962514783997</v>
      </c>
      <c r="Q49" s="10" t="s">
        <v>42</v>
      </c>
      <c r="R49">
        <v>590</v>
      </c>
      <c r="S49">
        <v>536</v>
      </c>
      <c r="T49">
        <v>22.69230769230769</v>
      </c>
      <c r="U49">
        <v>14.75</v>
      </c>
      <c r="V49">
        <v>17.878787878787882</v>
      </c>
      <c r="W49">
        <v>419.9727272727273</v>
      </c>
      <c r="X49" s="17">
        <f t="shared" si="45"/>
        <v>0.90847457627118644</v>
      </c>
      <c r="Y49" s="18">
        <f t="shared" si="46"/>
        <v>3.8461538461538457E-2</v>
      </c>
      <c r="Z49" s="18">
        <f t="shared" si="47"/>
        <v>2.5000000000000001E-2</v>
      </c>
      <c r="AA49" s="18">
        <f t="shared" si="48"/>
        <v>3.0303030303030311E-2</v>
      </c>
      <c r="AB49" s="19">
        <f t="shared" si="44"/>
        <v>0.71181818181818191</v>
      </c>
      <c r="AD49" s="17">
        <f t="shared" si="35"/>
        <v>0.89908422701530288</v>
      </c>
      <c r="AE49" s="18">
        <f t="shared" si="36"/>
        <v>0.32388663967611342</v>
      </c>
      <c r="AF49" s="18">
        <f t="shared" si="37"/>
        <v>0.15151515151515149</v>
      </c>
      <c r="AG49" s="18">
        <f t="shared" si="38"/>
        <v>0.20484949832775917</v>
      </c>
      <c r="AH49" s="19">
        <f t="shared" si="39"/>
        <v>0.85829958974194831</v>
      </c>
      <c r="AI49" s="10" t="s">
        <v>42</v>
      </c>
      <c r="AJ49">
        <v>773</v>
      </c>
      <c r="AK49">
        <v>694.99210748282917</v>
      </c>
      <c r="AL49">
        <v>250.36437246963567</v>
      </c>
      <c r="AM49">
        <v>117.1212121212121</v>
      </c>
      <c r="AN49">
        <v>158.34866220735785</v>
      </c>
      <c r="AO49">
        <v>663.46558287052608</v>
      </c>
      <c r="BG49" t="s">
        <v>22</v>
      </c>
      <c r="BH49" t="s">
        <v>23</v>
      </c>
      <c r="BI49" t="s">
        <v>27</v>
      </c>
      <c r="BJ49">
        <v>35</v>
      </c>
      <c r="BK49">
        <v>0.83602150537634412</v>
      </c>
      <c r="BL49">
        <v>0</v>
      </c>
      <c r="BM49">
        <v>0</v>
      </c>
      <c r="BN49">
        <v>0</v>
      </c>
      <c r="BO49">
        <v>0.54074519230769225</v>
      </c>
      <c r="BP49">
        <v>372</v>
      </c>
      <c r="BQ49">
        <f t="shared" si="5"/>
        <v>311</v>
      </c>
      <c r="BR49">
        <f t="shared" si="6"/>
        <v>0</v>
      </c>
      <c r="BS49">
        <f t="shared" si="7"/>
        <v>0</v>
      </c>
      <c r="BT49">
        <f t="shared" si="8"/>
        <v>0</v>
      </c>
      <c r="BU49">
        <f t="shared" si="9"/>
        <v>201.15721153846152</v>
      </c>
      <c r="BX49" t="s">
        <v>40</v>
      </c>
      <c r="BY49" t="s">
        <v>41</v>
      </c>
      <c r="BZ49">
        <v>35</v>
      </c>
      <c r="CA49">
        <v>0.80936839645643688</v>
      </c>
      <c r="CB49">
        <v>0.59375</v>
      </c>
      <c r="CC49">
        <v>0.26874999999999999</v>
      </c>
      <c r="CD49">
        <v>0.36916666666666659</v>
      </c>
      <c r="CE49">
        <v>0.71434091019574808</v>
      </c>
      <c r="CF49">
        <v>1537</v>
      </c>
      <c r="CG49">
        <f t="shared" si="10"/>
        <v>1243.9992253535436</v>
      </c>
      <c r="CH49">
        <f t="shared" si="11"/>
        <v>912.59375</v>
      </c>
      <c r="CI49">
        <f t="shared" si="12"/>
        <v>413.06874999999997</v>
      </c>
      <c r="CJ49">
        <f t="shared" si="13"/>
        <v>567.40916666666658</v>
      </c>
      <c r="CK49">
        <f t="shared" si="14"/>
        <v>1097.9419789708647</v>
      </c>
    </row>
    <row r="50" spans="1:89" ht="17.100000000000001" thickBot="1">
      <c r="A50" t="s">
        <v>46</v>
      </c>
      <c r="B50" t="s">
        <v>41</v>
      </c>
      <c r="C50" t="s">
        <v>24</v>
      </c>
      <c r="D50">
        <v>0.83851351351351355</v>
      </c>
      <c r="E50">
        <v>0.61775362318840576</v>
      </c>
      <c r="F50">
        <v>0.53355704697986583</v>
      </c>
      <c r="G50">
        <v>0.57078032888613106</v>
      </c>
      <c r="H50">
        <v>0.8987213118477384</v>
      </c>
      <c r="I50" s="5">
        <v>1480</v>
      </c>
      <c r="J50">
        <f t="shared" si="30"/>
        <v>1241</v>
      </c>
      <c r="K50">
        <f t="shared" si="31"/>
        <v>914.27536231884051</v>
      </c>
      <c r="L50">
        <f t="shared" si="32"/>
        <v>789.66442953020146</v>
      </c>
      <c r="M50">
        <f t="shared" si="33"/>
        <v>844.75488675147392</v>
      </c>
      <c r="N50">
        <f t="shared" si="34"/>
        <v>1330.1075415346529</v>
      </c>
      <c r="Q50" s="10" t="s">
        <v>26</v>
      </c>
      <c r="R50">
        <v>559</v>
      </c>
      <c r="S50">
        <v>494.99979518689196</v>
      </c>
      <c r="T50">
        <v>144.16315789473686</v>
      </c>
      <c r="U50">
        <v>88.580000000000013</v>
      </c>
      <c r="V50">
        <v>107.28282828282828</v>
      </c>
      <c r="W50">
        <v>485.58511811023624</v>
      </c>
      <c r="X50" s="14">
        <f t="shared" si="45"/>
        <v>0.88550947260624679</v>
      </c>
      <c r="Y50" s="15">
        <f t="shared" si="46"/>
        <v>0.25789473684210529</v>
      </c>
      <c r="Z50" s="15">
        <f t="shared" si="47"/>
        <v>0.15846153846153849</v>
      </c>
      <c r="AA50" s="15">
        <f t="shared" si="48"/>
        <v>0.19191919191919191</v>
      </c>
      <c r="AB50" s="16">
        <f t="shared" si="44"/>
        <v>0.86866747425802548</v>
      </c>
      <c r="AD50" s="14">
        <f t="shared" si="35"/>
        <v>0.88681948424068768</v>
      </c>
      <c r="AE50" s="15">
        <f t="shared" si="36"/>
        <v>0.62547348484848486</v>
      </c>
      <c r="AF50" s="15">
        <f t="shared" si="37"/>
        <v>0.60152636447733576</v>
      </c>
      <c r="AG50" s="15">
        <f t="shared" si="38"/>
        <v>0.59484910369866117</v>
      </c>
      <c r="AH50" s="16">
        <f t="shared" si="39"/>
        <v>0.92969737829073873</v>
      </c>
      <c r="AI50" s="10" t="s">
        <v>26</v>
      </c>
      <c r="AJ50">
        <v>698</v>
      </c>
      <c r="AK50">
        <v>619</v>
      </c>
      <c r="AL50">
        <v>436.58049242424244</v>
      </c>
      <c r="AM50">
        <v>419.86540240518036</v>
      </c>
      <c r="AN50">
        <v>415.20467438166548</v>
      </c>
      <c r="AO50">
        <v>648.9287700469356</v>
      </c>
      <c r="BG50" t="s">
        <v>22</v>
      </c>
      <c r="BH50" t="s">
        <v>23</v>
      </c>
      <c r="BI50" t="s">
        <v>27</v>
      </c>
      <c r="BJ50">
        <v>40</v>
      </c>
      <c r="BK50">
        <v>0.83602150537634412</v>
      </c>
      <c r="BL50">
        <v>0</v>
      </c>
      <c r="BM50">
        <v>0</v>
      </c>
      <c r="BN50">
        <v>0</v>
      </c>
      <c r="BO50">
        <v>0.54609375000000004</v>
      </c>
      <c r="BP50">
        <v>372</v>
      </c>
      <c r="BQ50">
        <f t="shared" si="5"/>
        <v>311</v>
      </c>
      <c r="BR50">
        <f t="shared" si="6"/>
        <v>0</v>
      </c>
      <c r="BS50">
        <f t="shared" si="7"/>
        <v>0</v>
      </c>
      <c r="BT50">
        <f t="shared" si="8"/>
        <v>0</v>
      </c>
      <c r="BU50">
        <f t="shared" si="9"/>
        <v>203.14687500000002</v>
      </c>
      <c r="BX50" t="s">
        <v>40</v>
      </c>
      <c r="BY50" t="s">
        <v>41</v>
      </c>
      <c r="BZ50">
        <v>40</v>
      </c>
      <c r="CA50">
        <v>0.81782855169050717</v>
      </c>
      <c r="CB50">
        <v>0.59938524590163933</v>
      </c>
      <c r="CC50">
        <v>0.390625</v>
      </c>
      <c r="CD50">
        <v>0.47000114390299702</v>
      </c>
      <c r="CE50">
        <v>0.80175674487268833</v>
      </c>
      <c r="CF50">
        <v>1537</v>
      </c>
      <c r="CG50">
        <f t="shared" si="10"/>
        <v>1257.0024839483094</v>
      </c>
      <c r="CH50">
        <f t="shared" si="11"/>
        <v>921.25512295081967</v>
      </c>
      <c r="CI50">
        <f t="shared" si="12"/>
        <v>600.390625</v>
      </c>
      <c r="CJ50">
        <f t="shared" si="13"/>
        <v>722.39175817890646</v>
      </c>
      <c r="CK50">
        <f t="shared" si="14"/>
        <v>1232.300116869322</v>
      </c>
    </row>
    <row r="51" spans="1:89" ht="17.100000000000001" thickBot="1">
      <c r="A51" t="s">
        <v>46</v>
      </c>
      <c r="B51" t="s">
        <v>41</v>
      </c>
      <c r="C51" t="s">
        <v>20</v>
      </c>
      <c r="D51">
        <v>0.83748827307498019</v>
      </c>
      <c r="E51">
        <v>0.59875533428165006</v>
      </c>
      <c r="F51">
        <v>0.65789473684210531</v>
      </c>
      <c r="G51">
        <v>0.62450292397660823</v>
      </c>
      <c r="H51">
        <v>0.90831879574169005</v>
      </c>
      <c r="I51" s="5">
        <v>1489</v>
      </c>
      <c r="J51">
        <f t="shared" si="30"/>
        <v>1247.0200386086456</v>
      </c>
      <c r="K51">
        <f t="shared" si="31"/>
        <v>891.54669274537696</v>
      </c>
      <c r="L51">
        <f t="shared" si="32"/>
        <v>979.6052631578948</v>
      </c>
      <c r="M51">
        <f t="shared" si="33"/>
        <v>929.8848538011697</v>
      </c>
      <c r="N51">
        <f t="shared" si="34"/>
        <v>1352.4866868593765</v>
      </c>
      <c r="Q51" s="8" t="s">
        <v>48</v>
      </c>
      <c r="R51">
        <v>26006</v>
      </c>
      <c r="S51">
        <v>21722.02190562067</v>
      </c>
      <c r="T51">
        <v>14294.951032747036</v>
      </c>
      <c r="U51">
        <v>13140.849383439945</v>
      </c>
      <c r="V51">
        <v>13497.927851980232</v>
      </c>
      <c r="W51">
        <v>22642.927225363888</v>
      </c>
      <c r="X51" s="20">
        <f t="shared" si="45"/>
        <v>0.83526962645622815</v>
      </c>
      <c r="Y51" s="21">
        <f t="shared" si="46"/>
        <v>0.54967895996104887</v>
      </c>
      <c r="Z51" s="21">
        <f t="shared" si="47"/>
        <v>0.50530067613012175</v>
      </c>
      <c r="AA51" s="22">
        <f t="shared" si="48"/>
        <v>0.51903129477736798</v>
      </c>
      <c r="AB51" s="23">
        <f t="shared" si="44"/>
        <v>0.87068089000091853</v>
      </c>
      <c r="AD51" s="20">
        <f t="shared" si="35"/>
        <v>0.85387487111827098</v>
      </c>
      <c r="AE51" s="21">
        <f t="shared" si="36"/>
        <v>0.64437077468803239</v>
      </c>
      <c r="AF51" s="21">
        <f t="shared" si="37"/>
        <v>0.67575244003303747</v>
      </c>
      <c r="AG51" s="22">
        <f t="shared" si="38"/>
        <v>0.65446208552780882</v>
      </c>
      <c r="AH51" s="23">
        <f t="shared" si="39"/>
        <v>0.91284376265246325</v>
      </c>
      <c r="AI51" s="8" t="s">
        <v>48</v>
      </c>
      <c r="AJ51">
        <v>29228</v>
      </c>
      <c r="AK51">
        <v>24957.054733044824</v>
      </c>
      <c r="AL51">
        <v>18833.66900258181</v>
      </c>
      <c r="AM51">
        <v>19750.892317285619</v>
      </c>
      <c r="AN51">
        <v>19128.617835806795</v>
      </c>
      <c r="AO51">
        <v>26680.597494806196</v>
      </c>
      <c r="BG51" t="s">
        <v>22</v>
      </c>
      <c r="BH51" t="s">
        <v>23</v>
      </c>
      <c r="BI51" t="s">
        <v>27</v>
      </c>
      <c r="BJ51">
        <v>45</v>
      </c>
      <c r="BK51">
        <v>0.84408602150537637</v>
      </c>
      <c r="BL51">
        <v>8.3333333333333329E-2</v>
      </c>
      <c r="BM51">
        <v>1.9230769230769228E-2</v>
      </c>
      <c r="BN51">
        <v>3.125E-2</v>
      </c>
      <c r="BO51">
        <v>0.55006009615384621</v>
      </c>
      <c r="BP51">
        <v>372</v>
      </c>
      <c r="BQ51">
        <f t="shared" si="5"/>
        <v>314</v>
      </c>
      <c r="BR51">
        <f t="shared" si="6"/>
        <v>31</v>
      </c>
      <c r="BS51">
        <f t="shared" si="7"/>
        <v>7.1538461538461533</v>
      </c>
      <c r="BT51">
        <f t="shared" si="8"/>
        <v>11.625</v>
      </c>
      <c r="BU51">
        <f t="shared" si="9"/>
        <v>204.62235576923078</v>
      </c>
      <c r="BX51" t="s">
        <v>40</v>
      </c>
      <c r="BY51" t="s">
        <v>41</v>
      </c>
      <c r="BZ51">
        <v>45</v>
      </c>
      <c r="CA51">
        <v>0.81197256312310362</v>
      </c>
      <c r="CB51">
        <v>0.56840815075838824</v>
      </c>
      <c r="CC51">
        <v>0.40625</v>
      </c>
      <c r="CD51">
        <v>0.47334448960076492</v>
      </c>
      <c r="CE51">
        <v>0.80600218386753519</v>
      </c>
      <c r="CF51">
        <v>1537</v>
      </c>
      <c r="CG51">
        <f t="shared" si="10"/>
        <v>1248.0018295202103</v>
      </c>
      <c r="CH51">
        <f t="shared" si="11"/>
        <v>873.64332771564273</v>
      </c>
      <c r="CI51">
        <f t="shared" si="12"/>
        <v>624.40625</v>
      </c>
      <c r="CJ51">
        <f t="shared" si="13"/>
        <v>727.53048051637563</v>
      </c>
      <c r="CK51">
        <f t="shared" si="14"/>
        <v>1238.8253566044016</v>
      </c>
    </row>
    <row r="52" spans="1:89">
      <c r="A52" t="s">
        <v>46</v>
      </c>
      <c r="B52" t="s">
        <v>41</v>
      </c>
      <c r="C52" t="s">
        <v>27</v>
      </c>
      <c r="D52">
        <v>0.84668508287292821</v>
      </c>
      <c r="E52">
        <v>0.60964912280701755</v>
      </c>
      <c r="F52">
        <v>0.61318088386433711</v>
      </c>
      <c r="G52">
        <v>0.60495300990601986</v>
      </c>
      <c r="H52">
        <v>0.90926902783809382</v>
      </c>
      <c r="I52" s="5">
        <v>1448</v>
      </c>
      <c r="J52">
        <f t="shared" si="30"/>
        <v>1226</v>
      </c>
      <c r="K52">
        <f t="shared" si="31"/>
        <v>882.77192982456143</v>
      </c>
      <c r="L52">
        <f t="shared" si="32"/>
        <v>887.88591983556012</v>
      </c>
      <c r="M52">
        <f t="shared" si="33"/>
        <v>875.97195834391675</v>
      </c>
      <c r="N52">
        <f t="shared" si="34"/>
        <v>1316.6215523095598</v>
      </c>
      <c r="BG52" t="s">
        <v>22</v>
      </c>
      <c r="BH52" t="s">
        <v>23</v>
      </c>
      <c r="BI52" t="s">
        <v>27</v>
      </c>
      <c r="BJ52">
        <v>50</v>
      </c>
      <c r="BK52">
        <v>0.84946236559139787</v>
      </c>
      <c r="BL52">
        <v>0.1875</v>
      </c>
      <c r="BM52">
        <v>5.7692307692307702E-2</v>
      </c>
      <c r="BN52">
        <v>8.8235294117647051E-2</v>
      </c>
      <c r="BO52">
        <v>0.61147836538461542</v>
      </c>
      <c r="BP52">
        <v>372</v>
      </c>
      <c r="BQ52">
        <f t="shared" si="5"/>
        <v>316</v>
      </c>
      <c r="BR52">
        <f t="shared" si="6"/>
        <v>69.75</v>
      </c>
      <c r="BS52">
        <f t="shared" si="7"/>
        <v>21.461538461538467</v>
      </c>
      <c r="BT52">
        <f t="shared" si="8"/>
        <v>32.823529411764703</v>
      </c>
      <c r="BU52">
        <f t="shared" si="9"/>
        <v>227.46995192307693</v>
      </c>
      <c r="BX52" t="s">
        <v>40</v>
      </c>
      <c r="BY52" t="s">
        <v>41</v>
      </c>
      <c r="BZ52">
        <v>50</v>
      </c>
      <c r="CA52">
        <v>0.81782939829865631</v>
      </c>
      <c r="CB52">
        <v>0.58675229357798164</v>
      </c>
      <c r="CC52">
        <v>0.42812499999999998</v>
      </c>
      <c r="CD52">
        <v>0.49447596686884498</v>
      </c>
      <c r="CE52">
        <v>0.82055767449334549</v>
      </c>
      <c r="CF52">
        <v>1537</v>
      </c>
      <c r="CG52">
        <f t="shared" si="10"/>
        <v>1257.0037851850348</v>
      </c>
      <c r="CH52">
        <f t="shared" si="11"/>
        <v>901.83827522935781</v>
      </c>
      <c r="CI52">
        <f t="shared" si="12"/>
        <v>658.02812499999993</v>
      </c>
      <c r="CJ52">
        <f t="shared" si="13"/>
        <v>760.00956107741479</v>
      </c>
      <c r="CK52">
        <f t="shared" si="14"/>
        <v>1261.1971456962719</v>
      </c>
    </row>
    <row r="53" spans="1:89" ht="17.100000000000001" thickBot="1">
      <c r="A53" t="s">
        <v>46</v>
      </c>
      <c r="B53" t="s">
        <v>23</v>
      </c>
      <c r="C53" t="s">
        <v>24</v>
      </c>
      <c r="D53">
        <v>0.82326283987915416</v>
      </c>
      <c r="E53">
        <v>0.59551228628431452</v>
      </c>
      <c r="F53">
        <v>0.55503268834188935</v>
      </c>
      <c r="G53">
        <v>0.57455186600058772</v>
      </c>
      <c r="H53">
        <v>0.88825837799281904</v>
      </c>
      <c r="I53" s="5">
        <v>1986</v>
      </c>
      <c r="J53">
        <f t="shared" si="30"/>
        <v>1635.0000000000002</v>
      </c>
      <c r="K53">
        <f t="shared" si="31"/>
        <v>1182.6874005606487</v>
      </c>
      <c r="L53">
        <f t="shared" si="32"/>
        <v>1102.2949190469922</v>
      </c>
      <c r="M53">
        <f t="shared" si="33"/>
        <v>1141.0600058771672</v>
      </c>
      <c r="N53">
        <f t="shared" si="34"/>
        <v>1764.0811386937387</v>
      </c>
      <c r="BG53" t="s">
        <v>22</v>
      </c>
      <c r="BH53" t="s">
        <v>23</v>
      </c>
      <c r="BI53" t="s">
        <v>27</v>
      </c>
      <c r="BJ53">
        <v>55</v>
      </c>
      <c r="BK53">
        <v>0.84408602150537637</v>
      </c>
      <c r="BL53">
        <v>0.27777777777777779</v>
      </c>
      <c r="BM53">
        <v>5.7692307692307702E-2</v>
      </c>
      <c r="BN53">
        <v>9.1625615763546803E-2</v>
      </c>
      <c r="BO53">
        <v>0.67842548076923093</v>
      </c>
      <c r="BP53">
        <v>372</v>
      </c>
      <c r="BQ53">
        <f t="shared" si="5"/>
        <v>314</v>
      </c>
      <c r="BR53">
        <f t="shared" si="6"/>
        <v>103.33333333333334</v>
      </c>
      <c r="BS53">
        <f t="shared" si="7"/>
        <v>21.461538461538467</v>
      </c>
      <c r="BT53">
        <f t="shared" si="8"/>
        <v>34.084729064039408</v>
      </c>
      <c r="BU53">
        <f t="shared" si="9"/>
        <v>252.37427884615391</v>
      </c>
      <c r="BX53" t="s">
        <v>40</v>
      </c>
      <c r="BY53" t="s">
        <v>41</v>
      </c>
      <c r="BZ53">
        <v>55</v>
      </c>
      <c r="CA53">
        <v>0.82108629984828774</v>
      </c>
      <c r="CB53">
        <v>0.59125091709464417</v>
      </c>
      <c r="CC53">
        <v>0.47187499999999999</v>
      </c>
      <c r="CD53">
        <v>0.52362896624777311</v>
      </c>
      <c r="CE53">
        <v>0.8341106124349128</v>
      </c>
      <c r="CF53">
        <v>1537</v>
      </c>
      <c r="CG53">
        <f t="shared" si="10"/>
        <v>1262.0096428668182</v>
      </c>
      <c r="CH53">
        <f t="shared" si="11"/>
        <v>908.75265957446811</v>
      </c>
      <c r="CI53">
        <f t="shared" si="12"/>
        <v>725.27187500000002</v>
      </c>
      <c r="CJ53">
        <f t="shared" si="13"/>
        <v>804.81772112282727</v>
      </c>
      <c r="CK53">
        <f t="shared" si="14"/>
        <v>1282.0280113124609</v>
      </c>
    </row>
    <row r="54" spans="1:89" ht="23.1" thickBot="1">
      <c r="A54" t="s">
        <v>46</v>
      </c>
      <c r="B54" t="s">
        <v>23</v>
      </c>
      <c r="C54" t="s">
        <v>20</v>
      </c>
      <c r="D54">
        <v>0.82233009708737859</v>
      </c>
      <c r="E54">
        <v>0.60996795412379834</v>
      </c>
      <c r="F54">
        <v>0.62787849531574058</v>
      </c>
      <c r="G54">
        <v>0.61878306763484225</v>
      </c>
      <c r="H54">
        <v>0.9052796353409831</v>
      </c>
      <c r="I54" s="5">
        <v>2060</v>
      </c>
      <c r="J54">
        <f t="shared" si="30"/>
        <v>1694</v>
      </c>
      <c r="K54">
        <f t="shared" si="31"/>
        <v>1256.5339854950246</v>
      </c>
      <c r="L54">
        <f t="shared" si="32"/>
        <v>1293.4297003504255</v>
      </c>
      <c r="M54">
        <f t="shared" si="33"/>
        <v>1274.6931193277751</v>
      </c>
      <c r="N54">
        <f t="shared" si="34"/>
        <v>1864.8760488024252</v>
      </c>
      <c r="Q54" s="7" t="s">
        <v>8</v>
      </c>
      <c r="R54" t="s">
        <v>20</v>
      </c>
      <c r="T54" s="65" t="s">
        <v>4</v>
      </c>
      <c r="U54" s="66"/>
      <c r="V54" s="66"/>
      <c r="W54" s="66"/>
      <c r="X54" s="66"/>
      <c r="Y54" s="66"/>
      <c r="Z54" s="66"/>
      <c r="AA54" s="67"/>
      <c r="AD54" s="65" t="s">
        <v>5</v>
      </c>
      <c r="AE54" s="66"/>
      <c r="AF54" s="66"/>
      <c r="AG54" s="66"/>
      <c r="AH54" s="66"/>
      <c r="AI54" s="66"/>
      <c r="AJ54" s="66"/>
      <c r="AK54" s="67"/>
      <c r="BG54" t="s">
        <v>22</v>
      </c>
      <c r="BH54" t="s">
        <v>23</v>
      </c>
      <c r="BI54" t="s">
        <v>27</v>
      </c>
      <c r="BJ54">
        <v>60</v>
      </c>
      <c r="BK54">
        <v>0.84677419354838712</v>
      </c>
      <c r="BL54">
        <v>0.29166666666666657</v>
      </c>
      <c r="BM54">
        <v>5.7692307692307702E-2</v>
      </c>
      <c r="BN54">
        <v>9.330628803245436E-2</v>
      </c>
      <c r="BO54">
        <v>0.69326923076923075</v>
      </c>
      <c r="BP54">
        <v>372</v>
      </c>
      <c r="BQ54">
        <f t="shared" si="5"/>
        <v>315</v>
      </c>
      <c r="BR54">
        <f t="shared" si="6"/>
        <v>108.49999999999997</v>
      </c>
      <c r="BS54">
        <f t="shared" si="7"/>
        <v>21.461538461538467</v>
      </c>
      <c r="BT54">
        <f t="shared" si="8"/>
        <v>34.709939148073019</v>
      </c>
      <c r="BU54">
        <f t="shared" si="9"/>
        <v>257.89615384615382</v>
      </c>
      <c r="BX54" t="s">
        <v>40</v>
      </c>
      <c r="BY54" t="s">
        <v>41</v>
      </c>
      <c r="BZ54">
        <v>60</v>
      </c>
      <c r="CA54">
        <v>0.82043610478977025</v>
      </c>
      <c r="CB54">
        <v>0.59043736100815414</v>
      </c>
      <c r="CC54">
        <v>0.46875</v>
      </c>
      <c r="CD54">
        <v>0.52105186832310146</v>
      </c>
      <c r="CE54">
        <v>0.84320488553009676</v>
      </c>
      <c r="CF54">
        <v>1537</v>
      </c>
      <c r="CG54">
        <f t="shared" si="10"/>
        <v>1261.0102930618768</v>
      </c>
      <c r="CH54">
        <f t="shared" si="11"/>
        <v>907.50222386953294</v>
      </c>
      <c r="CI54">
        <f t="shared" si="12"/>
        <v>720.46875</v>
      </c>
      <c r="CJ54">
        <f t="shared" si="13"/>
        <v>800.85672161260698</v>
      </c>
      <c r="CK54">
        <f t="shared" si="14"/>
        <v>1296.0059090597588</v>
      </c>
    </row>
    <row r="55" spans="1:89" ht="21.95">
      <c r="A55" t="s">
        <v>46</v>
      </c>
      <c r="B55" t="s">
        <v>23</v>
      </c>
      <c r="C55" t="s">
        <v>27</v>
      </c>
      <c r="D55">
        <v>0.82433364930842234</v>
      </c>
      <c r="E55">
        <v>0.59728163992869876</v>
      </c>
      <c r="F55">
        <v>0.58837209302325588</v>
      </c>
      <c r="G55">
        <v>0.59258222917181036</v>
      </c>
      <c r="H55">
        <v>0.88354557776041953</v>
      </c>
      <c r="I55" s="5">
        <v>1981</v>
      </c>
      <c r="J55">
        <f t="shared" si="30"/>
        <v>1633.0049592799846</v>
      </c>
      <c r="K55">
        <f t="shared" si="31"/>
        <v>1183.2149286987521</v>
      </c>
      <c r="L55">
        <f t="shared" si="32"/>
        <v>1165.5651162790698</v>
      </c>
      <c r="M55">
        <f t="shared" si="33"/>
        <v>1173.9053959893563</v>
      </c>
      <c r="N55">
        <f t="shared" si="34"/>
        <v>1750.3037895433911</v>
      </c>
      <c r="Q55" s="7" t="s">
        <v>7</v>
      </c>
      <c r="R55" t="s">
        <v>25</v>
      </c>
      <c r="AB55" s="9"/>
      <c r="AC55" s="9"/>
      <c r="AI55" s="7" t="s">
        <v>7</v>
      </c>
      <c r="AJ55" t="s">
        <v>25</v>
      </c>
      <c r="BG55" t="s">
        <v>22</v>
      </c>
      <c r="BH55" t="s">
        <v>23</v>
      </c>
      <c r="BI55" t="s">
        <v>27</v>
      </c>
      <c r="BJ55">
        <v>65</v>
      </c>
      <c r="BK55">
        <v>0.84946236559139787</v>
      </c>
      <c r="BL55">
        <v>0.4285714285714286</v>
      </c>
      <c r="BM55">
        <v>0.13461538461538461</v>
      </c>
      <c r="BN55">
        <v>0.19166666666666671</v>
      </c>
      <c r="BO55">
        <v>0.71298076923076925</v>
      </c>
      <c r="BP55">
        <v>372</v>
      </c>
      <c r="BQ55">
        <f t="shared" si="5"/>
        <v>316</v>
      </c>
      <c r="BR55">
        <f t="shared" si="6"/>
        <v>159.42857142857144</v>
      </c>
      <c r="BS55">
        <f t="shared" si="7"/>
        <v>50.076923076923073</v>
      </c>
      <c r="BT55">
        <f t="shared" si="8"/>
        <v>71.300000000000011</v>
      </c>
      <c r="BU55">
        <f t="shared" si="9"/>
        <v>265.22884615384618</v>
      </c>
      <c r="BX55" t="s">
        <v>40</v>
      </c>
      <c r="BY55" t="s">
        <v>41</v>
      </c>
      <c r="BZ55">
        <v>65</v>
      </c>
      <c r="CA55">
        <v>0.81978760294755093</v>
      </c>
      <c r="CB55">
        <v>0.58146591970121375</v>
      </c>
      <c r="CC55">
        <v>0.50312500000000004</v>
      </c>
      <c r="CD55">
        <v>0.53820460689470273</v>
      </c>
      <c r="CE55">
        <v>0.85767418529486428</v>
      </c>
      <c r="CF55">
        <v>1537</v>
      </c>
      <c r="CG55">
        <f t="shared" si="10"/>
        <v>1260.0135457303859</v>
      </c>
      <c r="CH55">
        <f t="shared" si="11"/>
        <v>893.71311858076558</v>
      </c>
      <c r="CI55">
        <f t="shared" si="12"/>
        <v>773.30312500000002</v>
      </c>
      <c r="CJ55">
        <f t="shared" si="13"/>
        <v>827.22048079715807</v>
      </c>
      <c r="CK55">
        <f t="shared" si="14"/>
        <v>1318.2452227982064</v>
      </c>
    </row>
    <row r="56" spans="1:89">
      <c r="A56" t="s">
        <v>46</v>
      </c>
      <c r="B56" t="s">
        <v>42</v>
      </c>
      <c r="C56" t="s">
        <v>24</v>
      </c>
      <c r="D56">
        <v>0.78599753879546319</v>
      </c>
      <c r="E56">
        <v>0.52384135472370763</v>
      </c>
      <c r="F56">
        <v>0.42880730380730381</v>
      </c>
      <c r="G56">
        <v>0.46956393200295632</v>
      </c>
      <c r="H56">
        <v>0.84850494501045604</v>
      </c>
      <c r="I56" s="5">
        <v>1285</v>
      </c>
      <c r="J56">
        <f t="shared" si="30"/>
        <v>1010.0068373521702</v>
      </c>
      <c r="K56">
        <f t="shared" si="31"/>
        <v>673.13614081996434</v>
      </c>
      <c r="L56">
        <f t="shared" si="32"/>
        <v>551.01738539238545</v>
      </c>
      <c r="M56">
        <f t="shared" si="33"/>
        <v>603.38965262379884</v>
      </c>
      <c r="N56">
        <f t="shared" si="34"/>
        <v>1090.328854338436</v>
      </c>
      <c r="Q56" s="7" t="s">
        <v>21</v>
      </c>
      <c r="R56" s="8">
        <v>5</v>
      </c>
      <c r="AI56" s="7" t="s">
        <v>21</v>
      </c>
      <c r="AJ56" s="8">
        <v>10</v>
      </c>
      <c r="BG56" t="s">
        <v>22</v>
      </c>
      <c r="BH56" t="s">
        <v>23</v>
      </c>
      <c r="BI56" t="s">
        <v>27</v>
      </c>
      <c r="BJ56">
        <v>70</v>
      </c>
      <c r="BK56">
        <v>0.84946236559139787</v>
      </c>
      <c r="BL56">
        <v>0.3666666666666667</v>
      </c>
      <c r="BM56">
        <v>0.1153846153846154</v>
      </c>
      <c r="BN56">
        <v>0.1736111111111111</v>
      </c>
      <c r="BO56">
        <v>0.72752403846153846</v>
      </c>
      <c r="BP56">
        <v>372</v>
      </c>
      <c r="BQ56">
        <f t="shared" si="5"/>
        <v>316</v>
      </c>
      <c r="BR56">
        <f t="shared" si="6"/>
        <v>136.4</v>
      </c>
      <c r="BS56">
        <f t="shared" si="7"/>
        <v>42.923076923076934</v>
      </c>
      <c r="BT56">
        <f t="shared" si="8"/>
        <v>64.583333333333329</v>
      </c>
      <c r="BU56">
        <f t="shared" si="9"/>
        <v>270.63894230769233</v>
      </c>
      <c r="BX56" t="s">
        <v>40</v>
      </c>
      <c r="BY56" t="s">
        <v>41</v>
      </c>
      <c r="BZ56">
        <v>70</v>
      </c>
      <c r="CA56">
        <v>0.81002705759644567</v>
      </c>
      <c r="CB56">
        <v>0.55214940098661036</v>
      </c>
      <c r="CC56">
        <v>0.50312500000000004</v>
      </c>
      <c r="CD56">
        <v>0.52451424008517433</v>
      </c>
      <c r="CE56">
        <v>0.86623465739375383</v>
      </c>
      <c r="CF56">
        <v>1537</v>
      </c>
      <c r="CG56">
        <f t="shared" si="10"/>
        <v>1245.011587525737</v>
      </c>
      <c r="CH56">
        <f t="shared" si="11"/>
        <v>848.65362931642017</v>
      </c>
      <c r="CI56">
        <f t="shared" si="12"/>
        <v>773.30312500000002</v>
      </c>
      <c r="CJ56">
        <f t="shared" si="13"/>
        <v>806.17838701091296</v>
      </c>
      <c r="CK56">
        <f t="shared" si="14"/>
        <v>1331.4026684141995</v>
      </c>
    </row>
    <row r="57" spans="1:89" ht="17.100000000000001" thickBot="1">
      <c r="A57" t="s">
        <v>46</v>
      </c>
      <c r="B57" t="s">
        <v>42</v>
      </c>
      <c r="C57" t="s">
        <v>20</v>
      </c>
      <c r="D57">
        <v>0.80178837555886739</v>
      </c>
      <c r="E57">
        <v>0.59424254797876674</v>
      </c>
      <c r="F57">
        <v>0.57229417556615925</v>
      </c>
      <c r="G57">
        <v>0.58305571115500654</v>
      </c>
      <c r="H57">
        <v>0.8798358824090029</v>
      </c>
      <c r="I57" s="5">
        <v>1342</v>
      </c>
      <c r="J57">
        <f t="shared" si="30"/>
        <v>1076</v>
      </c>
      <c r="K57">
        <f t="shared" si="31"/>
        <v>797.47349938750494</v>
      </c>
      <c r="L57">
        <f t="shared" si="32"/>
        <v>768.01878360978571</v>
      </c>
      <c r="M57">
        <f t="shared" si="33"/>
        <v>782.46076437001875</v>
      </c>
      <c r="N57">
        <f t="shared" si="34"/>
        <v>1180.7397541928819</v>
      </c>
      <c r="BG57" t="s">
        <v>22</v>
      </c>
      <c r="BH57" t="s">
        <v>23</v>
      </c>
      <c r="BI57" t="s">
        <v>27</v>
      </c>
      <c r="BJ57">
        <v>75</v>
      </c>
      <c r="BK57">
        <v>0.84677419354838712</v>
      </c>
      <c r="BL57">
        <v>0.40873015873015872</v>
      </c>
      <c r="BM57">
        <v>0.19230769230769229</v>
      </c>
      <c r="BN57">
        <v>0.25</v>
      </c>
      <c r="BO57">
        <v>0.75066105769230773</v>
      </c>
      <c r="BP57">
        <v>372</v>
      </c>
      <c r="BQ57">
        <f t="shared" si="5"/>
        <v>315</v>
      </c>
      <c r="BR57">
        <f t="shared" si="6"/>
        <v>152.04761904761904</v>
      </c>
      <c r="BS57">
        <f t="shared" si="7"/>
        <v>71.538461538461533</v>
      </c>
      <c r="BT57">
        <f t="shared" si="8"/>
        <v>93</v>
      </c>
      <c r="BU57">
        <f t="shared" si="9"/>
        <v>279.24591346153846</v>
      </c>
      <c r="BX57" t="s">
        <v>40</v>
      </c>
      <c r="BY57" t="s">
        <v>41</v>
      </c>
      <c r="BZ57">
        <v>75</v>
      </c>
      <c r="CA57">
        <v>0.81327887949718247</v>
      </c>
      <c r="CB57">
        <v>0.56109210151126321</v>
      </c>
      <c r="CC57">
        <v>0.50937500000000002</v>
      </c>
      <c r="CD57">
        <v>0.53135091208485707</v>
      </c>
      <c r="CE57">
        <v>0.87466394636915568</v>
      </c>
      <c r="CF57">
        <v>1537</v>
      </c>
      <c r="CG57">
        <f t="shared" si="10"/>
        <v>1250.0096377871694</v>
      </c>
      <c r="CH57">
        <f t="shared" si="11"/>
        <v>862.39856002281158</v>
      </c>
      <c r="CI57">
        <f t="shared" si="12"/>
        <v>782.90937500000007</v>
      </c>
      <c r="CJ57">
        <f t="shared" si="13"/>
        <v>816.68635187442533</v>
      </c>
      <c r="CK57">
        <f t="shared" si="14"/>
        <v>1344.3584855693923</v>
      </c>
    </row>
    <row r="58" spans="1:89" ht="17.100000000000001" thickBot="1">
      <c r="A58" t="s">
        <v>46</v>
      </c>
      <c r="B58" t="s">
        <v>42</v>
      </c>
      <c r="C58" t="s">
        <v>27</v>
      </c>
      <c r="D58">
        <v>0.80751173708920188</v>
      </c>
      <c r="E58">
        <v>0.57931611419010776</v>
      </c>
      <c r="F58">
        <v>0.55363984674329503</v>
      </c>
      <c r="G58">
        <v>0.56571714142928542</v>
      </c>
      <c r="H58">
        <v>0.8738115826780376</v>
      </c>
      <c r="I58" s="5">
        <v>1278</v>
      </c>
      <c r="J58">
        <f t="shared" si="30"/>
        <v>1032</v>
      </c>
      <c r="K58">
        <f t="shared" si="31"/>
        <v>740.36599393495771</v>
      </c>
      <c r="L58">
        <f t="shared" si="32"/>
        <v>707.55172413793105</v>
      </c>
      <c r="M58">
        <f t="shared" si="33"/>
        <v>722.98650674662679</v>
      </c>
      <c r="N58">
        <f t="shared" si="34"/>
        <v>1116.731202662532</v>
      </c>
      <c r="Q58" s="7" t="s">
        <v>28</v>
      </c>
      <c r="R58" t="s">
        <v>29</v>
      </c>
      <c r="S58" t="s">
        <v>30</v>
      </c>
      <c r="T58" t="s">
        <v>31</v>
      </c>
      <c r="U58" t="s">
        <v>32</v>
      </c>
      <c r="V58" t="s">
        <v>33</v>
      </c>
      <c r="W58" t="s">
        <v>34</v>
      </c>
      <c r="X58" s="12" t="s">
        <v>35</v>
      </c>
      <c r="Y58" s="13" t="s">
        <v>36</v>
      </c>
      <c r="Z58" s="13" t="s">
        <v>37</v>
      </c>
      <c r="AA58" s="22" t="s">
        <v>38</v>
      </c>
      <c r="AB58" s="23" t="s">
        <v>39</v>
      </c>
      <c r="AD58" s="12" t="s">
        <v>35</v>
      </c>
      <c r="AE58" s="13" t="s">
        <v>36</v>
      </c>
      <c r="AF58" s="13" t="s">
        <v>37</v>
      </c>
      <c r="AG58" s="22" t="s">
        <v>38</v>
      </c>
      <c r="AH58" s="23" t="s">
        <v>39</v>
      </c>
      <c r="AI58" s="7" t="s">
        <v>28</v>
      </c>
      <c r="AJ58" t="s">
        <v>29</v>
      </c>
      <c r="AK58" t="s">
        <v>30</v>
      </c>
      <c r="AL58" t="s">
        <v>31</v>
      </c>
      <c r="AM58" t="s">
        <v>32</v>
      </c>
      <c r="AN58" t="s">
        <v>33</v>
      </c>
      <c r="AO58" t="s">
        <v>34</v>
      </c>
      <c r="BG58" t="s">
        <v>22</v>
      </c>
      <c r="BH58" t="s">
        <v>23</v>
      </c>
      <c r="BI58" t="s">
        <v>27</v>
      </c>
      <c r="BJ58">
        <v>80</v>
      </c>
      <c r="BK58">
        <v>0.85483870967741937</v>
      </c>
      <c r="BL58">
        <v>0.54761904761904756</v>
      </c>
      <c r="BM58">
        <v>0.21153846153846151</v>
      </c>
      <c r="BN58">
        <v>0.260454878943507</v>
      </c>
      <c r="BO58">
        <v>0.79585336538461537</v>
      </c>
      <c r="BP58">
        <v>372</v>
      </c>
      <c r="BQ58">
        <f t="shared" si="5"/>
        <v>318</v>
      </c>
      <c r="BR58">
        <f t="shared" si="6"/>
        <v>203.71428571428569</v>
      </c>
      <c r="BS58">
        <f t="shared" si="7"/>
        <v>78.692307692307679</v>
      </c>
      <c r="BT58">
        <f t="shared" si="8"/>
        <v>96.889214966984596</v>
      </c>
      <c r="BU58">
        <f t="shared" si="9"/>
        <v>296.05745192307694</v>
      </c>
      <c r="BX58" t="s">
        <v>40</v>
      </c>
      <c r="BY58" t="s">
        <v>41</v>
      </c>
      <c r="BZ58">
        <v>80</v>
      </c>
      <c r="CA58">
        <v>0.81523200449718247</v>
      </c>
      <c r="CB58">
        <v>0.56307375397429582</v>
      </c>
      <c r="CC58">
        <v>0.52499999999999991</v>
      </c>
      <c r="CD58">
        <v>0.54234814606331627</v>
      </c>
      <c r="CE58">
        <v>0.87556777517608686</v>
      </c>
      <c r="CF58">
        <v>1537</v>
      </c>
      <c r="CG58">
        <f t="shared" si="10"/>
        <v>1253.0115909121694</v>
      </c>
      <c r="CH58">
        <f t="shared" si="11"/>
        <v>865.4443598584927</v>
      </c>
      <c r="CI58">
        <f t="shared" si="12"/>
        <v>806.92499999999984</v>
      </c>
      <c r="CJ58">
        <f t="shared" si="13"/>
        <v>833.58910049931706</v>
      </c>
      <c r="CK58">
        <f t="shared" si="14"/>
        <v>1345.7476704456456</v>
      </c>
    </row>
    <row r="59" spans="1:89">
      <c r="A59" t="s">
        <v>46</v>
      </c>
      <c r="B59" t="s">
        <v>26</v>
      </c>
      <c r="C59" t="s">
        <v>24</v>
      </c>
      <c r="D59">
        <v>0.85376884422110555</v>
      </c>
      <c r="E59">
        <v>0.70600738108255878</v>
      </c>
      <c r="F59">
        <v>0.74513618677042803</v>
      </c>
      <c r="G59">
        <v>0.72368345530205203</v>
      </c>
      <c r="H59">
        <v>0.92085824554743612</v>
      </c>
      <c r="I59" s="5">
        <v>1990</v>
      </c>
      <c r="J59">
        <f t="shared" si="30"/>
        <v>1699</v>
      </c>
      <c r="K59">
        <f t="shared" si="31"/>
        <v>1404.9546883542919</v>
      </c>
      <c r="L59">
        <f t="shared" si="32"/>
        <v>1482.8210116731518</v>
      </c>
      <c r="M59">
        <f t="shared" si="33"/>
        <v>1440.1300760510835</v>
      </c>
      <c r="N59">
        <f t="shared" si="34"/>
        <v>1832.5079086393978</v>
      </c>
      <c r="Q59" s="8" t="s">
        <v>22</v>
      </c>
      <c r="R59">
        <v>732</v>
      </c>
      <c r="S59">
        <v>609</v>
      </c>
      <c r="T59">
        <v>14.749999999999996</v>
      </c>
      <c r="U59">
        <v>6.3214285714285721</v>
      </c>
      <c r="V59">
        <v>8.85</v>
      </c>
      <c r="W59">
        <v>372.46521332470769</v>
      </c>
      <c r="X59" s="14">
        <f>S59/R59</f>
        <v>0.83196721311475408</v>
      </c>
      <c r="Y59" s="15">
        <f>T59/R59</f>
        <v>2.015027322404371E-2</v>
      </c>
      <c r="Z59" s="15">
        <f>U59/R59</f>
        <v>8.635831381733022E-3</v>
      </c>
      <c r="AA59" s="15">
        <f>V59/R59</f>
        <v>1.2090163934426228E-2</v>
      </c>
      <c r="AB59" s="16">
        <f>W59/R59</f>
        <v>0.50883225864031101</v>
      </c>
      <c r="AD59" s="14">
        <f t="shared" ref="AD59:AD66" si="49">AK59/AJ59</f>
        <v>0.83537730954537348</v>
      </c>
      <c r="AE59" s="15">
        <f t="shared" ref="AE59:AE66" si="50">AL59/AJ59</f>
        <v>6.4285714285714279E-2</v>
      </c>
      <c r="AF59" s="15">
        <f t="shared" ref="AF59:AF66" si="51">AM59/AJ59</f>
        <v>1.9047619047619042E-2</v>
      </c>
      <c r="AG59" s="15">
        <f t="shared" ref="AG59:AG66" si="52">AN59/AJ59</f>
        <v>2.9387755102040815E-2</v>
      </c>
      <c r="AH59" s="16">
        <f t="shared" ref="AH59:AH66" si="53">AO59/AJ59</f>
        <v>0.48458775203105869</v>
      </c>
      <c r="AI59" s="8" t="s">
        <v>22</v>
      </c>
      <c r="AJ59">
        <v>735</v>
      </c>
      <c r="AK59">
        <v>614.00232251584953</v>
      </c>
      <c r="AL59">
        <v>47.25</v>
      </c>
      <c r="AM59">
        <v>13.999999999999996</v>
      </c>
      <c r="AN59">
        <v>21.599999999999998</v>
      </c>
      <c r="AO59">
        <v>356.17199774282813</v>
      </c>
      <c r="BG59" t="s">
        <v>22</v>
      </c>
      <c r="BH59" t="s">
        <v>23</v>
      </c>
      <c r="BI59" t="s">
        <v>27</v>
      </c>
      <c r="BJ59">
        <v>85</v>
      </c>
      <c r="BK59">
        <v>0.86021505376344087</v>
      </c>
      <c r="BL59">
        <v>0.4910714285714286</v>
      </c>
      <c r="BM59">
        <v>0.28846153846153849</v>
      </c>
      <c r="BN59">
        <v>0.36309523809523808</v>
      </c>
      <c r="BO59">
        <v>0.87133413461538467</v>
      </c>
      <c r="BP59">
        <v>372</v>
      </c>
      <c r="BQ59">
        <f t="shared" si="5"/>
        <v>320</v>
      </c>
      <c r="BR59">
        <f t="shared" si="6"/>
        <v>182.67857142857144</v>
      </c>
      <c r="BS59">
        <f t="shared" si="7"/>
        <v>107.30769230769232</v>
      </c>
      <c r="BT59">
        <f t="shared" si="8"/>
        <v>135.07142857142856</v>
      </c>
      <c r="BU59">
        <f t="shared" si="9"/>
        <v>324.13629807692308</v>
      </c>
      <c r="BX59" t="s">
        <v>40</v>
      </c>
      <c r="BY59" t="s">
        <v>41</v>
      </c>
      <c r="BZ59">
        <v>85</v>
      </c>
      <c r="CA59">
        <v>0.82173903473125276</v>
      </c>
      <c r="CB59">
        <v>0.57659352142110765</v>
      </c>
      <c r="CC59">
        <v>0.55625000000000002</v>
      </c>
      <c r="CD59">
        <v>0.56564943253467836</v>
      </c>
      <c r="CE59">
        <v>0.88123641623590221</v>
      </c>
      <c r="CF59">
        <v>1537</v>
      </c>
      <c r="CG59">
        <f t="shared" si="10"/>
        <v>1263.0128963819354</v>
      </c>
      <c r="CH59">
        <f t="shared" si="11"/>
        <v>886.22424242424245</v>
      </c>
      <c r="CI59">
        <f t="shared" si="12"/>
        <v>854.95625000000007</v>
      </c>
      <c r="CJ59">
        <f t="shared" si="13"/>
        <v>869.40317780580062</v>
      </c>
      <c r="CK59">
        <f t="shared" si="14"/>
        <v>1354.4603717545817</v>
      </c>
    </row>
    <row r="60" spans="1:89">
      <c r="A60" t="s">
        <v>46</v>
      </c>
      <c r="B60" t="s">
        <v>26</v>
      </c>
      <c r="C60" t="s">
        <v>20</v>
      </c>
      <c r="D60">
        <v>0.89294590795600493</v>
      </c>
      <c r="E60">
        <v>0.77852964555775228</v>
      </c>
      <c r="F60">
        <v>0.85769705955028419</v>
      </c>
      <c r="G60">
        <v>0.81584512952498178</v>
      </c>
      <c r="H60">
        <v>0.95140722852379556</v>
      </c>
      <c r="I60" s="5">
        <v>2055</v>
      </c>
      <c r="J60">
        <f t="shared" si="30"/>
        <v>1835.0038408495902</v>
      </c>
      <c r="K60">
        <f t="shared" si="31"/>
        <v>1599.8784216211809</v>
      </c>
      <c r="L60">
        <f t="shared" si="32"/>
        <v>1762.567457375834</v>
      </c>
      <c r="M60">
        <f t="shared" si="33"/>
        <v>1676.5617411738376</v>
      </c>
      <c r="N60">
        <f t="shared" si="34"/>
        <v>1955.1418546163998</v>
      </c>
      <c r="Q60" s="8" t="s">
        <v>40</v>
      </c>
      <c r="R60">
        <v>5375</v>
      </c>
      <c r="S60">
        <v>4514.9997613365158</v>
      </c>
      <c r="T60">
        <v>0</v>
      </c>
      <c r="U60">
        <v>0</v>
      </c>
      <c r="V60">
        <v>0</v>
      </c>
      <c r="W60">
        <v>2687.5</v>
      </c>
      <c r="X60" s="14">
        <f t="shared" ref="X60:X66" si="54">S60/R60</f>
        <v>0.8399999555974913</v>
      </c>
      <c r="Y60" s="15">
        <f t="shared" ref="Y60:Y66" si="55">T60/R60</f>
        <v>0</v>
      </c>
      <c r="Z60" s="15">
        <f t="shared" ref="Z60:Z66" si="56">U60/R60</f>
        <v>0</v>
      </c>
      <c r="AA60" s="15">
        <f t="shared" ref="AA60:AA66" si="57">V60/R60</f>
        <v>0</v>
      </c>
      <c r="AB60" s="16">
        <f t="shared" ref="AB60:AB66" si="58">W60/R60</f>
        <v>0.5</v>
      </c>
      <c r="AD60" s="14">
        <f t="shared" si="49"/>
        <v>0.79658626918776876</v>
      </c>
      <c r="AE60" s="15">
        <f t="shared" si="50"/>
        <v>0.29359897655082406</v>
      </c>
      <c r="AF60" s="15">
        <f t="shared" si="51"/>
        <v>4.5346583514184982E-2</v>
      </c>
      <c r="AG60" s="15">
        <f t="shared" si="52"/>
        <v>7.7583787946600161E-2</v>
      </c>
      <c r="AH60" s="16">
        <f t="shared" si="53"/>
        <v>0.51729399196876291</v>
      </c>
      <c r="AI60" s="8" t="s">
        <v>40</v>
      </c>
      <c r="AJ60">
        <v>6622</v>
      </c>
      <c r="AK60">
        <v>5274.9942745614044</v>
      </c>
      <c r="AL60">
        <v>1944.2124227195568</v>
      </c>
      <c r="AM60">
        <v>300.28507603093294</v>
      </c>
      <c r="AN60">
        <v>513.75984378238627</v>
      </c>
      <c r="AO60">
        <v>3425.5208148171482</v>
      </c>
      <c r="BG60" t="s">
        <v>22</v>
      </c>
      <c r="BH60" t="s">
        <v>23</v>
      </c>
      <c r="BI60" t="s">
        <v>27</v>
      </c>
      <c r="BJ60">
        <v>90</v>
      </c>
      <c r="BK60">
        <v>0.89516129032258063</v>
      </c>
      <c r="BL60">
        <v>0.66568627450980389</v>
      </c>
      <c r="BM60">
        <v>0.57692307692307687</v>
      </c>
      <c r="BN60">
        <v>0.60589700996677731</v>
      </c>
      <c r="BO60">
        <v>0.92013221153846159</v>
      </c>
      <c r="BP60">
        <v>372</v>
      </c>
      <c r="BQ60">
        <f t="shared" si="5"/>
        <v>333</v>
      </c>
      <c r="BR60">
        <f t="shared" si="6"/>
        <v>247.63529411764705</v>
      </c>
      <c r="BS60">
        <f t="shared" si="7"/>
        <v>214.61538461538458</v>
      </c>
      <c r="BT60">
        <f t="shared" si="8"/>
        <v>225.39368770764116</v>
      </c>
      <c r="BU60">
        <f t="shared" si="9"/>
        <v>342.28918269230769</v>
      </c>
      <c r="BX60" t="s">
        <v>40</v>
      </c>
      <c r="BY60" t="s">
        <v>41</v>
      </c>
      <c r="BZ60">
        <v>90</v>
      </c>
      <c r="CA60">
        <v>0.8197867563394019</v>
      </c>
      <c r="CB60">
        <v>0.57243561763422091</v>
      </c>
      <c r="CC60">
        <v>0.54062500000000002</v>
      </c>
      <c r="CD60">
        <v>0.55582018764821117</v>
      </c>
      <c r="CE60">
        <v>0.88603370883431642</v>
      </c>
      <c r="CF60">
        <v>1537</v>
      </c>
      <c r="CG60">
        <f t="shared" si="10"/>
        <v>1260.0122444936608</v>
      </c>
      <c r="CH60">
        <f t="shared" si="11"/>
        <v>879.83354430379757</v>
      </c>
      <c r="CI60">
        <f t="shared" si="12"/>
        <v>830.94062500000007</v>
      </c>
      <c r="CJ60">
        <f t="shared" si="13"/>
        <v>854.2956284153006</v>
      </c>
      <c r="CK60">
        <f t="shared" si="14"/>
        <v>1361.8338104783443</v>
      </c>
    </row>
    <row r="61" spans="1:89">
      <c r="A61" t="s">
        <v>46</v>
      </c>
      <c r="B61" t="s">
        <v>26</v>
      </c>
      <c r="C61" t="s">
        <v>27</v>
      </c>
      <c r="D61">
        <v>0.88428419687267013</v>
      </c>
      <c r="E61">
        <v>0.74876196125970451</v>
      </c>
      <c r="F61">
        <v>0.82411067193675891</v>
      </c>
      <c r="G61">
        <v>0.78458041859016125</v>
      </c>
      <c r="H61">
        <v>0.94155131381069768</v>
      </c>
      <c r="I61" s="5">
        <v>1979</v>
      </c>
      <c r="J61">
        <f t="shared" si="30"/>
        <v>1749.9984256110142</v>
      </c>
      <c r="K61">
        <f t="shared" si="31"/>
        <v>1481.7999213329551</v>
      </c>
      <c r="L61">
        <f t="shared" si="32"/>
        <v>1630.915019762846</v>
      </c>
      <c r="M61">
        <f t="shared" si="33"/>
        <v>1552.6846483899292</v>
      </c>
      <c r="N61">
        <f t="shared" si="34"/>
        <v>1863.3300500313708</v>
      </c>
      <c r="Q61" s="8" t="s">
        <v>43</v>
      </c>
      <c r="R61">
        <v>3382</v>
      </c>
      <c r="S61">
        <v>2111.9999173269644</v>
      </c>
      <c r="T61">
        <v>1228.1661463536466</v>
      </c>
      <c r="U61">
        <v>291.48320026136912</v>
      </c>
      <c r="V61">
        <v>469.12898827050515</v>
      </c>
      <c r="W61">
        <v>1704.1360141753814</v>
      </c>
      <c r="X61" s="14">
        <f t="shared" si="54"/>
        <v>0.62448253025634659</v>
      </c>
      <c r="Y61" s="15">
        <f t="shared" si="55"/>
        <v>0.36314788478818644</v>
      </c>
      <c r="Z61" s="15">
        <f t="shared" si="56"/>
        <v>8.6186635204426112E-2</v>
      </c>
      <c r="AA61" s="15">
        <f t="shared" si="57"/>
        <v>0.13871347967785486</v>
      </c>
      <c r="AB61" s="16">
        <f t="shared" si="58"/>
        <v>0.50388409644452437</v>
      </c>
      <c r="AD61" s="14">
        <f t="shared" si="49"/>
        <v>0.58699466450920457</v>
      </c>
      <c r="AE61" s="15">
        <f t="shared" si="50"/>
        <v>0.45397787423059449</v>
      </c>
      <c r="AF61" s="15">
        <f t="shared" si="51"/>
        <v>0.28661174698141351</v>
      </c>
      <c r="AG61" s="15">
        <f t="shared" si="52"/>
        <v>0.34983169961068472</v>
      </c>
      <c r="AH61" s="16">
        <f t="shared" si="53"/>
        <v>0.56201289086311879</v>
      </c>
      <c r="AI61" s="8" t="s">
        <v>43</v>
      </c>
      <c r="AJ61">
        <v>3983</v>
      </c>
      <c r="AK61">
        <v>2337.999748740162</v>
      </c>
      <c r="AL61">
        <v>1808.1938730604579</v>
      </c>
      <c r="AM61">
        <v>1141.57458822697</v>
      </c>
      <c r="AN61">
        <v>1393.3796595493573</v>
      </c>
      <c r="AO61">
        <v>2238.497344307802</v>
      </c>
      <c r="BG61" t="s">
        <v>22</v>
      </c>
      <c r="BH61" t="s">
        <v>23</v>
      </c>
      <c r="BI61" t="s">
        <v>27</v>
      </c>
      <c r="BJ61">
        <v>95</v>
      </c>
      <c r="BK61">
        <v>0.90591397849462363</v>
      </c>
      <c r="BL61">
        <v>0.706989247311828</v>
      </c>
      <c r="BM61">
        <v>0.63461538461538458</v>
      </c>
      <c r="BN61">
        <v>0.65669856459330145</v>
      </c>
      <c r="BO61">
        <v>0.93533653846153841</v>
      </c>
      <c r="BP61">
        <v>372</v>
      </c>
      <c r="BQ61">
        <f t="shared" si="5"/>
        <v>337</v>
      </c>
      <c r="BR61">
        <f t="shared" si="6"/>
        <v>263</v>
      </c>
      <c r="BS61">
        <f t="shared" si="7"/>
        <v>236.07692307692307</v>
      </c>
      <c r="BT61">
        <f t="shared" si="8"/>
        <v>244.29186602870814</v>
      </c>
      <c r="BU61">
        <f t="shared" si="9"/>
        <v>347.94519230769231</v>
      </c>
      <c r="BX61" t="s">
        <v>40</v>
      </c>
      <c r="BY61" t="s">
        <v>41</v>
      </c>
      <c r="BZ61">
        <v>95</v>
      </c>
      <c r="CA61">
        <v>0.81913910110533161</v>
      </c>
      <c r="CB61">
        <v>0.56906033940917666</v>
      </c>
      <c r="CC61">
        <v>0.56562500000000004</v>
      </c>
      <c r="CD61">
        <v>0.56653888280394304</v>
      </c>
      <c r="CE61">
        <v>0.88610844274614331</v>
      </c>
      <c r="CF61">
        <v>1537</v>
      </c>
      <c r="CG61">
        <f t="shared" si="10"/>
        <v>1259.0167983988947</v>
      </c>
      <c r="CH61">
        <f t="shared" si="11"/>
        <v>874.64574167190449</v>
      </c>
      <c r="CI61">
        <f t="shared" si="12"/>
        <v>869.36562500000002</v>
      </c>
      <c r="CJ61">
        <f t="shared" si="13"/>
        <v>870.77026286966043</v>
      </c>
      <c r="CK61">
        <f t="shared" si="14"/>
        <v>1361.9486765008223</v>
      </c>
    </row>
    <row r="62" spans="1:89">
      <c r="A62" t="s">
        <v>47</v>
      </c>
      <c r="B62" t="s">
        <v>23</v>
      </c>
      <c r="C62" t="s">
        <v>24</v>
      </c>
      <c r="D62">
        <v>0.95827899023273333</v>
      </c>
      <c r="E62">
        <v>0</v>
      </c>
      <c r="F62">
        <v>0</v>
      </c>
      <c r="G62">
        <v>0</v>
      </c>
      <c r="H62">
        <v>0.707769420617409</v>
      </c>
      <c r="I62" s="5">
        <v>743</v>
      </c>
      <c r="J62">
        <f t="shared" si="30"/>
        <v>712.0012897429209</v>
      </c>
      <c r="K62">
        <f t="shared" si="31"/>
        <v>0</v>
      </c>
      <c r="L62">
        <f t="shared" si="32"/>
        <v>0</v>
      </c>
      <c r="M62">
        <f t="shared" si="33"/>
        <v>0</v>
      </c>
      <c r="N62">
        <f t="shared" si="34"/>
        <v>525.87267951873491</v>
      </c>
      <c r="Q62" s="8" t="s">
        <v>44</v>
      </c>
      <c r="R62">
        <v>5568</v>
      </c>
      <c r="S62">
        <v>3761.9999141081325</v>
      </c>
      <c r="T62">
        <v>1041.3570897708314</v>
      </c>
      <c r="U62">
        <v>266.28257597113702</v>
      </c>
      <c r="V62">
        <v>421.06973544730266</v>
      </c>
      <c r="W62">
        <v>2843.6144218406534</v>
      </c>
      <c r="X62" s="14">
        <f t="shared" si="54"/>
        <v>0.67564653629815596</v>
      </c>
      <c r="Y62" s="15">
        <f t="shared" si="55"/>
        <v>0.18702533939849703</v>
      </c>
      <c r="Z62" s="15">
        <f t="shared" si="56"/>
        <v>4.7823738500563401E-2</v>
      </c>
      <c r="AA62" s="15">
        <f t="shared" si="57"/>
        <v>7.5623156509932232E-2</v>
      </c>
      <c r="AB62" s="16">
        <f t="shared" si="58"/>
        <v>0.51070661311793342</v>
      </c>
      <c r="AD62" s="14">
        <f t="shared" si="49"/>
        <v>0.6757194633106276</v>
      </c>
      <c r="AE62" s="15">
        <f t="shared" si="50"/>
        <v>0.44789665088712777</v>
      </c>
      <c r="AF62" s="15">
        <f t="shared" si="51"/>
        <v>0.16998948969691755</v>
      </c>
      <c r="AG62" s="15">
        <f t="shared" si="52"/>
        <v>0.24140786399949116</v>
      </c>
      <c r="AH62" s="16">
        <f t="shared" si="53"/>
        <v>0.58200762136927864</v>
      </c>
      <c r="AI62" s="8" t="s">
        <v>44</v>
      </c>
      <c r="AJ62">
        <v>5745</v>
      </c>
      <c r="AK62">
        <v>3882.0083167195553</v>
      </c>
      <c r="AL62">
        <v>2573.1662593465489</v>
      </c>
      <c r="AM62">
        <v>976.58961830879127</v>
      </c>
      <c r="AN62">
        <v>1386.8881786770767</v>
      </c>
      <c r="AO62">
        <v>3343.6337847665059</v>
      </c>
      <c r="BG62" t="s">
        <v>22</v>
      </c>
      <c r="BH62" t="s">
        <v>26</v>
      </c>
      <c r="BI62" t="s">
        <v>24</v>
      </c>
      <c r="BJ62">
        <v>5</v>
      </c>
      <c r="BK62">
        <v>0.83382632938936485</v>
      </c>
      <c r="BL62">
        <v>0.29166666666666657</v>
      </c>
      <c r="BM62">
        <v>5.6980056980056981E-2</v>
      </c>
      <c r="BN62">
        <v>9.4758064516129031E-2</v>
      </c>
      <c r="BO62">
        <v>0.59763974850181745</v>
      </c>
      <c r="BP62">
        <v>343</v>
      </c>
      <c r="BQ62">
        <f t="shared" si="5"/>
        <v>286.00243098055216</v>
      </c>
      <c r="BR62">
        <f t="shared" si="6"/>
        <v>100.04166666666663</v>
      </c>
      <c r="BS62">
        <f t="shared" si="7"/>
        <v>19.544159544159545</v>
      </c>
      <c r="BT62">
        <f t="shared" si="8"/>
        <v>32.502016129032256</v>
      </c>
      <c r="BU62">
        <f t="shared" si="9"/>
        <v>204.99043373612338</v>
      </c>
      <c r="BX62" t="s">
        <v>40</v>
      </c>
      <c r="BY62" t="s">
        <v>23</v>
      </c>
      <c r="BZ62">
        <v>5</v>
      </c>
      <c r="CA62">
        <v>0.82566844919786098</v>
      </c>
      <c r="CB62">
        <v>0</v>
      </c>
      <c r="CC62">
        <v>0</v>
      </c>
      <c r="CD62">
        <v>0</v>
      </c>
      <c r="CE62">
        <v>0.5</v>
      </c>
      <c r="CF62">
        <v>1870</v>
      </c>
      <c r="CG62">
        <f t="shared" si="10"/>
        <v>1544</v>
      </c>
      <c r="CH62">
        <f t="shared" si="11"/>
        <v>0</v>
      </c>
      <c r="CI62">
        <f t="shared" si="12"/>
        <v>0</v>
      </c>
      <c r="CJ62">
        <f t="shared" si="13"/>
        <v>0</v>
      </c>
      <c r="CK62">
        <f t="shared" si="14"/>
        <v>935</v>
      </c>
    </row>
    <row r="63" spans="1:89">
      <c r="A63" t="s">
        <v>47</v>
      </c>
      <c r="B63" t="s">
        <v>23</v>
      </c>
      <c r="C63" t="s">
        <v>20</v>
      </c>
      <c r="D63">
        <v>0.94212962962962954</v>
      </c>
      <c r="E63">
        <v>0</v>
      </c>
      <c r="F63">
        <v>0</v>
      </c>
      <c r="G63">
        <v>0</v>
      </c>
      <c r="H63">
        <v>0.81377427184466011</v>
      </c>
      <c r="I63" s="5">
        <v>864</v>
      </c>
      <c r="J63">
        <f t="shared" si="30"/>
        <v>813.99999999999989</v>
      </c>
      <c r="K63">
        <f t="shared" si="31"/>
        <v>0</v>
      </c>
      <c r="L63">
        <f t="shared" si="32"/>
        <v>0</v>
      </c>
      <c r="M63">
        <f t="shared" si="33"/>
        <v>0</v>
      </c>
      <c r="N63">
        <f t="shared" si="34"/>
        <v>703.10097087378631</v>
      </c>
      <c r="Q63" s="8" t="s">
        <v>45</v>
      </c>
      <c r="R63">
        <v>2642</v>
      </c>
      <c r="S63">
        <v>2139.0043793617679</v>
      </c>
      <c r="T63">
        <v>237.29423076923075</v>
      </c>
      <c r="U63">
        <v>25.797204915195575</v>
      </c>
      <c r="V63">
        <v>46.319028595458377</v>
      </c>
      <c r="W63">
        <v>1411.6256833916</v>
      </c>
      <c r="X63" s="14">
        <f t="shared" si="54"/>
        <v>0.80961558643518849</v>
      </c>
      <c r="Y63" s="15">
        <f t="shared" si="55"/>
        <v>8.9816135794561228E-2</v>
      </c>
      <c r="Z63" s="15">
        <f t="shared" si="56"/>
        <v>9.764271353215585E-3</v>
      </c>
      <c r="AA63" s="15">
        <f t="shared" si="57"/>
        <v>1.7531804918795753E-2</v>
      </c>
      <c r="AB63" s="16">
        <f t="shared" si="58"/>
        <v>0.53430192406949284</v>
      </c>
      <c r="AD63" s="14">
        <f t="shared" si="49"/>
        <v>0.78957127555383932</v>
      </c>
      <c r="AE63" s="15">
        <f t="shared" si="50"/>
        <v>0.29305836293524917</v>
      </c>
      <c r="AF63" s="15">
        <f t="shared" si="51"/>
        <v>7.2929530530236181E-2</v>
      </c>
      <c r="AG63" s="15">
        <f t="shared" si="52"/>
        <v>0.11551524403114222</v>
      </c>
      <c r="AH63" s="16">
        <f t="shared" si="53"/>
        <v>0.58056402582669131</v>
      </c>
      <c r="AI63" s="8" t="s">
        <v>45</v>
      </c>
      <c r="AJ63">
        <v>2685</v>
      </c>
      <c r="AK63">
        <v>2119.9988748620585</v>
      </c>
      <c r="AL63">
        <v>786.86170448114399</v>
      </c>
      <c r="AM63">
        <v>195.81578947368416</v>
      </c>
      <c r="AN63">
        <v>310.15843022361685</v>
      </c>
      <c r="AO63">
        <v>1558.814409344666</v>
      </c>
      <c r="BG63" t="s">
        <v>22</v>
      </c>
      <c r="BH63" t="s">
        <v>26</v>
      </c>
      <c r="BI63" t="s">
        <v>24</v>
      </c>
      <c r="BJ63">
        <v>10</v>
      </c>
      <c r="BK63">
        <v>0.81635046919624643</v>
      </c>
      <c r="BL63">
        <v>0.14583333333333329</v>
      </c>
      <c r="BM63">
        <v>3.7749287749287749E-2</v>
      </c>
      <c r="BN63">
        <v>5.9821428571428567E-2</v>
      </c>
      <c r="BO63">
        <v>0.46354504371745747</v>
      </c>
      <c r="BP63">
        <v>343</v>
      </c>
      <c r="BQ63">
        <f t="shared" si="5"/>
        <v>280.0082109343125</v>
      </c>
      <c r="BR63">
        <f t="shared" si="6"/>
        <v>50.020833333333314</v>
      </c>
      <c r="BS63">
        <f t="shared" si="7"/>
        <v>12.948005698005698</v>
      </c>
      <c r="BT63">
        <f t="shared" si="8"/>
        <v>20.518749999999997</v>
      </c>
      <c r="BU63">
        <f t="shared" si="9"/>
        <v>158.99594999508793</v>
      </c>
      <c r="BX63" t="s">
        <v>40</v>
      </c>
      <c r="BY63" t="s">
        <v>23</v>
      </c>
      <c r="BZ63">
        <v>10</v>
      </c>
      <c r="CA63">
        <v>0.80695187165775395</v>
      </c>
      <c r="CB63">
        <v>0.2153846153846154</v>
      </c>
      <c r="CC63">
        <v>3.9877300613496938E-2</v>
      </c>
      <c r="CD63">
        <v>6.7099567099567103E-2</v>
      </c>
      <c r="CE63">
        <v>0.49416502431736542</v>
      </c>
      <c r="CF63">
        <v>1870</v>
      </c>
      <c r="CG63">
        <f t="shared" si="10"/>
        <v>1508.9999999999998</v>
      </c>
      <c r="CH63">
        <f t="shared" si="11"/>
        <v>402.76923076923077</v>
      </c>
      <c r="CI63">
        <f t="shared" si="12"/>
        <v>74.570552147239269</v>
      </c>
      <c r="CJ63">
        <f t="shared" si="13"/>
        <v>125.47619047619048</v>
      </c>
      <c r="CK63">
        <f t="shared" si="14"/>
        <v>924.08859547347333</v>
      </c>
    </row>
    <row r="64" spans="1:89">
      <c r="A64" t="s">
        <v>47</v>
      </c>
      <c r="B64" t="s">
        <v>23</v>
      </c>
      <c r="C64" t="s">
        <v>27</v>
      </c>
      <c r="D64">
        <v>0.93863636363636371</v>
      </c>
      <c r="E64">
        <v>0.24285714285714291</v>
      </c>
      <c r="F64">
        <v>8.8932806324110672E-2</v>
      </c>
      <c r="G64">
        <v>0.12957157784743989</v>
      </c>
      <c r="H64">
        <v>0.85674349205697009</v>
      </c>
      <c r="I64" s="5">
        <v>880</v>
      </c>
      <c r="J64">
        <f t="shared" si="30"/>
        <v>826.00000000000011</v>
      </c>
      <c r="K64">
        <f t="shared" si="31"/>
        <v>213.71428571428575</v>
      </c>
      <c r="L64">
        <f t="shared" si="32"/>
        <v>78.260869565217391</v>
      </c>
      <c r="M64">
        <f t="shared" si="33"/>
        <v>114.02298850574711</v>
      </c>
      <c r="N64">
        <f t="shared" si="34"/>
        <v>753.93427301013367</v>
      </c>
      <c r="Q64" s="8" t="s">
        <v>46</v>
      </c>
      <c r="R64">
        <v>6946</v>
      </c>
      <c r="S64">
        <v>5107.99462563001</v>
      </c>
      <c r="T64">
        <v>1352.8908091490393</v>
      </c>
      <c r="U64">
        <v>223.65729067017861</v>
      </c>
      <c r="V64">
        <v>382.49547213911569</v>
      </c>
      <c r="W64">
        <v>3582.2187902813221</v>
      </c>
      <c r="X64" s="14">
        <f t="shared" si="54"/>
        <v>0.73538649951483015</v>
      </c>
      <c r="Y64" s="15">
        <f t="shared" si="55"/>
        <v>0.19477264744443412</v>
      </c>
      <c r="Z64" s="15">
        <f t="shared" si="56"/>
        <v>3.2199437182576826E-2</v>
      </c>
      <c r="AA64" s="15">
        <f t="shared" si="57"/>
        <v>5.5067012977125782E-2</v>
      </c>
      <c r="AB64" s="16">
        <f t="shared" si="58"/>
        <v>0.51572398362817762</v>
      </c>
      <c r="AD64" s="14">
        <f t="shared" si="49"/>
        <v>0.73251765730159279</v>
      </c>
      <c r="AE64" s="15">
        <f t="shared" si="50"/>
        <v>0.38991474533722842</v>
      </c>
      <c r="AF64" s="15">
        <f t="shared" si="51"/>
        <v>9.838974592604402E-2</v>
      </c>
      <c r="AG64" s="15">
        <f t="shared" si="52"/>
        <v>0.14812979567895945</v>
      </c>
      <c r="AH64" s="16">
        <f t="shared" si="53"/>
        <v>0.56930923316579807</v>
      </c>
      <c r="AI64" s="8" t="s">
        <v>46</v>
      </c>
      <c r="AJ64">
        <v>7092</v>
      </c>
      <c r="AK64">
        <v>5195.0152255828962</v>
      </c>
      <c r="AL64">
        <v>2765.275373931624</v>
      </c>
      <c r="AM64">
        <v>697.78007810750421</v>
      </c>
      <c r="AN64">
        <v>1050.5365109551803</v>
      </c>
      <c r="AO64">
        <v>4037.5410816118397</v>
      </c>
      <c r="BG64" t="s">
        <v>22</v>
      </c>
      <c r="BH64" t="s">
        <v>26</v>
      </c>
      <c r="BI64" t="s">
        <v>24</v>
      </c>
      <c r="BJ64">
        <v>15</v>
      </c>
      <c r="BK64">
        <v>0.83382632938936485</v>
      </c>
      <c r="BL64">
        <v>0</v>
      </c>
      <c r="BM64">
        <v>0</v>
      </c>
      <c r="BN64">
        <v>0</v>
      </c>
      <c r="BO64">
        <v>0.60049120738775907</v>
      </c>
      <c r="BP64">
        <v>343</v>
      </c>
      <c r="BQ64">
        <f t="shared" si="5"/>
        <v>286.00243098055216</v>
      </c>
      <c r="BR64">
        <f t="shared" si="6"/>
        <v>0</v>
      </c>
      <c r="BS64">
        <f t="shared" si="7"/>
        <v>0</v>
      </c>
      <c r="BT64">
        <f t="shared" si="8"/>
        <v>0</v>
      </c>
      <c r="BU64">
        <f t="shared" si="9"/>
        <v>205.96848413400136</v>
      </c>
      <c r="BX64" t="s">
        <v>40</v>
      </c>
      <c r="BY64" t="s">
        <v>23</v>
      </c>
      <c r="BZ64">
        <v>15</v>
      </c>
      <c r="CA64">
        <v>0.81711229946524067</v>
      </c>
      <c r="CB64">
        <v>0.37121212121212122</v>
      </c>
      <c r="CC64">
        <v>6.4417177914110432E-2</v>
      </c>
      <c r="CD64">
        <v>0.1089501561863371</v>
      </c>
      <c r="CE64">
        <v>0.57832218125178803</v>
      </c>
      <c r="CF64">
        <v>1870</v>
      </c>
      <c r="CG64">
        <f t="shared" si="10"/>
        <v>1528</v>
      </c>
      <c r="CH64">
        <f t="shared" si="11"/>
        <v>694.16666666666663</v>
      </c>
      <c r="CI64">
        <f t="shared" si="12"/>
        <v>120.4601226993865</v>
      </c>
      <c r="CJ64">
        <f t="shared" si="13"/>
        <v>203.7367920684504</v>
      </c>
      <c r="CK64">
        <f t="shared" si="14"/>
        <v>1081.4624789408435</v>
      </c>
    </row>
    <row r="65" spans="1:89" ht="17.100000000000001" thickBot="1">
      <c r="A65" t="s">
        <v>47</v>
      </c>
      <c r="B65" t="s">
        <v>42</v>
      </c>
      <c r="C65" t="s">
        <v>24</v>
      </c>
      <c r="D65">
        <v>0.90847457627118644</v>
      </c>
      <c r="E65">
        <v>3.8461538461538457E-2</v>
      </c>
      <c r="F65">
        <v>2.5000000000000001E-2</v>
      </c>
      <c r="G65">
        <v>3.0303030303030311E-2</v>
      </c>
      <c r="H65">
        <v>0.71181818181818191</v>
      </c>
      <c r="I65" s="5">
        <v>590</v>
      </c>
      <c r="J65">
        <f t="shared" si="30"/>
        <v>536</v>
      </c>
      <c r="K65">
        <f t="shared" si="31"/>
        <v>22.69230769230769</v>
      </c>
      <c r="L65">
        <f t="shared" si="32"/>
        <v>14.75</v>
      </c>
      <c r="M65">
        <f t="shared" si="33"/>
        <v>17.878787878787882</v>
      </c>
      <c r="N65">
        <f t="shared" si="34"/>
        <v>419.9727272727273</v>
      </c>
      <c r="Q65" s="8" t="s">
        <v>47</v>
      </c>
      <c r="R65">
        <v>2277</v>
      </c>
      <c r="S65">
        <v>2101.0012359825878</v>
      </c>
      <c r="T65">
        <v>0</v>
      </c>
      <c r="U65">
        <v>0</v>
      </c>
      <c r="V65">
        <v>0</v>
      </c>
      <c r="W65">
        <v>1118.4821798513804</v>
      </c>
      <c r="X65" s="14">
        <f t="shared" si="54"/>
        <v>0.92270585682151418</v>
      </c>
      <c r="Y65" s="15">
        <f t="shared" si="55"/>
        <v>0</v>
      </c>
      <c r="Z65" s="15">
        <f t="shared" si="56"/>
        <v>0</v>
      </c>
      <c r="AA65" s="15">
        <f t="shared" si="57"/>
        <v>0</v>
      </c>
      <c r="AB65" s="16">
        <f t="shared" si="58"/>
        <v>0.49120868680341695</v>
      </c>
      <c r="AD65" s="14">
        <f t="shared" si="49"/>
        <v>0.90659325562624749</v>
      </c>
      <c r="AE65" s="15">
        <f t="shared" si="50"/>
        <v>0</v>
      </c>
      <c r="AF65" s="15">
        <f t="shared" si="51"/>
        <v>0</v>
      </c>
      <c r="AG65" s="15">
        <f t="shared" si="52"/>
        <v>0</v>
      </c>
      <c r="AH65" s="16">
        <f t="shared" si="53"/>
        <v>0.48787408255925491</v>
      </c>
      <c r="AI65" s="8" t="s">
        <v>47</v>
      </c>
      <c r="AJ65">
        <v>2366</v>
      </c>
      <c r="AK65">
        <v>2144.9996428117015</v>
      </c>
      <c r="AL65">
        <v>0</v>
      </c>
      <c r="AM65">
        <v>0</v>
      </c>
      <c r="AN65">
        <v>0</v>
      </c>
      <c r="AO65">
        <v>1154.3100793351971</v>
      </c>
      <c r="BG65" t="s">
        <v>22</v>
      </c>
      <c r="BH65" t="s">
        <v>26</v>
      </c>
      <c r="BI65" t="s">
        <v>24</v>
      </c>
      <c r="BJ65">
        <v>20</v>
      </c>
      <c r="BK65">
        <v>0.83090235278117774</v>
      </c>
      <c r="BL65">
        <v>0</v>
      </c>
      <c r="BM65">
        <v>0</v>
      </c>
      <c r="BN65">
        <v>0</v>
      </c>
      <c r="BO65">
        <v>0.53012329305432748</v>
      </c>
      <c r="BP65">
        <v>343</v>
      </c>
      <c r="BQ65">
        <f t="shared" si="5"/>
        <v>284.99950700394396</v>
      </c>
      <c r="BR65">
        <f t="shared" si="6"/>
        <v>0</v>
      </c>
      <c r="BS65">
        <f t="shared" si="7"/>
        <v>0</v>
      </c>
      <c r="BT65">
        <f t="shared" si="8"/>
        <v>0</v>
      </c>
      <c r="BU65">
        <f t="shared" si="9"/>
        <v>181.83228951763434</v>
      </c>
      <c r="BX65" t="s">
        <v>40</v>
      </c>
      <c r="BY65" t="s">
        <v>23</v>
      </c>
      <c r="BZ65">
        <v>20</v>
      </c>
      <c r="CA65">
        <v>0.83048128342245997</v>
      </c>
      <c r="CB65">
        <v>0.54932301740812384</v>
      </c>
      <c r="CC65">
        <v>0.15337423312883439</v>
      </c>
      <c r="CD65">
        <v>0.2397515527950311</v>
      </c>
      <c r="CE65">
        <v>0.64588829905591405</v>
      </c>
      <c r="CF65">
        <v>1870</v>
      </c>
      <c r="CG65">
        <f t="shared" si="10"/>
        <v>1553.0000000000002</v>
      </c>
      <c r="CH65">
        <f t="shared" si="11"/>
        <v>1027.2340425531916</v>
      </c>
      <c r="CI65">
        <f t="shared" si="12"/>
        <v>286.80981595092032</v>
      </c>
      <c r="CJ65">
        <f t="shared" si="13"/>
        <v>448.33540372670814</v>
      </c>
      <c r="CK65">
        <f t="shared" si="14"/>
        <v>1207.8111192345593</v>
      </c>
    </row>
    <row r="66" spans="1:89" ht="17.100000000000001" thickBot="1">
      <c r="A66" t="s">
        <v>47</v>
      </c>
      <c r="B66" t="s">
        <v>42</v>
      </c>
      <c r="C66" t="s">
        <v>20</v>
      </c>
      <c r="D66">
        <v>0.90736256450171515</v>
      </c>
      <c r="E66">
        <v>0.38823529411764712</v>
      </c>
      <c r="F66">
        <v>0.10172413793103451</v>
      </c>
      <c r="G66">
        <v>0.1509316770186335</v>
      </c>
      <c r="H66">
        <v>0.84352233504239138</v>
      </c>
      <c r="I66" s="5">
        <v>745</v>
      </c>
      <c r="J66">
        <f t="shared" si="30"/>
        <v>675.98511055377776</v>
      </c>
      <c r="K66">
        <f t="shared" si="31"/>
        <v>289.23529411764713</v>
      </c>
      <c r="L66">
        <f t="shared" si="32"/>
        <v>75.784482758620712</v>
      </c>
      <c r="M66">
        <f t="shared" si="33"/>
        <v>112.44409937888196</v>
      </c>
      <c r="N66">
        <f t="shared" si="34"/>
        <v>628.42413960658155</v>
      </c>
      <c r="Q66" s="8" t="s">
        <v>48</v>
      </c>
      <c r="R66">
        <v>26922</v>
      </c>
      <c r="S66">
        <v>20345.99983374598</v>
      </c>
      <c r="T66">
        <v>3874.4582760427479</v>
      </c>
      <c r="U66">
        <v>813.54170038930897</v>
      </c>
      <c r="V66">
        <v>1327.8632244523819</v>
      </c>
      <c r="W66">
        <v>13720.042302865046</v>
      </c>
      <c r="X66" s="20">
        <f t="shared" si="54"/>
        <v>0.75573879480521433</v>
      </c>
      <c r="Y66" s="21">
        <f t="shared" si="55"/>
        <v>0.14391420682128919</v>
      </c>
      <c r="Z66" s="21">
        <f t="shared" si="56"/>
        <v>3.0218471896193037E-2</v>
      </c>
      <c r="AA66" s="22">
        <f t="shared" si="57"/>
        <v>4.9322606955366687E-2</v>
      </c>
      <c r="AB66" s="23">
        <f t="shared" si="58"/>
        <v>0.50962195612751826</v>
      </c>
      <c r="AD66" s="20">
        <f t="shared" si="49"/>
        <v>0.7379573835292742</v>
      </c>
      <c r="AE66" s="21">
        <f t="shared" si="50"/>
        <v>0.33957026254069156</v>
      </c>
      <c r="AF66" s="21">
        <f t="shared" si="51"/>
        <v>0.11379653586108809</v>
      </c>
      <c r="AG66" s="22">
        <f t="shared" si="52"/>
        <v>0.15999461554631236</v>
      </c>
      <c r="AH66" s="23">
        <f t="shared" si="53"/>
        <v>0.55133739947741844</v>
      </c>
      <c r="AI66" s="8" t="s">
        <v>48</v>
      </c>
      <c r="AJ66">
        <v>29228</v>
      </c>
      <c r="AK66">
        <v>21569.018405793628</v>
      </c>
      <c r="AL66">
        <v>9924.9596335393326</v>
      </c>
      <c r="AM66">
        <v>3326.0451501478829</v>
      </c>
      <c r="AN66">
        <v>4676.3226231876179</v>
      </c>
      <c r="AO66">
        <v>16114.489511925987</v>
      </c>
      <c r="BG66" t="s">
        <v>22</v>
      </c>
      <c r="BH66" t="s">
        <v>26</v>
      </c>
      <c r="BI66" t="s">
        <v>24</v>
      </c>
      <c r="BJ66">
        <v>25</v>
      </c>
      <c r="BK66">
        <v>0.83090235278117774</v>
      </c>
      <c r="BL66">
        <v>0</v>
      </c>
      <c r="BM66">
        <v>0</v>
      </c>
      <c r="BN66">
        <v>0</v>
      </c>
      <c r="BO66">
        <v>0.57244080950977505</v>
      </c>
      <c r="BP66">
        <v>343</v>
      </c>
      <c r="BQ66">
        <f t="shared" si="5"/>
        <v>284.99950700394396</v>
      </c>
      <c r="BR66">
        <f t="shared" si="6"/>
        <v>0</v>
      </c>
      <c r="BS66">
        <f t="shared" si="7"/>
        <v>0</v>
      </c>
      <c r="BT66">
        <f t="shared" si="8"/>
        <v>0</v>
      </c>
      <c r="BU66">
        <f t="shared" si="9"/>
        <v>196.34719766185285</v>
      </c>
      <c r="BX66" t="s">
        <v>40</v>
      </c>
      <c r="BY66" t="s">
        <v>23</v>
      </c>
      <c r="BZ66">
        <v>25</v>
      </c>
      <c r="CA66">
        <v>0.84545454545454546</v>
      </c>
      <c r="CB66">
        <v>0.62996031746031744</v>
      </c>
      <c r="CC66">
        <v>0.27607361963190191</v>
      </c>
      <c r="CD66">
        <v>0.38275246731490592</v>
      </c>
      <c r="CE66">
        <v>0.71456300263835471</v>
      </c>
      <c r="CF66">
        <v>1870</v>
      </c>
      <c r="CG66">
        <f t="shared" si="10"/>
        <v>1581</v>
      </c>
      <c r="CH66">
        <f t="shared" si="11"/>
        <v>1178.0257936507937</v>
      </c>
      <c r="CI66">
        <f t="shared" si="12"/>
        <v>516.25766871165661</v>
      </c>
      <c r="CJ66">
        <f t="shared" si="13"/>
        <v>715.74711387887407</v>
      </c>
      <c r="CK66">
        <f t="shared" si="14"/>
        <v>1336.2328149337234</v>
      </c>
    </row>
    <row r="67" spans="1:89">
      <c r="A67" t="s">
        <v>47</v>
      </c>
      <c r="B67" t="s">
        <v>42</v>
      </c>
      <c r="C67" t="s">
        <v>27</v>
      </c>
      <c r="D67">
        <v>0.91765901010215023</v>
      </c>
      <c r="E67">
        <v>0</v>
      </c>
      <c r="F67">
        <v>0</v>
      </c>
      <c r="G67">
        <v>0</v>
      </c>
      <c r="H67">
        <v>0.77186226006454906</v>
      </c>
      <c r="I67" s="5">
        <v>753</v>
      </c>
      <c r="J67">
        <f t="shared" si="30"/>
        <v>690.99723460691916</v>
      </c>
      <c r="K67">
        <f t="shared" si="31"/>
        <v>0</v>
      </c>
      <c r="L67">
        <f t="shared" si="32"/>
        <v>0</v>
      </c>
      <c r="M67">
        <f t="shared" si="33"/>
        <v>0</v>
      </c>
      <c r="N67">
        <f t="shared" si="34"/>
        <v>581.21228182860546</v>
      </c>
      <c r="BG67" t="s">
        <v>22</v>
      </c>
      <c r="BH67" t="s">
        <v>26</v>
      </c>
      <c r="BI67" t="s">
        <v>24</v>
      </c>
      <c r="BJ67">
        <v>30</v>
      </c>
      <c r="BK67">
        <v>0.82505439956480342</v>
      </c>
      <c r="BL67">
        <v>0</v>
      </c>
      <c r="BM67">
        <v>0</v>
      </c>
      <c r="BN67">
        <v>0</v>
      </c>
      <c r="BO67">
        <v>0.65770458787700159</v>
      </c>
      <c r="BP67">
        <v>343</v>
      </c>
      <c r="BQ67">
        <f t="shared" si="5"/>
        <v>282.99365905072756</v>
      </c>
      <c r="BR67">
        <f t="shared" si="6"/>
        <v>0</v>
      </c>
      <c r="BS67">
        <f t="shared" si="7"/>
        <v>0</v>
      </c>
      <c r="BT67">
        <f t="shared" si="8"/>
        <v>0</v>
      </c>
      <c r="BU67">
        <f t="shared" si="9"/>
        <v>225.59267364181156</v>
      </c>
      <c r="BX67" t="s">
        <v>40</v>
      </c>
      <c r="BY67" t="s">
        <v>23</v>
      </c>
      <c r="BZ67">
        <v>30</v>
      </c>
      <c r="CA67">
        <v>0.85187165775401064</v>
      </c>
      <c r="CB67">
        <v>0.6729675476748076</v>
      </c>
      <c r="CC67">
        <v>0.31901840490797551</v>
      </c>
      <c r="CD67">
        <v>0.42757936507936511</v>
      </c>
      <c r="CE67">
        <v>0.73999094058933845</v>
      </c>
      <c r="CF67">
        <v>1870</v>
      </c>
      <c r="CG67">
        <f t="shared" si="10"/>
        <v>1593</v>
      </c>
      <c r="CH67">
        <f t="shared" si="11"/>
        <v>1258.4493141518901</v>
      </c>
      <c r="CI67">
        <f t="shared" si="12"/>
        <v>596.56441717791415</v>
      </c>
      <c r="CJ67">
        <f t="shared" si="13"/>
        <v>799.57341269841277</v>
      </c>
      <c r="CK67">
        <f t="shared" si="14"/>
        <v>1383.783058902063</v>
      </c>
    </row>
    <row r="68" spans="1:89">
      <c r="A68" t="s">
        <v>47</v>
      </c>
      <c r="B68" t="s">
        <v>26</v>
      </c>
      <c r="C68" t="s">
        <v>24</v>
      </c>
      <c r="D68">
        <v>0.88550947260624679</v>
      </c>
      <c r="E68">
        <v>0.25789473684210529</v>
      </c>
      <c r="F68">
        <v>0.15846153846153849</v>
      </c>
      <c r="G68">
        <v>0.19191919191919191</v>
      </c>
      <c r="H68">
        <v>0.86866747425802548</v>
      </c>
      <c r="I68" s="5">
        <v>559</v>
      </c>
      <c r="J68">
        <f t="shared" si="30"/>
        <v>494.99979518689196</v>
      </c>
      <c r="K68">
        <f t="shared" si="31"/>
        <v>144.16315789473686</v>
      </c>
      <c r="L68">
        <f t="shared" si="32"/>
        <v>88.580000000000013</v>
      </c>
      <c r="M68">
        <f t="shared" si="33"/>
        <v>107.28282828282828</v>
      </c>
      <c r="N68">
        <f t="shared" si="34"/>
        <v>485.58511811023624</v>
      </c>
      <c r="Q68" s="7" t="s">
        <v>8</v>
      </c>
      <c r="R68" t="s">
        <v>20</v>
      </c>
      <c r="BG68" t="s">
        <v>22</v>
      </c>
      <c r="BH68" t="s">
        <v>26</v>
      </c>
      <c r="BI68" t="s">
        <v>24</v>
      </c>
      <c r="BJ68">
        <v>35</v>
      </c>
      <c r="BK68">
        <v>0.82213042295661642</v>
      </c>
      <c r="BL68">
        <v>0</v>
      </c>
      <c r="BM68">
        <v>0</v>
      </c>
      <c r="BN68">
        <v>0</v>
      </c>
      <c r="BO68">
        <v>0.63383190883190887</v>
      </c>
      <c r="BP68">
        <v>343</v>
      </c>
      <c r="BQ68">
        <f t="shared" si="5"/>
        <v>281.99073507411941</v>
      </c>
      <c r="BR68">
        <f t="shared" si="6"/>
        <v>0</v>
      </c>
      <c r="BS68">
        <f t="shared" si="7"/>
        <v>0</v>
      </c>
      <c r="BT68">
        <f t="shared" si="8"/>
        <v>0</v>
      </c>
      <c r="BU68">
        <f t="shared" si="9"/>
        <v>217.40434472934476</v>
      </c>
      <c r="BX68" t="s">
        <v>40</v>
      </c>
      <c r="BY68" t="s">
        <v>23</v>
      </c>
      <c r="BZ68">
        <v>35</v>
      </c>
      <c r="CA68">
        <v>0.85080213903743318</v>
      </c>
      <c r="CB68">
        <v>0.65085139318885443</v>
      </c>
      <c r="CC68">
        <v>0.32208588957055218</v>
      </c>
      <c r="CD68">
        <v>0.42826940501359101</v>
      </c>
      <c r="CE68">
        <v>0.75224895896245902</v>
      </c>
      <c r="CF68">
        <v>1870</v>
      </c>
      <c r="CG68">
        <f t="shared" si="10"/>
        <v>1591</v>
      </c>
      <c r="CH68">
        <f t="shared" si="11"/>
        <v>1217.0921052631577</v>
      </c>
      <c r="CI68">
        <f t="shared" si="12"/>
        <v>602.30061349693256</v>
      </c>
      <c r="CJ68">
        <f t="shared" si="13"/>
        <v>800.8637873754152</v>
      </c>
      <c r="CK68">
        <f t="shared" si="14"/>
        <v>1406.7055532597983</v>
      </c>
    </row>
    <row r="69" spans="1:89">
      <c r="A69" t="s">
        <v>47</v>
      </c>
      <c r="B69" t="s">
        <v>26</v>
      </c>
      <c r="C69" t="s">
        <v>20</v>
      </c>
      <c r="D69">
        <v>0.88772455089820357</v>
      </c>
      <c r="E69">
        <v>0.50756938603868795</v>
      </c>
      <c r="F69">
        <v>0.46621621621621617</v>
      </c>
      <c r="G69">
        <v>0.48293057153816649</v>
      </c>
      <c r="H69">
        <v>0.93578761177445391</v>
      </c>
      <c r="I69" s="5">
        <v>668</v>
      </c>
      <c r="J69">
        <f t="shared" si="30"/>
        <v>593</v>
      </c>
      <c r="K69">
        <f t="shared" si="31"/>
        <v>339.05634987384354</v>
      </c>
      <c r="L69">
        <f t="shared" si="32"/>
        <v>311.43243243243239</v>
      </c>
      <c r="M69">
        <f t="shared" si="33"/>
        <v>322.5976217874952</v>
      </c>
      <c r="N69">
        <f t="shared" si="34"/>
        <v>625.10612466533519</v>
      </c>
      <c r="Q69" s="7" t="s">
        <v>7</v>
      </c>
      <c r="R69" t="s">
        <v>25</v>
      </c>
      <c r="AI69" s="7" t="s">
        <v>7</v>
      </c>
      <c r="AJ69" t="s">
        <v>25</v>
      </c>
      <c r="BG69" t="s">
        <v>22</v>
      </c>
      <c r="BH69" t="s">
        <v>26</v>
      </c>
      <c r="BI69" t="s">
        <v>24</v>
      </c>
      <c r="BJ69">
        <v>40</v>
      </c>
      <c r="BK69">
        <v>0.81918944648442815</v>
      </c>
      <c r="BL69">
        <v>0</v>
      </c>
      <c r="BM69">
        <v>0</v>
      </c>
      <c r="BN69">
        <v>0</v>
      </c>
      <c r="BO69">
        <v>0.68170498084291187</v>
      </c>
      <c r="BP69">
        <v>343</v>
      </c>
      <c r="BQ69">
        <f t="shared" si="5"/>
        <v>280.98198014415885</v>
      </c>
      <c r="BR69">
        <f t="shared" si="6"/>
        <v>0</v>
      </c>
      <c r="BS69">
        <f t="shared" si="7"/>
        <v>0</v>
      </c>
      <c r="BT69">
        <f t="shared" si="8"/>
        <v>0</v>
      </c>
      <c r="BU69">
        <f t="shared" si="9"/>
        <v>233.82480842911878</v>
      </c>
      <c r="BX69" t="s">
        <v>40</v>
      </c>
      <c r="BY69" t="s">
        <v>23</v>
      </c>
      <c r="BZ69">
        <v>40</v>
      </c>
      <c r="CA69">
        <v>0.8561497326203209</v>
      </c>
      <c r="CB69">
        <v>0.67278882166522624</v>
      </c>
      <c r="CC69">
        <v>0.34355828220858903</v>
      </c>
      <c r="CD69">
        <v>0.45440624382533101</v>
      </c>
      <c r="CE69">
        <v>0.77875766871165641</v>
      </c>
      <c r="CF69">
        <v>1870</v>
      </c>
      <c r="CG69">
        <f t="shared" si="10"/>
        <v>1601</v>
      </c>
      <c r="CH69">
        <f t="shared" si="11"/>
        <v>1258.1150965139732</v>
      </c>
      <c r="CI69">
        <f t="shared" si="12"/>
        <v>642.4539877300615</v>
      </c>
      <c r="CJ69">
        <f t="shared" si="13"/>
        <v>849.73967595336899</v>
      </c>
      <c r="CK69">
        <f t="shared" si="14"/>
        <v>1456.2768404907974</v>
      </c>
    </row>
    <row r="70" spans="1:89">
      <c r="A70" t="s">
        <v>47</v>
      </c>
      <c r="B70" t="s">
        <v>26</v>
      </c>
      <c r="C70" t="s">
        <v>27</v>
      </c>
      <c r="D70">
        <v>0.85338725985844288</v>
      </c>
      <c r="E70">
        <v>0.44811320754716982</v>
      </c>
      <c r="F70">
        <v>0.32222222222222219</v>
      </c>
      <c r="G70">
        <v>0.34543325526932089</v>
      </c>
      <c r="H70">
        <v>0.89864690945125725</v>
      </c>
      <c r="I70" s="5">
        <v>689</v>
      </c>
      <c r="J70">
        <f t="shared" si="30"/>
        <v>587.98382204246718</v>
      </c>
      <c r="K70">
        <f t="shared" si="31"/>
        <v>308.75</v>
      </c>
      <c r="L70">
        <f t="shared" si="32"/>
        <v>222.01111111111109</v>
      </c>
      <c r="M70">
        <f t="shared" si="33"/>
        <v>238.00351288056208</v>
      </c>
      <c r="N70">
        <f t="shared" si="34"/>
        <v>619.16772061191625</v>
      </c>
      <c r="Q70" s="7" t="s">
        <v>6</v>
      </c>
      <c r="R70" t="s">
        <v>43</v>
      </c>
      <c r="AI70" s="7" t="s">
        <v>6</v>
      </c>
      <c r="AJ70" t="s">
        <v>43</v>
      </c>
      <c r="BG70" t="s">
        <v>22</v>
      </c>
      <c r="BH70" t="s">
        <v>26</v>
      </c>
      <c r="BI70" t="s">
        <v>24</v>
      </c>
      <c r="BJ70">
        <v>45</v>
      </c>
      <c r="BK70">
        <v>0.82211342309261526</v>
      </c>
      <c r="BL70">
        <v>0.2142857142857143</v>
      </c>
      <c r="BM70">
        <v>5.5555555555555552E-2</v>
      </c>
      <c r="BN70">
        <v>8.8235294117647065E-2</v>
      </c>
      <c r="BO70">
        <v>0.71365556537970321</v>
      </c>
      <c r="BP70">
        <v>343</v>
      </c>
      <c r="BQ70">
        <f t="shared" ref="BQ70:BQ133" si="59">BP70*BK70</f>
        <v>281.98490412076706</v>
      </c>
      <c r="BR70">
        <f t="shared" ref="BR70:BR133" si="60">BP70*BL70</f>
        <v>73.5</v>
      </c>
      <c r="BS70">
        <f t="shared" ref="BS70:BS133" si="61">BP70*BM70</f>
        <v>19.055555555555554</v>
      </c>
      <c r="BT70">
        <f t="shared" ref="BT70:BT133" si="62">BP70*BN70</f>
        <v>30.264705882352942</v>
      </c>
      <c r="BU70">
        <f t="shared" ref="BU70:BU133" si="63">BP70*BO70</f>
        <v>244.78385892523821</v>
      </c>
      <c r="BX70" t="s">
        <v>40</v>
      </c>
      <c r="BY70" t="s">
        <v>23</v>
      </c>
      <c r="BZ70">
        <v>45</v>
      </c>
      <c r="CA70">
        <v>0.8545454545454545</v>
      </c>
      <c r="CB70">
        <v>0.63392156862745097</v>
      </c>
      <c r="CC70">
        <v>0.39263803680981602</v>
      </c>
      <c r="CD70">
        <v>0.4849128344931487</v>
      </c>
      <c r="CE70">
        <v>0.8246090149082933</v>
      </c>
      <c r="CF70">
        <v>1870</v>
      </c>
      <c r="CG70">
        <f t="shared" ref="CG70:CG133" si="64">CF70*CA70</f>
        <v>1598</v>
      </c>
      <c r="CH70">
        <f t="shared" ref="CH70:CH133" si="65">CF70*CB70</f>
        <v>1185.4333333333334</v>
      </c>
      <c r="CI70">
        <f t="shared" ref="CI70:CI133" si="66">CF70*CC70</f>
        <v>734.23312883435597</v>
      </c>
      <c r="CJ70">
        <f t="shared" ref="CJ70:CJ133" si="67">CF70*CD70</f>
        <v>906.78700050218811</v>
      </c>
      <c r="CK70">
        <f t="shared" ref="CK70:CK133" si="68">CF70*CE70</f>
        <v>1542.0188578785085</v>
      </c>
    </row>
    <row r="71" spans="1:89" ht="17.100000000000001" thickBot="1">
      <c r="BG71" t="s">
        <v>22</v>
      </c>
      <c r="BH71" t="s">
        <v>26</v>
      </c>
      <c r="BI71" t="s">
        <v>24</v>
      </c>
      <c r="BJ71">
        <v>50</v>
      </c>
      <c r="BK71">
        <v>0.82797837617299064</v>
      </c>
      <c r="BL71">
        <v>0.33333333333333331</v>
      </c>
      <c r="BM71">
        <v>0.113960113960114</v>
      </c>
      <c r="BN71">
        <v>0.16586921850079739</v>
      </c>
      <c r="BO71">
        <v>0.73536938795559492</v>
      </c>
      <c r="BP71">
        <v>343</v>
      </c>
      <c r="BQ71">
        <f t="shared" si="59"/>
        <v>283.99658302733582</v>
      </c>
      <c r="BR71">
        <f t="shared" si="60"/>
        <v>114.33333333333333</v>
      </c>
      <c r="BS71">
        <f t="shared" si="61"/>
        <v>39.088319088319103</v>
      </c>
      <c r="BT71">
        <f t="shared" si="62"/>
        <v>56.893141945773507</v>
      </c>
      <c r="BU71">
        <f t="shared" si="63"/>
        <v>252.23170006876907</v>
      </c>
      <c r="BX71" t="s">
        <v>40</v>
      </c>
      <c r="BY71" t="s">
        <v>23</v>
      </c>
      <c r="BZ71">
        <v>50</v>
      </c>
      <c r="CA71">
        <v>0.85347593582887704</v>
      </c>
      <c r="CB71">
        <v>0.62251891410769922</v>
      </c>
      <c r="CC71">
        <v>0.40490797546012269</v>
      </c>
      <c r="CD71">
        <v>0.49065782200110558</v>
      </c>
      <c r="CE71">
        <v>0.84466289456117483</v>
      </c>
      <c r="CF71">
        <v>1870</v>
      </c>
      <c r="CG71">
        <f t="shared" si="64"/>
        <v>1596</v>
      </c>
      <c r="CH71">
        <f t="shared" si="65"/>
        <v>1164.1103693813975</v>
      </c>
      <c r="CI71">
        <f t="shared" si="66"/>
        <v>757.17791411042947</v>
      </c>
      <c r="CJ71">
        <f t="shared" si="67"/>
        <v>917.53012714206739</v>
      </c>
      <c r="CK71">
        <f t="shared" si="68"/>
        <v>1579.5196128293969</v>
      </c>
    </row>
    <row r="72" spans="1:89" ht="17.100000000000001" customHeight="1" thickBot="1">
      <c r="Q72" s="7" t="s">
        <v>28</v>
      </c>
      <c r="R72" t="s">
        <v>29</v>
      </c>
      <c r="S72" t="s">
        <v>30</v>
      </c>
      <c r="T72" t="s">
        <v>31</v>
      </c>
      <c r="U72" t="s">
        <v>32</v>
      </c>
      <c r="V72" t="s">
        <v>33</v>
      </c>
      <c r="W72" t="s">
        <v>34</v>
      </c>
      <c r="X72" s="12" t="s">
        <v>35</v>
      </c>
      <c r="Y72" s="13" t="s">
        <v>36</v>
      </c>
      <c r="Z72" s="13" t="s">
        <v>37</v>
      </c>
      <c r="AA72" s="22" t="s">
        <v>38</v>
      </c>
      <c r="AB72" s="23" t="s">
        <v>39</v>
      </c>
      <c r="AD72" s="12" t="s">
        <v>35</v>
      </c>
      <c r="AE72" s="13" t="s">
        <v>36</v>
      </c>
      <c r="AF72" s="13" t="s">
        <v>37</v>
      </c>
      <c r="AG72" s="22" t="s">
        <v>38</v>
      </c>
      <c r="AH72" s="23" t="s">
        <v>39</v>
      </c>
      <c r="AI72" s="7" t="s">
        <v>28</v>
      </c>
      <c r="AJ72" t="s">
        <v>29</v>
      </c>
      <c r="AK72" t="s">
        <v>30</v>
      </c>
      <c r="AL72" t="s">
        <v>31</v>
      </c>
      <c r="AM72" t="s">
        <v>32</v>
      </c>
      <c r="AN72" t="s">
        <v>33</v>
      </c>
      <c r="AO72" t="s">
        <v>34</v>
      </c>
      <c r="BG72" t="s">
        <v>22</v>
      </c>
      <c r="BH72" t="s">
        <v>26</v>
      </c>
      <c r="BI72" t="s">
        <v>24</v>
      </c>
      <c r="BJ72">
        <v>55</v>
      </c>
      <c r="BK72">
        <v>0.84258125934992523</v>
      </c>
      <c r="BL72">
        <v>0.47222222222222221</v>
      </c>
      <c r="BM72">
        <v>0.18945868945868949</v>
      </c>
      <c r="BN72">
        <v>0.26900584795321641</v>
      </c>
      <c r="BO72">
        <v>0.77453089694469002</v>
      </c>
      <c r="BP72">
        <v>343</v>
      </c>
      <c r="BQ72">
        <f t="shared" si="59"/>
        <v>289.00537195702435</v>
      </c>
      <c r="BR72">
        <f t="shared" si="60"/>
        <v>161.97222222222223</v>
      </c>
      <c r="BS72">
        <f t="shared" si="61"/>
        <v>64.984330484330499</v>
      </c>
      <c r="BT72">
        <f t="shared" si="62"/>
        <v>92.269005847953224</v>
      </c>
      <c r="BU72">
        <f t="shared" si="63"/>
        <v>265.66409765202866</v>
      </c>
      <c r="BX72" t="s">
        <v>40</v>
      </c>
      <c r="BY72" t="s">
        <v>23</v>
      </c>
      <c r="BZ72">
        <v>55</v>
      </c>
      <c r="CA72">
        <v>0.85401069518716577</v>
      </c>
      <c r="CB72">
        <v>0.61207134955752207</v>
      </c>
      <c r="CC72">
        <v>0.45092024539877301</v>
      </c>
      <c r="CD72">
        <v>0.51878828626923656</v>
      </c>
      <c r="CE72">
        <v>0.86508034266823486</v>
      </c>
      <c r="CF72">
        <v>1870</v>
      </c>
      <c r="CG72">
        <f t="shared" si="64"/>
        <v>1597</v>
      </c>
      <c r="CH72">
        <f t="shared" si="65"/>
        <v>1144.5734236725664</v>
      </c>
      <c r="CI72">
        <f t="shared" si="66"/>
        <v>843.22085889570553</v>
      </c>
      <c r="CJ72">
        <f t="shared" si="67"/>
        <v>970.13409532347237</v>
      </c>
      <c r="CK72">
        <f t="shared" si="68"/>
        <v>1617.7002407895991</v>
      </c>
    </row>
    <row r="73" spans="1:89">
      <c r="Q73" s="8">
        <v>5</v>
      </c>
      <c r="R73">
        <v>3382</v>
      </c>
      <c r="S73">
        <v>2111.9999173269644</v>
      </c>
      <c r="T73">
        <v>1228.1661463536466</v>
      </c>
      <c r="U73">
        <v>291.48320026136912</v>
      </c>
      <c r="V73">
        <v>469.12898827050515</v>
      </c>
      <c r="W73">
        <v>1704.1360141753814</v>
      </c>
      <c r="X73" s="26">
        <f>S73/R73</f>
        <v>0.62448253025634659</v>
      </c>
      <c r="Y73" s="27">
        <f>T73/R73</f>
        <v>0.36314788478818644</v>
      </c>
      <c r="Z73" s="27">
        <f>U73/R73</f>
        <v>8.6186635204426112E-2</v>
      </c>
      <c r="AA73" s="27">
        <f>V73/R73</f>
        <v>0.13871347967785486</v>
      </c>
      <c r="AB73" s="28">
        <f>W73/R73</f>
        <v>0.50388409644452437</v>
      </c>
      <c r="AD73" s="26">
        <f t="shared" ref="AD73:AD92" si="69">AK73/AJ73</f>
        <v>0.58849912678114769</v>
      </c>
      <c r="AE73" s="27">
        <f t="shared" ref="AE73:AE92" si="70">AL73/AJ73</f>
        <v>0.43516362757301641</v>
      </c>
      <c r="AF73" s="27">
        <f t="shared" ref="AF73:AF92" si="71">AM73/AJ73</f>
        <v>0.18455827106228229</v>
      </c>
      <c r="AG73" s="27">
        <f t="shared" ref="AG73:AG92" si="72">AN73/AJ73</f>
        <v>0.25596024608519258</v>
      </c>
      <c r="AH73" s="28">
        <f t="shared" ref="AH73:AH92" si="73">AO73/AJ73</f>
        <v>0.55444628407710095</v>
      </c>
      <c r="AI73" s="8">
        <v>5</v>
      </c>
      <c r="AJ73">
        <v>3983</v>
      </c>
      <c r="AK73">
        <v>2343.9920219693113</v>
      </c>
      <c r="AL73">
        <v>1733.2567286233243</v>
      </c>
      <c r="AM73">
        <v>735.09559364107031</v>
      </c>
      <c r="AN73">
        <v>1019.489660157322</v>
      </c>
      <c r="AO73">
        <v>2208.3595494790929</v>
      </c>
      <c r="BG73" t="s">
        <v>22</v>
      </c>
      <c r="BH73" t="s">
        <v>26</v>
      </c>
      <c r="BI73" t="s">
        <v>24</v>
      </c>
      <c r="BJ73">
        <v>60</v>
      </c>
      <c r="BK73">
        <v>0.84254725962192301</v>
      </c>
      <c r="BL73">
        <v>0.5</v>
      </c>
      <c r="BM73">
        <v>0.18945868945868949</v>
      </c>
      <c r="BN73">
        <v>0.2676470588235294</v>
      </c>
      <c r="BO73">
        <v>0.75587238432066028</v>
      </c>
      <c r="BP73">
        <v>343</v>
      </c>
      <c r="BQ73">
        <f t="shared" si="59"/>
        <v>288.99371005031958</v>
      </c>
      <c r="BR73">
        <f t="shared" si="60"/>
        <v>171.5</v>
      </c>
      <c r="BS73">
        <f t="shared" si="61"/>
        <v>64.984330484330499</v>
      </c>
      <c r="BT73">
        <f t="shared" si="62"/>
        <v>91.802941176470583</v>
      </c>
      <c r="BU73">
        <f t="shared" si="63"/>
        <v>259.26422782198648</v>
      </c>
      <c r="BX73" t="s">
        <v>40</v>
      </c>
      <c r="BY73" t="s">
        <v>23</v>
      </c>
      <c r="BZ73">
        <v>60</v>
      </c>
      <c r="CA73">
        <v>0.85401069518716577</v>
      </c>
      <c r="CB73">
        <v>0.60805677728908436</v>
      </c>
      <c r="CC73">
        <v>0.45705521472392641</v>
      </c>
      <c r="CD73">
        <v>0.52185007974481656</v>
      </c>
      <c r="CE73">
        <v>0.8695663403159668</v>
      </c>
      <c r="CF73">
        <v>1870</v>
      </c>
      <c r="CG73">
        <f t="shared" si="64"/>
        <v>1597</v>
      </c>
      <c r="CH73">
        <f t="shared" si="65"/>
        <v>1137.0661735305878</v>
      </c>
      <c r="CI73">
        <f t="shared" si="66"/>
        <v>854.69325153374234</v>
      </c>
      <c r="CJ73">
        <f t="shared" si="67"/>
        <v>975.85964912280701</v>
      </c>
      <c r="CK73">
        <f t="shared" si="68"/>
        <v>1626.0890563908579</v>
      </c>
    </row>
    <row r="74" spans="1:89">
      <c r="Q74" s="8">
        <v>10</v>
      </c>
      <c r="R74">
        <v>3382</v>
      </c>
      <c r="S74">
        <v>2091.9864869890616</v>
      </c>
      <c r="T74">
        <v>1333.8507832080202</v>
      </c>
      <c r="U74">
        <v>522.97226470226155</v>
      </c>
      <c r="V74">
        <v>749.62672034272555</v>
      </c>
      <c r="W74">
        <v>1734.2407878388494</v>
      </c>
      <c r="X74" s="14">
        <f t="shared" ref="X74:X81" si="74">S74/R74</f>
        <v>0.6185648985774872</v>
      </c>
      <c r="Y74" s="15">
        <f t="shared" ref="Y74:Y81" si="75">T74/R74</f>
        <v>0.39439703820461863</v>
      </c>
      <c r="Z74" s="15">
        <f t="shared" ref="Z74:Z81" si="76">U74/R74</f>
        <v>0.15463402267955695</v>
      </c>
      <c r="AA74" s="15">
        <f t="shared" ref="AA74:AA81" si="77">V74/R74</f>
        <v>0.22165189838637656</v>
      </c>
      <c r="AB74" s="16">
        <f t="shared" ref="AB74:AB81" si="78">W74/R74</f>
        <v>0.51278556707239786</v>
      </c>
      <c r="AD74" s="14">
        <f t="shared" si="69"/>
        <v>0.58699466450920457</v>
      </c>
      <c r="AE74" s="15">
        <f t="shared" si="70"/>
        <v>0.45397787423059449</v>
      </c>
      <c r="AF74" s="15">
        <f t="shared" si="71"/>
        <v>0.28661174698141351</v>
      </c>
      <c r="AG74" s="15">
        <f t="shared" si="72"/>
        <v>0.34983169961068472</v>
      </c>
      <c r="AH74" s="16">
        <f t="shared" si="73"/>
        <v>0.56201289086311879</v>
      </c>
      <c r="AI74" s="8">
        <v>10</v>
      </c>
      <c r="AJ74">
        <v>3983</v>
      </c>
      <c r="AK74">
        <v>2337.999748740162</v>
      </c>
      <c r="AL74">
        <v>1808.1938730604579</v>
      </c>
      <c r="AM74">
        <v>1141.57458822697</v>
      </c>
      <c r="AN74">
        <v>1393.3796595493573</v>
      </c>
      <c r="AO74">
        <v>2238.497344307802</v>
      </c>
      <c r="BG74" t="s">
        <v>22</v>
      </c>
      <c r="BH74" t="s">
        <v>26</v>
      </c>
      <c r="BI74" t="s">
        <v>24</v>
      </c>
      <c r="BJ74">
        <v>65</v>
      </c>
      <c r="BK74">
        <v>0.8600741194070447</v>
      </c>
      <c r="BL74">
        <v>0.58260869565217388</v>
      </c>
      <c r="BM74">
        <v>0.3611111111111111</v>
      </c>
      <c r="BN74">
        <v>0.42746828461114178</v>
      </c>
      <c r="BO74">
        <v>0.77420178799489148</v>
      </c>
      <c r="BP74">
        <v>343</v>
      </c>
      <c r="BQ74">
        <f t="shared" si="59"/>
        <v>295.00542295661631</v>
      </c>
      <c r="BR74">
        <f t="shared" si="60"/>
        <v>199.83478260869563</v>
      </c>
      <c r="BS74">
        <f t="shared" si="61"/>
        <v>123.86111111111111</v>
      </c>
      <c r="BT74">
        <f t="shared" si="62"/>
        <v>146.62162162162164</v>
      </c>
      <c r="BU74">
        <f t="shared" si="63"/>
        <v>265.55121328224777</v>
      </c>
      <c r="BX74" t="s">
        <v>40</v>
      </c>
      <c r="BY74" t="s">
        <v>23</v>
      </c>
      <c r="BZ74">
        <v>65</v>
      </c>
      <c r="CA74">
        <v>0.86470588235294121</v>
      </c>
      <c r="CB74">
        <v>0.63997533474277657</v>
      </c>
      <c r="CC74">
        <v>0.51226993865030668</v>
      </c>
      <c r="CD74">
        <v>0.5690271650801022</v>
      </c>
      <c r="CE74">
        <v>0.89710814075463308</v>
      </c>
      <c r="CF74">
        <v>1870</v>
      </c>
      <c r="CG74">
        <f t="shared" si="64"/>
        <v>1617</v>
      </c>
      <c r="CH74">
        <f t="shared" si="65"/>
        <v>1196.7538759689921</v>
      </c>
      <c r="CI74">
        <f t="shared" si="66"/>
        <v>957.9447852760735</v>
      </c>
      <c r="CJ74">
        <f t="shared" si="67"/>
        <v>1064.0807986997911</v>
      </c>
      <c r="CK74">
        <f t="shared" si="68"/>
        <v>1677.5922232111639</v>
      </c>
    </row>
    <row r="75" spans="1:89">
      <c r="Q75" s="8">
        <v>15</v>
      </c>
      <c r="R75">
        <v>3382</v>
      </c>
      <c r="S75">
        <v>2082.0057716164229</v>
      </c>
      <c r="T75">
        <v>1361.8225220750551</v>
      </c>
      <c r="U75">
        <v>624.36367739218883</v>
      </c>
      <c r="V75">
        <v>855.29204845869731</v>
      </c>
      <c r="W75">
        <v>1732.1994873945528</v>
      </c>
      <c r="X75" s="14">
        <f t="shared" si="74"/>
        <v>0.61561377043655319</v>
      </c>
      <c r="Y75" s="15">
        <f t="shared" si="75"/>
        <v>0.40266780664549234</v>
      </c>
      <c r="Z75" s="15">
        <f t="shared" si="76"/>
        <v>0.18461374257604637</v>
      </c>
      <c r="AA75" s="15">
        <f t="shared" si="77"/>
        <v>0.2528953425365752</v>
      </c>
      <c r="AB75" s="16">
        <f t="shared" si="78"/>
        <v>0.51218198917639057</v>
      </c>
      <c r="AD75" s="14">
        <f t="shared" si="69"/>
        <v>0.64925720511283991</v>
      </c>
      <c r="AE75" s="15">
        <f t="shared" si="70"/>
        <v>0.58914067296272421</v>
      </c>
      <c r="AF75" s="15">
        <f t="shared" si="71"/>
        <v>0.36611959936854999</v>
      </c>
      <c r="AG75" s="15">
        <f t="shared" si="72"/>
        <v>0.44857468899668484</v>
      </c>
      <c r="AH75" s="16">
        <f t="shared" si="73"/>
        <v>0.65126877212145207</v>
      </c>
      <c r="AI75" s="8">
        <v>15</v>
      </c>
      <c r="AJ75">
        <v>3983</v>
      </c>
      <c r="AK75">
        <v>2585.9914479644412</v>
      </c>
      <c r="AL75">
        <v>2346.5473004105306</v>
      </c>
      <c r="AM75">
        <v>1458.2543642849346</v>
      </c>
      <c r="AN75">
        <v>1786.6729862737957</v>
      </c>
      <c r="AO75">
        <v>2594.0035193597437</v>
      </c>
      <c r="BG75" t="s">
        <v>22</v>
      </c>
      <c r="BH75" t="s">
        <v>26</v>
      </c>
      <c r="BI75" t="s">
        <v>24</v>
      </c>
      <c r="BJ75">
        <v>70</v>
      </c>
      <c r="BK75">
        <v>0.84547123623011011</v>
      </c>
      <c r="BL75">
        <v>0.52255639097744355</v>
      </c>
      <c r="BM75">
        <v>0.24715099715099709</v>
      </c>
      <c r="BN75">
        <v>0.31764705882352939</v>
      </c>
      <c r="BO75">
        <v>0.78047696237351394</v>
      </c>
      <c r="BP75">
        <v>343</v>
      </c>
      <c r="BQ75">
        <f t="shared" si="59"/>
        <v>289.99663402692778</v>
      </c>
      <c r="BR75">
        <f t="shared" si="60"/>
        <v>179.23684210526315</v>
      </c>
      <c r="BS75">
        <f t="shared" si="61"/>
        <v>84.772792022792004</v>
      </c>
      <c r="BT75">
        <f t="shared" si="62"/>
        <v>108.95294117647059</v>
      </c>
      <c r="BU75">
        <f t="shared" si="63"/>
        <v>267.70359809411531</v>
      </c>
      <c r="BX75" t="s">
        <v>40</v>
      </c>
      <c r="BY75" t="s">
        <v>23</v>
      </c>
      <c r="BZ75">
        <v>70</v>
      </c>
      <c r="CA75">
        <v>0.85401069518716577</v>
      </c>
      <c r="CB75">
        <v>0.59719929853517639</v>
      </c>
      <c r="CC75">
        <v>0.50920245398773001</v>
      </c>
      <c r="CD75">
        <v>0.54919395410897476</v>
      </c>
      <c r="CE75">
        <v>0.90239279697383901</v>
      </c>
      <c r="CF75">
        <v>1870</v>
      </c>
      <c r="CG75">
        <f t="shared" si="64"/>
        <v>1597</v>
      </c>
      <c r="CH75">
        <f t="shared" si="65"/>
        <v>1116.7626882607799</v>
      </c>
      <c r="CI75">
        <f t="shared" si="66"/>
        <v>952.2085889570551</v>
      </c>
      <c r="CJ75">
        <f t="shared" si="67"/>
        <v>1026.9926941837828</v>
      </c>
      <c r="CK75">
        <f t="shared" si="68"/>
        <v>1687.4745303410789</v>
      </c>
    </row>
    <row r="76" spans="1:89">
      <c r="Q76" s="8">
        <v>20</v>
      </c>
      <c r="R76">
        <v>3382</v>
      </c>
      <c r="S76">
        <v>2108.0198526754866</v>
      </c>
      <c r="T76">
        <v>1495.0404564079217</v>
      </c>
      <c r="U76">
        <v>876.40516412438205</v>
      </c>
      <c r="V76">
        <v>1102.4693440531996</v>
      </c>
      <c r="W76">
        <v>1931.3489949896257</v>
      </c>
      <c r="X76" s="14">
        <f t="shared" si="74"/>
        <v>0.62330569268938107</v>
      </c>
      <c r="Y76" s="15">
        <f t="shared" si="75"/>
        <v>0.44205808882552389</v>
      </c>
      <c r="Z76" s="15">
        <f t="shared" si="76"/>
        <v>0.25913813250277412</v>
      </c>
      <c r="AA76" s="15">
        <f t="shared" si="77"/>
        <v>0.32598147369994074</v>
      </c>
      <c r="AB76" s="16">
        <f t="shared" si="78"/>
        <v>0.57106711856582659</v>
      </c>
      <c r="AD76" s="14">
        <f t="shared" si="69"/>
        <v>0.70374264346648618</v>
      </c>
      <c r="AE76" s="15">
        <f t="shared" si="70"/>
        <v>0.68153448271104</v>
      </c>
      <c r="AF76" s="15">
        <f t="shared" si="71"/>
        <v>0.45673436982374316</v>
      </c>
      <c r="AG76" s="15">
        <f t="shared" si="72"/>
        <v>0.54657859951494858</v>
      </c>
      <c r="AH76" s="16">
        <f t="shared" si="73"/>
        <v>0.71697144954539416</v>
      </c>
      <c r="AI76" s="8">
        <v>20</v>
      </c>
      <c r="AJ76">
        <v>3983</v>
      </c>
      <c r="AK76">
        <v>2803.0069489270145</v>
      </c>
      <c r="AL76">
        <v>2714.5518446380725</v>
      </c>
      <c r="AM76">
        <v>1819.1729950079689</v>
      </c>
      <c r="AN76">
        <v>2177.0225618680402</v>
      </c>
      <c r="AO76">
        <v>2855.6972835393049</v>
      </c>
      <c r="BG76" t="s">
        <v>22</v>
      </c>
      <c r="BH76" t="s">
        <v>26</v>
      </c>
      <c r="BI76" t="s">
        <v>24</v>
      </c>
      <c r="BJ76">
        <v>75</v>
      </c>
      <c r="BK76">
        <v>0.85422616619067049</v>
      </c>
      <c r="BL76">
        <v>0.57336956521739135</v>
      </c>
      <c r="BM76">
        <v>0.3233618233618234</v>
      </c>
      <c r="BN76">
        <v>0.38775510204081631</v>
      </c>
      <c r="BO76">
        <v>0.79798850574712643</v>
      </c>
      <c r="BP76">
        <v>343</v>
      </c>
      <c r="BQ76">
        <f t="shared" si="59"/>
        <v>292.99957500339997</v>
      </c>
      <c r="BR76">
        <f t="shared" si="60"/>
        <v>196.66576086956525</v>
      </c>
      <c r="BS76">
        <f t="shared" si="61"/>
        <v>110.91310541310543</v>
      </c>
      <c r="BT76">
        <f t="shared" si="62"/>
        <v>133</v>
      </c>
      <c r="BU76">
        <f t="shared" si="63"/>
        <v>273.71005747126435</v>
      </c>
      <c r="BX76" t="s">
        <v>40</v>
      </c>
      <c r="BY76" t="s">
        <v>23</v>
      </c>
      <c r="BZ76">
        <v>75</v>
      </c>
      <c r="CA76">
        <v>0.85080213903743318</v>
      </c>
      <c r="CB76">
        <v>0.58268585131894479</v>
      </c>
      <c r="CC76">
        <v>0.51533742331288335</v>
      </c>
      <c r="CD76">
        <v>0.54674904259145629</v>
      </c>
      <c r="CE76">
        <v>0.90088488190978722</v>
      </c>
      <c r="CF76">
        <v>1870</v>
      </c>
      <c r="CG76">
        <f t="shared" si="64"/>
        <v>1591</v>
      </c>
      <c r="CH76">
        <f t="shared" si="65"/>
        <v>1089.6225419664268</v>
      </c>
      <c r="CI76">
        <f t="shared" si="66"/>
        <v>963.68098159509191</v>
      </c>
      <c r="CJ76">
        <f t="shared" si="67"/>
        <v>1022.4207096460233</v>
      </c>
      <c r="CK76">
        <f t="shared" si="68"/>
        <v>1684.6547291713021</v>
      </c>
    </row>
    <row r="77" spans="1:89">
      <c r="Q77" s="8">
        <v>25</v>
      </c>
      <c r="R77">
        <v>3382</v>
      </c>
      <c r="S77">
        <v>2227.99874583071</v>
      </c>
      <c r="T77">
        <v>1768.4084238088462</v>
      </c>
      <c r="U77">
        <v>1225.500438189056</v>
      </c>
      <c r="V77">
        <v>1444.5978488091009</v>
      </c>
      <c r="W77">
        <v>2205.3411986317428</v>
      </c>
      <c r="X77" s="14">
        <f t="shared" si="74"/>
        <v>0.65878141508891486</v>
      </c>
      <c r="Y77" s="15">
        <f t="shared" si="75"/>
        <v>0.52288835712857662</v>
      </c>
      <c r="Z77" s="15">
        <f t="shared" si="76"/>
        <v>0.36235968012686459</v>
      </c>
      <c r="AA77" s="15">
        <f t="shared" si="77"/>
        <v>0.42714306588086959</v>
      </c>
      <c r="AB77" s="16">
        <f t="shared" si="78"/>
        <v>0.65208196293073417</v>
      </c>
      <c r="AD77" s="14">
        <f t="shared" si="69"/>
        <v>0.73261565581158927</v>
      </c>
      <c r="AE77" s="15">
        <f t="shared" si="70"/>
        <v>0.73117534356643266</v>
      </c>
      <c r="AF77" s="15">
        <f t="shared" si="71"/>
        <v>0.49741510577690029</v>
      </c>
      <c r="AG77" s="15">
        <f t="shared" si="72"/>
        <v>0.59174020474352362</v>
      </c>
      <c r="AH77" s="16">
        <f t="shared" si="73"/>
        <v>0.76909328016462053</v>
      </c>
      <c r="AI77" s="8">
        <v>25</v>
      </c>
      <c r="AJ77">
        <v>3983</v>
      </c>
      <c r="AK77">
        <v>2918.0081570975599</v>
      </c>
      <c r="AL77">
        <v>2912.2713934251015</v>
      </c>
      <c r="AM77">
        <v>1981.2043663093939</v>
      </c>
      <c r="AN77">
        <v>2356.9012354934548</v>
      </c>
      <c r="AO77">
        <v>3063.2985348956836</v>
      </c>
      <c r="BG77" t="s">
        <v>22</v>
      </c>
      <c r="BH77" t="s">
        <v>26</v>
      </c>
      <c r="BI77" t="s">
        <v>24</v>
      </c>
      <c r="BJ77">
        <v>80</v>
      </c>
      <c r="BK77">
        <v>0.86005711954304365</v>
      </c>
      <c r="BL77">
        <v>0.60833333333333339</v>
      </c>
      <c r="BM77">
        <v>0.32264957264957261</v>
      </c>
      <c r="BN77">
        <v>0.40579710144927528</v>
      </c>
      <c r="BO77">
        <v>0.79647067491895074</v>
      </c>
      <c r="BP77">
        <v>343</v>
      </c>
      <c r="BQ77">
        <f t="shared" si="59"/>
        <v>294.99959200326396</v>
      </c>
      <c r="BR77">
        <f t="shared" si="60"/>
        <v>208.65833333333336</v>
      </c>
      <c r="BS77">
        <f t="shared" si="61"/>
        <v>110.66880341880341</v>
      </c>
      <c r="BT77">
        <f t="shared" si="62"/>
        <v>139.18840579710141</v>
      </c>
      <c r="BU77">
        <f t="shared" si="63"/>
        <v>273.18944149720011</v>
      </c>
      <c r="BX77" t="s">
        <v>40</v>
      </c>
      <c r="BY77" t="s">
        <v>23</v>
      </c>
      <c r="BZ77">
        <v>80</v>
      </c>
      <c r="CA77">
        <v>0.85882352941176476</v>
      </c>
      <c r="CB77">
        <v>0.60489417989417982</v>
      </c>
      <c r="CC77">
        <v>0.55828220858895705</v>
      </c>
      <c r="CD77">
        <v>0.57988321909113982</v>
      </c>
      <c r="CE77">
        <v>0.90705759877936354</v>
      </c>
      <c r="CF77">
        <v>1870</v>
      </c>
      <c r="CG77">
        <f t="shared" si="64"/>
        <v>1606</v>
      </c>
      <c r="CH77">
        <f t="shared" si="65"/>
        <v>1131.1521164021162</v>
      </c>
      <c r="CI77">
        <f t="shared" si="66"/>
        <v>1043.9877300613498</v>
      </c>
      <c r="CJ77">
        <f t="shared" si="67"/>
        <v>1084.3816197004314</v>
      </c>
      <c r="CK77">
        <f t="shared" si="68"/>
        <v>1696.1977097174099</v>
      </c>
    </row>
    <row r="78" spans="1:89">
      <c r="Q78" s="8">
        <v>30</v>
      </c>
      <c r="R78">
        <v>3382</v>
      </c>
      <c r="S78">
        <v>2305.007858368926</v>
      </c>
      <c r="T78">
        <v>1900.5420928783474</v>
      </c>
      <c r="U78">
        <v>1494.4091945286491</v>
      </c>
      <c r="V78">
        <v>1671.6753716052308</v>
      </c>
      <c r="W78">
        <v>2326.4060108848284</v>
      </c>
      <c r="X78" s="14">
        <f t="shared" si="74"/>
        <v>0.68155170265195919</v>
      </c>
      <c r="Y78" s="15">
        <f t="shared" si="75"/>
        <v>0.56195804047260423</v>
      </c>
      <c r="Z78" s="15">
        <f t="shared" si="76"/>
        <v>0.44187143540172946</v>
      </c>
      <c r="AA78" s="15">
        <f t="shared" si="77"/>
        <v>0.4942860353652368</v>
      </c>
      <c r="AB78" s="16">
        <f t="shared" si="78"/>
        <v>0.68787877317706336</v>
      </c>
      <c r="AD78" s="14">
        <f t="shared" si="69"/>
        <v>0.75546290934137272</v>
      </c>
      <c r="AE78" s="15">
        <f t="shared" si="70"/>
        <v>0.74245705724842681</v>
      </c>
      <c r="AF78" s="15">
        <f t="shared" si="71"/>
        <v>0.57199034406027072</v>
      </c>
      <c r="AG78" s="15">
        <f t="shared" si="72"/>
        <v>0.64599669001705029</v>
      </c>
      <c r="AH78" s="16">
        <f t="shared" si="73"/>
        <v>0.79633022653596874</v>
      </c>
      <c r="AI78" s="8">
        <v>30</v>
      </c>
      <c r="AJ78">
        <v>3983</v>
      </c>
      <c r="AK78">
        <v>3009.0087679066874</v>
      </c>
      <c r="AL78">
        <v>2957.2064590204841</v>
      </c>
      <c r="AM78">
        <v>2278.2375403920582</v>
      </c>
      <c r="AN78">
        <v>2573.0048163379115</v>
      </c>
      <c r="AO78">
        <v>3171.7832922927637</v>
      </c>
      <c r="BG78" t="s">
        <v>22</v>
      </c>
      <c r="BH78" t="s">
        <v>26</v>
      </c>
      <c r="BI78" t="s">
        <v>24</v>
      </c>
      <c r="BJ78">
        <v>85</v>
      </c>
      <c r="BK78">
        <v>0.87171902624779007</v>
      </c>
      <c r="BL78">
        <v>0.65530303030303028</v>
      </c>
      <c r="BM78">
        <v>0.41737891737891741</v>
      </c>
      <c r="BN78">
        <v>0.49052631578947359</v>
      </c>
      <c r="BO78">
        <v>0.87865703900186665</v>
      </c>
      <c r="BP78">
        <v>343</v>
      </c>
      <c r="BQ78">
        <f t="shared" si="59"/>
        <v>298.99962600299199</v>
      </c>
      <c r="BR78">
        <f t="shared" si="60"/>
        <v>224.76893939393938</v>
      </c>
      <c r="BS78">
        <f t="shared" si="61"/>
        <v>143.16096866096868</v>
      </c>
      <c r="BT78">
        <f t="shared" si="62"/>
        <v>168.25052631578944</v>
      </c>
      <c r="BU78">
        <f t="shared" si="63"/>
        <v>301.37936437764029</v>
      </c>
      <c r="BX78" t="s">
        <v>40</v>
      </c>
      <c r="BY78" t="s">
        <v>23</v>
      </c>
      <c r="BZ78">
        <v>85</v>
      </c>
      <c r="CA78">
        <v>0.8561497326203209</v>
      </c>
      <c r="CB78">
        <v>0.59861111111111109</v>
      </c>
      <c r="CC78">
        <v>0.53987730061349692</v>
      </c>
      <c r="CD78">
        <v>0.56670891599310158</v>
      </c>
      <c r="CE78">
        <v>0.91073103086557117</v>
      </c>
      <c r="CF78">
        <v>1870</v>
      </c>
      <c r="CG78">
        <f t="shared" si="64"/>
        <v>1601</v>
      </c>
      <c r="CH78">
        <f t="shared" si="65"/>
        <v>1119.4027777777778</v>
      </c>
      <c r="CI78">
        <f t="shared" si="66"/>
        <v>1009.5705521472393</v>
      </c>
      <c r="CJ78">
        <f t="shared" si="67"/>
        <v>1059.7456729071</v>
      </c>
      <c r="CK78">
        <f t="shared" si="68"/>
        <v>1703.0670277186182</v>
      </c>
    </row>
    <row r="79" spans="1:89">
      <c r="Q79" s="8">
        <v>35</v>
      </c>
      <c r="R79">
        <v>3382</v>
      </c>
      <c r="S79">
        <v>2406.0156787680676</v>
      </c>
      <c r="T79">
        <v>2089.1275223094681</v>
      </c>
      <c r="U79">
        <v>1613.4460924621731</v>
      </c>
      <c r="V79">
        <v>1819.5251434319068</v>
      </c>
      <c r="W79">
        <v>2413.5258808279741</v>
      </c>
      <c r="X79" s="14">
        <f t="shared" si="74"/>
        <v>0.71141800081847062</v>
      </c>
      <c r="Y79" s="15">
        <f t="shared" si="75"/>
        <v>0.61771955124466826</v>
      </c>
      <c r="Z79" s="15">
        <f t="shared" si="76"/>
        <v>0.47706862580194354</v>
      </c>
      <c r="AA79" s="15">
        <f t="shared" si="77"/>
        <v>0.53800270355763069</v>
      </c>
      <c r="AB79" s="16">
        <f t="shared" si="78"/>
        <v>0.71363864010289002</v>
      </c>
      <c r="AD79" s="14">
        <f t="shared" si="69"/>
        <v>0.78031660763584676</v>
      </c>
      <c r="AE79" s="15">
        <f t="shared" si="70"/>
        <v>0.7690793350374</v>
      </c>
      <c r="AF79" s="15">
        <f t="shared" si="71"/>
        <v>0.62535917814116604</v>
      </c>
      <c r="AG79" s="15">
        <f t="shared" si="72"/>
        <v>0.68968295852877071</v>
      </c>
      <c r="AH79" s="16">
        <f t="shared" si="73"/>
        <v>0.80960996999022528</v>
      </c>
      <c r="AI79" s="8">
        <v>35</v>
      </c>
      <c r="AJ79">
        <v>3983</v>
      </c>
      <c r="AK79">
        <v>3108.0010482135776</v>
      </c>
      <c r="AL79">
        <v>3063.2429914539644</v>
      </c>
      <c r="AM79">
        <v>2490.8056065362643</v>
      </c>
      <c r="AN79">
        <v>2747.0072238200937</v>
      </c>
      <c r="AO79">
        <v>3224.6765104710671</v>
      </c>
      <c r="BG79" t="s">
        <v>22</v>
      </c>
      <c r="BH79" t="s">
        <v>26</v>
      </c>
      <c r="BI79" t="s">
        <v>24</v>
      </c>
      <c r="BJ79">
        <v>90</v>
      </c>
      <c r="BK79">
        <v>0.86881204950360402</v>
      </c>
      <c r="BL79">
        <v>0.64166666666666661</v>
      </c>
      <c r="BM79">
        <v>0.39886039886039881</v>
      </c>
      <c r="BN79">
        <v>0.46918918918918923</v>
      </c>
      <c r="BO79">
        <v>0.90544257785637083</v>
      </c>
      <c r="BP79">
        <v>343</v>
      </c>
      <c r="BQ79">
        <f t="shared" si="59"/>
        <v>298.0025329797362</v>
      </c>
      <c r="BR79">
        <f t="shared" si="60"/>
        <v>220.09166666666664</v>
      </c>
      <c r="BS79">
        <f t="shared" si="61"/>
        <v>136.8091168091168</v>
      </c>
      <c r="BT79">
        <f t="shared" si="62"/>
        <v>160.93189189189189</v>
      </c>
      <c r="BU79">
        <f t="shared" si="63"/>
        <v>310.56680420473521</v>
      </c>
      <c r="BX79" t="s">
        <v>40</v>
      </c>
      <c r="BY79" t="s">
        <v>23</v>
      </c>
      <c r="BZ79">
        <v>90</v>
      </c>
      <c r="CA79">
        <v>0.8561497326203209</v>
      </c>
      <c r="CB79">
        <v>0.59774436090225569</v>
      </c>
      <c r="CC79">
        <v>0.54907975460122693</v>
      </c>
      <c r="CD79">
        <v>0.57043561688576783</v>
      </c>
      <c r="CE79">
        <v>0.91040322324295109</v>
      </c>
      <c r="CF79">
        <v>1870</v>
      </c>
      <c r="CG79">
        <f t="shared" si="64"/>
        <v>1601</v>
      </c>
      <c r="CH79">
        <f t="shared" si="65"/>
        <v>1117.781954887218</v>
      </c>
      <c r="CI79">
        <f t="shared" si="66"/>
        <v>1026.7791411042945</v>
      </c>
      <c r="CJ79">
        <f t="shared" si="67"/>
        <v>1066.7146035763858</v>
      </c>
      <c r="CK79">
        <f t="shared" si="68"/>
        <v>1702.4540274643186</v>
      </c>
    </row>
    <row r="80" spans="1:89">
      <c r="Q80" s="8">
        <v>40</v>
      </c>
      <c r="R80">
        <v>3382</v>
      </c>
      <c r="S80">
        <v>2445.0070695998143</v>
      </c>
      <c r="T80">
        <v>2152.1865570525038</v>
      </c>
      <c r="U80">
        <v>1701.795633406156</v>
      </c>
      <c r="V80">
        <v>1898.3216145877118</v>
      </c>
      <c r="W80">
        <v>2471.2679039729073</v>
      </c>
      <c r="X80" s="14">
        <f t="shared" si="74"/>
        <v>0.72294709331750862</v>
      </c>
      <c r="Y80" s="15">
        <f t="shared" si="75"/>
        <v>0.63636503756726903</v>
      </c>
      <c r="Z80" s="15">
        <f t="shared" si="76"/>
        <v>0.5031920855724884</v>
      </c>
      <c r="AA80" s="15">
        <f t="shared" si="77"/>
        <v>0.5613014827284778</v>
      </c>
      <c r="AB80" s="16">
        <f t="shared" si="78"/>
        <v>0.73071197633734697</v>
      </c>
      <c r="AD80" s="14">
        <f t="shared" si="69"/>
        <v>0.78910246243153082</v>
      </c>
      <c r="AE80" s="15">
        <f t="shared" si="70"/>
        <v>0.78464860215362564</v>
      </c>
      <c r="AF80" s="15">
        <f t="shared" si="71"/>
        <v>0.63488719745229871</v>
      </c>
      <c r="AG80" s="15">
        <f t="shared" si="72"/>
        <v>0.7015916281353195</v>
      </c>
      <c r="AH80" s="16">
        <f t="shared" si="73"/>
        <v>0.82735804408564417</v>
      </c>
      <c r="AI80" s="8">
        <v>40</v>
      </c>
      <c r="AJ80">
        <v>3983</v>
      </c>
      <c r="AK80">
        <v>3142.9951078647873</v>
      </c>
      <c r="AL80">
        <v>3125.2553823778908</v>
      </c>
      <c r="AM80">
        <v>2528.7557074525057</v>
      </c>
      <c r="AN80">
        <v>2794.4394548629775</v>
      </c>
      <c r="AO80">
        <v>3295.3670895931209</v>
      </c>
      <c r="BG80" t="s">
        <v>22</v>
      </c>
      <c r="BH80" t="s">
        <v>26</v>
      </c>
      <c r="BI80" t="s">
        <v>24</v>
      </c>
      <c r="BJ80">
        <v>95</v>
      </c>
      <c r="BK80">
        <v>0.88334693322453428</v>
      </c>
      <c r="BL80">
        <v>0.68333333333333335</v>
      </c>
      <c r="BM80">
        <v>0.54914529914529919</v>
      </c>
      <c r="BN80">
        <v>0.58928571428571419</v>
      </c>
      <c r="BO80">
        <v>0.92916543864819734</v>
      </c>
      <c r="BP80">
        <v>343</v>
      </c>
      <c r="BQ80">
        <f t="shared" si="59"/>
        <v>302.98799809601525</v>
      </c>
      <c r="BR80">
        <f t="shared" si="60"/>
        <v>234.38333333333333</v>
      </c>
      <c r="BS80">
        <f t="shared" si="61"/>
        <v>188.35683760683762</v>
      </c>
      <c r="BT80">
        <f t="shared" si="62"/>
        <v>202.12499999999997</v>
      </c>
      <c r="BU80">
        <f t="shared" si="63"/>
        <v>318.70374545633166</v>
      </c>
      <c r="BX80" t="s">
        <v>40</v>
      </c>
      <c r="BY80" t="s">
        <v>23</v>
      </c>
      <c r="BZ80">
        <v>95</v>
      </c>
      <c r="CA80">
        <v>0.8561497326203209</v>
      </c>
      <c r="CB80">
        <v>0.59378936759889145</v>
      </c>
      <c r="CC80">
        <v>0.56134969325153372</v>
      </c>
      <c r="CD80">
        <v>0.57677419354838699</v>
      </c>
      <c r="CE80">
        <v>0.91252900600781972</v>
      </c>
      <c r="CF80">
        <v>1870</v>
      </c>
      <c r="CG80">
        <f t="shared" si="64"/>
        <v>1601</v>
      </c>
      <c r="CH80">
        <f t="shared" si="65"/>
        <v>1110.386117409927</v>
      </c>
      <c r="CI80">
        <f t="shared" si="66"/>
        <v>1049.7239263803681</v>
      </c>
      <c r="CJ80">
        <f t="shared" si="67"/>
        <v>1078.5677419354836</v>
      </c>
      <c r="CK80">
        <f t="shared" si="68"/>
        <v>1706.4292412346229</v>
      </c>
    </row>
    <row r="81" spans="17:89">
      <c r="Q81" s="8">
        <v>45</v>
      </c>
      <c r="R81">
        <v>3382</v>
      </c>
      <c r="S81">
        <v>2492.003311623886</v>
      </c>
      <c r="T81">
        <v>2210.8053001763083</v>
      </c>
      <c r="U81">
        <v>1829.5418966850225</v>
      </c>
      <c r="V81">
        <v>2001.3612157581274</v>
      </c>
      <c r="W81">
        <v>2586.1711668346979</v>
      </c>
      <c r="X81" s="14">
        <f t="shared" si="74"/>
        <v>0.73684308445413538</v>
      </c>
      <c r="Y81" s="15">
        <f t="shared" si="75"/>
        <v>0.65369760501960628</v>
      </c>
      <c r="Z81" s="15">
        <f t="shared" si="76"/>
        <v>0.54096448748817938</v>
      </c>
      <c r="AA81" s="15">
        <f t="shared" si="77"/>
        <v>0.59176854398525347</v>
      </c>
      <c r="AB81" s="16">
        <f t="shared" si="78"/>
        <v>0.76468692100375457</v>
      </c>
      <c r="AD81" s="14">
        <f t="shared" si="69"/>
        <v>0.80642608961650231</v>
      </c>
      <c r="AE81" s="15">
        <f t="shared" si="70"/>
        <v>0.79681203891027796</v>
      </c>
      <c r="AF81" s="15">
        <f t="shared" si="71"/>
        <v>0.67869050928286201</v>
      </c>
      <c r="AG81" s="15">
        <f t="shared" si="72"/>
        <v>0.7326466695571564</v>
      </c>
      <c r="AH81" s="16">
        <f t="shared" si="73"/>
        <v>0.8532239048229342</v>
      </c>
      <c r="AI81" s="8">
        <v>45</v>
      </c>
      <c r="AJ81">
        <v>3983</v>
      </c>
      <c r="AK81">
        <v>3211.9951149425287</v>
      </c>
      <c r="AL81">
        <v>3173.7023509796372</v>
      </c>
      <c r="AM81">
        <v>2703.2242984736395</v>
      </c>
      <c r="AN81">
        <v>2918.1316848461538</v>
      </c>
      <c r="AO81">
        <v>3398.3908129097467</v>
      </c>
      <c r="BG81" t="s">
        <v>22</v>
      </c>
      <c r="BH81" t="s">
        <v>26</v>
      </c>
      <c r="BI81" t="s">
        <v>20</v>
      </c>
      <c r="BJ81">
        <v>5</v>
      </c>
      <c r="BK81">
        <v>0.80790960451977401</v>
      </c>
      <c r="BL81">
        <v>4.1666666666666657E-2</v>
      </c>
      <c r="BM81">
        <v>1.785714285714286E-2</v>
      </c>
      <c r="BN81">
        <v>2.5000000000000001E-2</v>
      </c>
      <c r="BO81">
        <v>0.51826331447657537</v>
      </c>
      <c r="BP81">
        <v>354</v>
      </c>
      <c r="BQ81">
        <f t="shared" si="59"/>
        <v>286</v>
      </c>
      <c r="BR81">
        <f t="shared" si="60"/>
        <v>14.749999999999996</v>
      </c>
      <c r="BS81">
        <f t="shared" si="61"/>
        <v>6.3214285714285721</v>
      </c>
      <c r="BT81">
        <f t="shared" si="62"/>
        <v>8.85</v>
      </c>
      <c r="BU81">
        <f t="shared" si="63"/>
        <v>183.46521332470769</v>
      </c>
      <c r="BX81" t="s">
        <v>40</v>
      </c>
      <c r="BY81" t="s">
        <v>42</v>
      </c>
      <c r="BZ81">
        <v>5</v>
      </c>
      <c r="CA81">
        <v>0.84080370942812988</v>
      </c>
      <c r="CB81">
        <v>0</v>
      </c>
      <c r="CC81">
        <v>0</v>
      </c>
      <c r="CD81">
        <v>0</v>
      </c>
      <c r="CE81">
        <v>0.5</v>
      </c>
      <c r="CF81">
        <v>1294</v>
      </c>
      <c r="CG81">
        <f t="shared" si="64"/>
        <v>1088</v>
      </c>
      <c r="CH81">
        <f t="shared" si="65"/>
        <v>0</v>
      </c>
      <c r="CI81">
        <f t="shared" si="66"/>
        <v>0</v>
      </c>
      <c r="CJ81">
        <f t="shared" si="67"/>
        <v>0</v>
      </c>
      <c r="CK81">
        <f t="shared" si="68"/>
        <v>647</v>
      </c>
    </row>
    <row r="82" spans="17:89">
      <c r="Q82" s="8">
        <v>50</v>
      </c>
      <c r="R82">
        <v>3382</v>
      </c>
      <c r="S82">
        <v>2487.9969729480231</v>
      </c>
      <c r="T82">
        <v>2205.3352175315304</v>
      </c>
      <c r="U82">
        <v>1815.9369164680002</v>
      </c>
      <c r="V82">
        <v>1991.5081330426101</v>
      </c>
      <c r="W82">
        <v>2568.5307566815923</v>
      </c>
      <c r="X82" s="14">
        <f t="shared" ref="X82:X92" si="79">S82/R82</f>
        <v>0.73565847810408724</v>
      </c>
      <c r="Y82" s="15">
        <f t="shared" ref="Y82:Y92" si="80">T82/R82</f>
        <v>0.65208019442091381</v>
      </c>
      <c r="Z82" s="15">
        <f t="shared" ref="Z82:Z92" si="81">U82/R82</f>
        <v>0.53694172574452992</v>
      </c>
      <c r="AA82" s="15">
        <f t="shared" ref="AA82:AA92" si="82">V82/R82</f>
        <v>0.58885515465482263</v>
      </c>
      <c r="AB82" s="16">
        <f t="shared" ref="AB82:AB92" si="83">W82/R82</f>
        <v>0.75947095111815266</v>
      </c>
      <c r="AD82" s="14">
        <f t="shared" si="69"/>
        <v>0.81898078654108963</v>
      </c>
      <c r="AE82" s="15">
        <f t="shared" si="70"/>
        <v>0.7974436859484092</v>
      </c>
      <c r="AF82" s="15">
        <f t="shared" si="71"/>
        <v>0.71883820546786825</v>
      </c>
      <c r="AG82" s="15">
        <f t="shared" si="72"/>
        <v>0.75605877711930791</v>
      </c>
      <c r="AH82" s="16">
        <f t="shared" si="73"/>
        <v>0.86554642459529818</v>
      </c>
      <c r="AI82" s="8">
        <v>50</v>
      </c>
      <c r="AJ82">
        <v>3983</v>
      </c>
      <c r="AK82">
        <v>3262.00047279316</v>
      </c>
      <c r="AL82">
        <v>3176.218201132514</v>
      </c>
      <c r="AM82">
        <v>2863.1325723785194</v>
      </c>
      <c r="AN82">
        <v>3011.3821092662033</v>
      </c>
      <c r="AO82">
        <v>3447.4714091630726</v>
      </c>
      <c r="BG82" t="s">
        <v>22</v>
      </c>
      <c r="BH82" t="s">
        <v>26</v>
      </c>
      <c r="BI82" t="s">
        <v>20</v>
      </c>
      <c r="BJ82">
        <v>10</v>
      </c>
      <c r="BK82">
        <v>0.83333333333333326</v>
      </c>
      <c r="BL82">
        <v>0.41666666666666657</v>
      </c>
      <c r="BM82">
        <v>7.0197044334975367E-2</v>
      </c>
      <c r="BN82">
        <v>0.11964285714285711</v>
      </c>
      <c r="BO82">
        <v>0.49469145477014032</v>
      </c>
      <c r="BP82">
        <v>354</v>
      </c>
      <c r="BQ82">
        <f t="shared" si="59"/>
        <v>295</v>
      </c>
      <c r="BR82">
        <f t="shared" si="60"/>
        <v>147.49999999999997</v>
      </c>
      <c r="BS82">
        <f t="shared" si="61"/>
        <v>24.849753694581281</v>
      </c>
      <c r="BT82">
        <f t="shared" si="62"/>
        <v>42.353571428571414</v>
      </c>
      <c r="BU82">
        <f t="shared" si="63"/>
        <v>175.12077498862968</v>
      </c>
      <c r="BX82" t="s">
        <v>40</v>
      </c>
      <c r="BY82" t="s">
        <v>42</v>
      </c>
      <c r="BZ82">
        <v>10</v>
      </c>
      <c r="CA82">
        <v>0.83539412673879443</v>
      </c>
      <c r="CB82">
        <v>0.35625000000000001</v>
      </c>
      <c r="CC82">
        <v>3.3980582524271843E-2</v>
      </c>
      <c r="CD82">
        <v>6.0535325241207603E-2</v>
      </c>
      <c r="CE82">
        <v>0.48260815248429467</v>
      </c>
      <c r="CF82">
        <v>1294</v>
      </c>
      <c r="CG82">
        <f t="shared" si="64"/>
        <v>1081</v>
      </c>
      <c r="CH82">
        <f t="shared" si="65"/>
        <v>460.98750000000001</v>
      </c>
      <c r="CI82">
        <f t="shared" si="66"/>
        <v>43.970873786407765</v>
      </c>
      <c r="CJ82">
        <f t="shared" si="67"/>
        <v>78.332710862122639</v>
      </c>
      <c r="CK82">
        <f t="shared" si="68"/>
        <v>624.49494931467734</v>
      </c>
    </row>
    <row r="83" spans="17:89">
      <c r="Q83" s="8">
        <v>55</v>
      </c>
      <c r="R83">
        <v>3382</v>
      </c>
      <c r="S83">
        <v>2477.9896989411964</v>
      </c>
      <c r="T83">
        <v>2175.4008388063467</v>
      </c>
      <c r="U83">
        <v>1844.4406379460413</v>
      </c>
      <c r="V83">
        <v>1995.6595229673715</v>
      </c>
      <c r="W83">
        <v>2579.4123215460327</v>
      </c>
      <c r="X83" s="14">
        <f t="shared" si="79"/>
        <v>0.73269949702578252</v>
      </c>
      <c r="Y83" s="15">
        <f t="shared" si="80"/>
        <v>0.64322910668431299</v>
      </c>
      <c r="Z83" s="15">
        <f t="shared" si="81"/>
        <v>0.54536979241455985</v>
      </c>
      <c r="AA83" s="15">
        <f t="shared" si="82"/>
        <v>0.59008265019733042</v>
      </c>
      <c r="AB83" s="16">
        <f t="shared" si="83"/>
        <v>0.76268844516440948</v>
      </c>
      <c r="AD83" s="14">
        <f t="shared" si="69"/>
        <v>0.83002833527686037</v>
      </c>
      <c r="AE83" s="15">
        <f t="shared" si="70"/>
        <v>0.80112687049754427</v>
      </c>
      <c r="AF83" s="15">
        <f t="shared" si="71"/>
        <v>0.75282759492730333</v>
      </c>
      <c r="AG83" s="15">
        <f t="shared" si="72"/>
        <v>0.77589710768443043</v>
      </c>
      <c r="AH83" s="16">
        <f t="shared" si="73"/>
        <v>0.881899251180295</v>
      </c>
      <c r="AI83" s="8">
        <v>55</v>
      </c>
      <c r="AJ83">
        <v>3983</v>
      </c>
      <c r="AK83">
        <v>3306.0028594077348</v>
      </c>
      <c r="AL83">
        <v>3190.8883251917186</v>
      </c>
      <c r="AM83">
        <v>2998.512310595449</v>
      </c>
      <c r="AN83">
        <v>3090.3981799070866</v>
      </c>
      <c r="AO83">
        <v>3512.604717451115</v>
      </c>
      <c r="BG83" t="s">
        <v>22</v>
      </c>
      <c r="BH83" t="s">
        <v>26</v>
      </c>
      <c r="BI83" t="s">
        <v>20</v>
      </c>
      <c r="BJ83">
        <v>15</v>
      </c>
      <c r="BK83">
        <v>0.84180790960451979</v>
      </c>
      <c r="BL83">
        <v>0.57499999999999996</v>
      </c>
      <c r="BM83">
        <v>8.8054187192118216E-2</v>
      </c>
      <c r="BN83">
        <v>0.15257352941176469</v>
      </c>
      <c r="BO83">
        <v>0.61752092456790442</v>
      </c>
      <c r="BP83">
        <v>354</v>
      </c>
      <c r="BQ83">
        <f t="shared" si="59"/>
        <v>298</v>
      </c>
      <c r="BR83">
        <f t="shared" si="60"/>
        <v>203.54999999999998</v>
      </c>
      <c r="BS83">
        <f t="shared" si="61"/>
        <v>31.171182266009847</v>
      </c>
      <c r="BT83">
        <f t="shared" si="62"/>
        <v>54.011029411764703</v>
      </c>
      <c r="BU83">
        <f t="shared" si="63"/>
        <v>218.60240729703816</v>
      </c>
      <c r="BX83" t="s">
        <v>40</v>
      </c>
      <c r="BY83" t="s">
        <v>42</v>
      </c>
      <c r="BZ83">
        <v>15</v>
      </c>
      <c r="CA83">
        <v>0.84389489953632146</v>
      </c>
      <c r="CB83">
        <v>0.59090909090909083</v>
      </c>
      <c r="CC83">
        <v>6.3106796116504854E-2</v>
      </c>
      <c r="CD83">
        <v>0.11403508771929829</v>
      </c>
      <c r="CE83">
        <v>0.57140116362078808</v>
      </c>
      <c r="CF83">
        <v>1294</v>
      </c>
      <c r="CG83">
        <f t="shared" si="64"/>
        <v>1092</v>
      </c>
      <c r="CH83">
        <f t="shared" si="65"/>
        <v>764.63636363636351</v>
      </c>
      <c r="CI83">
        <f t="shared" si="66"/>
        <v>81.660194174757279</v>
      </c>
      <c r="CJ83">
        <f t="shared" si="67"/>
        <v>147.561403508772</v>
      </c>
      <c r="CK83">
        <f t="shared" si="68"/>
        <v>739.39310572529973</v>
      </c>
    </row>
    <row r="84" spans="17:89">
      <c r="Q84" s="8">
        <v>60</v>
      </c>
      <c r="R84">
        <v>3382</v>
      </c>
      <c r="S84">
        <v>2508.9846279389176</v>
      </c>
      <c r="T84">
        <v>2220.2811961942457</v>
      </c>
      <c r="U84">
        <v>1910.6336319427623</v>
      </c>
      <c r="V84">
        <v>2053.6921257083332</v>
      </c>
      <c r="W84">
        <v>2620.6619061100637</v>
      </c>
      <c r="X84" s="14">
        <f t="shared" si="79"/>
        <v>0.74186417147809514</v>
      </c>
      <c r="Y84" s="15">
        <f t="shared" si="80"/>
        <v>0.65649946664525305</v>
      </c>
      <c r="Z84" s="15">
        <f t="shared" si="81"/>
        <v>0.56494193729827391</v>
      </c>
      <c r="AA84" s="15">
        <f t="shared" si="82"/>
        <v>0.60724190588655624</v>
      </c>
      <c r="AB84" s="16">
        <f t="shared" si="83"/>
        <v>0.77488524722355523</v>
      </c>
      <c r="AD84" s="14">
        <f t="shared" si="69"/>
        <v>0.84584526136311466</v>
      </c>
      <c r="AE84" s="15">
        <f t="shared" si="70"/>
        <v>0.80702517057273282</v>
      </c>
      <c r="AF84" s="15">
        <f t="shared" si="71"/>
        <v>0.79796910819726985</v>
      </c>
      <c r="AG84" s="15">
        <f t="shared" si="72"/>
        <v>0.80200755800053658</v>
      </c>
      <c r="AH84" s="16">
        <f t="shared" si="73"/>
        <v>0.89446996237737353</v>
      </c>
      <c r="AI84" s="8">
        <v>60</v>
      </c>
      <c r="AJ84">
        <v>3983</v>
      </c>
      <c r="AK84">
        <v>3369.0016760092858</v>
      </c>
      <c r="AL84">
        <v>3214.3812543911949</v>
      </c>
      <c r="AM84">
        <v>3178.3109579497259</v>
      </c>
      <c r="AN84">
        <v>3194.3961035161374</v>
      </c>
      <c r="AO84">
        <v>3562.6738601490788</v>
      </c>
      <c r="BG84" t="s">
        <v>22</v>
      </c>
      <c r="BH84" t="s">
        <v>26</v>
      </c>
      <c r="BI84" t="s">
        <v>20</v>
      </c>
      <c r="BJ84">
        <v>20</v>
      </c>
      <c r="BK84">
        <v>0.83898305084745761</v>
      </c>
      <c r="BL84">
        <v>0.5641025641025641</v>
      </c>
      <c r="BM84">
        <v>0.1391625615763547</v>
      </c>
      <c r="BN84">
        <v>0.20737327188940091</v>
      </c>
      <c r="BO84">
        <v>0.64490430813330613</v>
      </c>
      <c r="BP84">
        <v>354</v>
      </c>
      <c r="BQ84">
        <f t="shared" si="59"/>
        <v>297</v>
      </c>
      <c r="BR84">
        <f t="shared" si="60"/>
        <v>199.69230769230768</v>
      </c>
      <c r="BS84">
        <f t="shared" si="61"/>
        <v>49.263546798029566</v>
      </c>
      <c r="BT84">
        <f t="shared" si="62"/>
        <v>73.410138248847929</v>
      </c>
      <c r="BU84">
        <f t="shared" si="63"/>
        <v>228.29612507919038</v>
      </c>
      <c r="BX84" t="s">
        <v>40</v>
      </c>
      <c r="BY84" t="s">
        <v>42</v>
      </c>
      <c r="BZ84">
        <v>20</v>
      </c>
      <c r="CA84">
        <v>0.83384853168469864</v>
      </c>
      <c r="CB84">
        <v>0.36507936507936511</v>
      </c>
      <c r="CC84">
        <v>7.7669902912621352E-2</v>
      </c>
      <c r="CD84">
        <v>0.12649572649572649</v>
      </c>
      <c r="CE84">
        <v>0.60588146059394621</v>
      </c>
      <c r="CF84">
        <v>1294</v>
      </c>
      <c r="CG84">
        <f t="shared" si="64"/>
        <v>1079</v>
      </c>
      <c r="CH84">
        <f t="shared" si="65"/>
        <v>472.41269841269843</v>
      </c>
      <c r="CI84">
        <f t="shared" si="66"/>
        <v>100.50485436893203</v>
      </c>
      <c r="CJ84">
        <f t="shared" si="67"/>
        <v>163.68547008547009</v>
      </c>
      <c r="CK84">
        <f t="shared" si="68"/>
        <v>784.01061000856635</v>
      </c>
    </row>
    <row r="85" spans="17:89">
      <c r="Q85" s="8">
        <v>65</v>
      </c>
      <c r="R85">
        <v>3382</v>
      </c>
      <c r="S85">
        <v>2553.9894430198128</v>
      </c>
      <c r="T85">
        <v>2281.6118751130225</v>
      </c>
      <c r="U85">
        <v>1998.6276291977119</v>
      </c>
      <c r="V85">
        <v>2129.8127254424553</v>
      </c>
      <c r="W85">
        <v>2679.034682219019</v>
      </c>
      <c r="X85" s="14">
        <f t="shared" si="79"/>
        <v>0.75517133146653248</v>
      </c>
      <c r="Y85" s="15">
        <f t="shared" si="80"/>
        <v>0.67463390748463115</v>
      </c>
      <c r="Z85" s="15">
        <f t="shared" si="81"/>
        <v>0.59096026883433228</v>
      </c>
      <c r="AA85" s="15">
        <f t="shared" si="82"/>
        <v>0.62974947529345215</v>
      </c>
      <c r="AB85" s="16">
        <f t="shared" si="83"/>
        <v>0.79214508640420433</v>
      </c>
      <c r="AD85" s="14">
        <f t="shared" si="69"/>
        <v>0.84835488684334381</v>
      </c>
      <c r="AE85" s="15">
        <f t="shared" si="70"/>
        <v>0.7993405626595097</v>
      </c>
      <c r="AF85" s="15">
        <f t="shared" si="71"/>
        <v>0.82051021260437118</v>
      </c>
      <c r="AG85" s="15">
        <f t="shared" si="72"/>
        <v>0.80896660969672829</v>
      </c>
      <c r="AH85" s="16">
        <f t="shared" si="73"/>
        <v>0.90762834598664777</v>
      </c>
      <c r="AI85" s="8">
        <v>65</v>
      </c>
      <c r="AJ85">
        <v>3983</v>
      </c>
      <c r="AK85">
        <v>3378.9975142970384</v>
      </c>
      <c r="AL85">
        <v>3183.7734610728271</v>
      </c>
      <c r="AM85">
        <v>3268.0921768032104</v>
      </c>
      <c r="AN85">
        <v>3222.114006422069</v>
      </c>
      <c r="AO85">
        <v>3615.0837020648182</v>
      </c>
      <c r="BG85" t="s">
        <v>22</v>
      </c>
      <c r="BH85" t="s">
        <v>26</v>
      </c>
      <c r="BI85" t="s">
        <v>20</v>
      </c>
      <c r="BJ85">
        <v>25</v>
      </c>
      <c r="BK85">
        <v>0.83898305084745761</v>
      </c>
      <c r="BL85">
        <v>0.56060606060606055</v>
      </c>
      <c r="BM85">
        <v>0.1219211822660099</v>
      </c>
      <c r="BN85">
        <v>0.18951612903225809</v>
      </c>
      <c r="BO85">
        <v>0.63347442766269424</v>
      </c>
      <c r="BP85">
        <v>354</v>
      </c>
      <c r="BQ85">
        <f t="shared" si="59"/>
        <v>297</v>
      </c>
      <c r="BR85">
        <f t="shared" si="60"/>
        <v>198.45454545454544</v>
      </c>
      <c r="BS85">
        <f t="shared" si="61"/>
        <v>43.160098522167502</v>
      </c>
      <c r="BT85">
        <f t="shared" si="62"/>
        <v>67.088709677419359</v>
      </c>
      <c r="BU85">
        <f t="shared" si="63"/>
        <v>224.24994739259375</v>
      </c>
      <c r="BX85" t="s">
        <v>40</v>
      </c>
      <c r="BY85" t="s">
        <v>42</v>
      </c>
      <c r="BZ85">
        <v>25</v>
      </c>
      <c r="CA85">
        <v>0.84312210200927362</v>
      </c>
      <c r="CB85">
        <v>0.52991452991452992</v>
      </c>
      <c r="CC85">
        <v>0.1359223300970874</v>
      </c>
      <c r="CD85">
        <v>0.2163387000596303</v>
      </c>
      <c r="CE85">
        <v>0.6656241076527698</v>
      </c>
      <c r="CF85">
        <v>1294</v>
      </c>
      <c r="CG85">
        <f t="shared" si="64"/>
        <v>1091</v>
      </c>
      <c r="CH85">
        <f t="shared" si="65"/>
        <v>685.70940170940173</v>
      </c>
      <c r="CI85">
        <f t="shared" si="66"/>
        <v>175.88349514563109</v>
      </c>
      <c r="CJ85">
        <f t="shared" si="67"/>
        <v>279.94227787716159</v>
      </c>
      <c r="CK85">
        <f t="shared" si="68"/>
        <v>861.31759530268414</v>
      </c>
    </row>
    <row r="86" spans="17:89">
      <c r="Q86" s="8">
        <v>70</v>
      </c>
      <c r="R86">
        <v>3382</v>
      </c>
      <c r="S86">
        <v>2540.9852939159855</v>
      </c>
      <c r="T86">
        <v>2254.1049510891007</v>
      </c>
      <c r="U86">
        <v>1995.69056786288</v>
      </c>
      <c r="V86">
        <v>2116.8048464562826</v>
      </c>
      <c r="W86">
        <v>2710.9367523687702</v>
      </c>
      <c r="X86" s="14">
        <f t="shared" si="79"/>
        <v>0.75132622528562554</v>
      </c>
      <c r="Y86" s="15">
        <f t="shared" si="80"/>
        <v>0.66650057690393283</v>
      </c>
      <c r="Z86" s="15">
        <f t="shared" si="81"/>
        <v>0.59009182964603191</v>
      </c>
      <c r="AA86" s="15">
        <f t="shared" si="82"/>
        <v>0.62590326624963999</v>
      </c>
      <c r="AB86" s="16">
        <f t="shared" si="83"/>
        <v>0.80157798709898587</v>
      </c>
      <c r="AD86" s="14">
        <f t="shared" si="69"/>
        <v>0.85362774326559698</v>
      </c>
      <c r="AE86" s="15">
        <f t="shared" si="70"/>
        <v>0.80298771452016227</v>
      </c>
      <c r="AF86" s="15">
        <f t="shared" si="71"/>
        <v>0.83273801727991048</v>
      </c>
      <c r="AG86" s="15">
        <f t="shared" si="72"/>
        <v>0.81660766529947504</v>
      </c>
      <c r="AH86" s="16">
        <f t="shared" si="73"/>
        <v>0.91021694557070953</v>
      </c>
      <c r="AI86" s="8">
        <v>70</v>
      </c>
      <c r="AJ86">
        <v>3983</v>
      </c>
      <c r="AK86">
        <v>3399.999301426873</v>
      </c>
      <c r="AL86">
        <v>3198.3000669338062</v>
      </c>
      <c r="AM86">
        <v>3316.7955228258834</v>
      </c>
      <c r="AN86">
        <v>3252.5483308878092</v>
      </c>
      <c r="AO86">
        <v>3625.3940942081363</v>
      </c>
      <c r="BG86" t="s">
        <v>22</v>
      </c>
      <c r="BH86" t="s">
        <v>26</v>
      </c>
      <c r="BI86" t="s">
        <v>20</v>
      </c>
      <c r="BJ86">
        <v>30</v>
      </c>
      <c r="BK86">
        <v>0.84745762711864403</v>
      </c>
      <c r="BL86">
        <v>0.61111111111111116</v>
      </c>
      <c r="BM86">
        <v>0.1576354679802956</v>
      </c>
      <c r="BN86">
        <v>0.24922600619195051</v>
      </c>
      <c r="BO86">
        <v>0.7212061571440187</v>
      </c>
      <c r="BP86">
        <v>354</v>
      </c>
      <c r="BQ86">
        <f t="shared" si="59"/>
        <v>300</v>
      </c>
      <c r="BR86">
        <f t="shared" si="60"/>
        <v>216.33333333333334</v>
      </c>
      <c r="BS86">
        <f t="shared" si="61"/>
        <v>55.802955665024641</v>
      </c>
      <c r="BT86">
        <f t="shared" si="62"/>
        <v>88.226006191950475</v>
      </c>
      <c r="BU86">
        <f t="shared" si="63"/>
        <v>255.30697962898262</v>
      </c>
      <c r="BX86" t="s">
        <v>40</v>
      </c>
      <c r="BY86" t="s">
        <v>42</v>
      </c>
      <c r="BZ86">
        <v>30</v>
      </c>
      <c r="CA86">
        <v>0.83693972179289022</v>
      </c>
      <c r="CB86">
        <v>0.46199324324324331</v>
      </c>
      <c r="CC86">
        <v>0.1553398058252427</v>
      </c>
      <c r="CD86">
        <v>0.2322751322751323</v>
      </c>
      <c r="CE86">
        <v>0.68476941747572817</v>
      </c>
      <c r="CF86">
        <v>1294</v>
      </c>
      <c r="CG86">
        <f t="shared" si="64"/>
        <v>1083</v>
      </c>
      <c r="CH86">
        <f t="shared" si="65"/>
        <v>597.81925675675689</v>
      </c>
      <c r="CI86">
        <f t="shared" si="66"/>
        <v>201.00970873786406</v>
      </c>
      <c r="CJ86">
        <f t="shared" si="67"/>
        <v>300.5640211640212</v>
      </c>
      <c r="CK86">
        <f t="shared" si="68"/>
        <v>886.09162621359224</v>
      </c>
    </row>
    <row r="87" spans="17:89">
      <c r="Q87" s="8">
        <v>75</v>
      </c>
      <c r="R87">
        <v>3382</v>
      </c>
      <c r="S87">
        <v>2554.9843656443154</v>
      </c>
      <c r="T87">
        <v>2255.0184045025935</v>
      </c>
      <c r="U87">
        <v>2075.5202043046334</v>
      </c>
      <c r="V87">
        <v>2160.6294989575958</v>
      </c>
      <c r="W87">
        <v>2757.4749674156965</v>
      </c>
      <c r="X87" s="14">
        <f t="shared" si="79"/>
        <v>0.75546551320056632</v>
      </c>
      <c r="Y87" s="15">
        <f t="shared" si="80"/>
        <v>0.66677066957498332</v>
      </c>
      <c r="Z87" s="15">
        <f t="shared" si="81"/>
        <v>0.61369609825684013</v>
      </c>
      <c r="AA87" s="15">
        <f t="shared" si="82"/>
        <v>0.63886147219325717</v>
      </c>
      <c r="AB87" s="16">
        <f t="shared" si="83"/>
        <v>0.8153385474321988</v>
      </c>
      <c r="AD87" s="14">
        <f t="shared" si="69"/>
        <v>0.85036431854662076</v>
      </c>
      <c r="AE87" s="15">
        <f t="shared" si="70"/>
        <v>0.79510230266683479</v>
      </c>
      <c r="AF87" s="15">
        <f t="shared" si="71"/>
        <v>0.83416692602034781</v>
      </c>
      <c r="AG87" s="15">
        <f t="shared" si="72"/>
        <v>0.81335290053395604</v>
      </c>
      <c r="AH87" s="16">
        <f t="shared" si="73"/>
        <v>0.91895714101746151</v>
      </c>
      <c r="AI87" s="8">
        <v>75</v>
      </c>
      <c r="AJ87">
        <v>3983</v>
      </c>
      <c r="AK87">
        <v>3387.0010807711906</v>
      </c>
      <c r="AL87">
        <v>3166.8924715220028</v>
      </c>
      <c r="AM87">
        <v>3322.4868663390453</v>
      </c>
      <c r="AN87">
        <v>3239.584602826747</v>
      </c>
      <c r="AO87">
        <v>3660.2062926725494</v>
      </c>
      <c r="BG87" t="s">
        <v>22</v>
      </c>
      <c r="BH87" t="s">
        <v>26</v>
      </c>
      <c r="BI87" t="s">
        <v>20</v>
      </c>
      <c r="BJ87">
        <v>35</v>
      </c>
      <c r="BK87">
        <v>0.85028248587570621</v>
      </c>
      <c r="BL87">
        <v>0.60416666666666674</v>
      </c>
      <c r="BM87">
        <v>0.20997536945812811</v>
      </c>
      <c r="BN87">
        <v>0.30962059620596211</v>
      </c>
      <c r="BO87">
        <v>0.7353713435060345</v>
      </c>
      <c r="BP87">
        <v>354</v>
      </c>
      <c r="BQ87">
        <f t="shared" si="59"/>
        <v>301</v>
      </c>
      <c r="BR87">
        <f t="shared" si="60"/>
        <v>213.87500000000003</v>
      </c>
      <c r="BS87">
        <f t="shared" si="61"/>
        <v>74.331280788177352</v>
      </c>
      <c r="BT87">
        <f t="shared" si="62"/>
        <v>109.60569105691059</v>
      </c>
      <c r="BU87">
        <f t="shared" si="63"/>
        <v>260.32145560113622</v>
      </c>
      <c r="BX87" t="s">
        <v>40</v>
      </c>
      <c r="BY87" t="s">
        <v>42</v>
      </c>
      <c r="BZ87">
        <v>35</v>
      </c>
      <c r="CA87">
        <v>0.84003091190108192</v>
      </c>
      <c r="CB87">
        <v>0.49060150375939848</v>
      </c>
      <c r="CC87">
        <v>0.17475728155339801</v>
      </c>
      <c r="CD87">
        <v>0.25763182238667898</v>
      </c>
      <c r="CE87">
        <v>0.72741915334094798</v>
      </c>
      <c r="CF87">
        <v>1294</v>
      </c>
      <c r="CG87">
        <f t="shared" si="64"/>
        <v>1087</v>
      </c>
      <c r="CH87">
        <f t="shared" si="65"/>
        <v>634.83834586466162</v>
      </c>
      <c r="CI87">
        <f t="shared" si="66"/>
        <v>226.13592233009703</v>
      </c>
      <c r="CJ87">
        <f t="shared" si="67"/>
        <v>333.37557816836261</v>
      </c>
      <c r="CK87">
        <f t="shared" si="68"/>
        <v>941.28038442318666</v>
      </c>
    </row>
    <row r="88" spans="17:89">
      <c r="Q88" s="8">
        <v>80</v>
      </c>
      <c r="R88">
        <v>3382</v>
      </c>
      <c r="S88">
        <v>2593.9843305095628</v>
      </c>
      <c r="T88">
        <v>2279.9449385300295</v>
      </c>
      <c r="U88">
        <v>2218.4431593805034</v>
      </c>
      <c r="V88">
        <v>2247.4147941123651</v>
      </c>
      <c r="W88">
        <v>2830.2689549034844</v>
      </c>
      <c r="X88" s="14">
        <f t="shared" si="79"/>
        <v>0.7669971408957903</v>
      </c>
      <c r="Y88" s="15">
        <f t="shared" si="80"/>
        <v>0.67414102262863085</v>
      </c>
      <c r="Z88" s="15">
        <f t="shared" si="81"/>
        <v>0.65595599035496843</v>
      </c>
      <c r="AA88" s="15">
        <f t="shared" si="82"/>
        <v>0.6645224110326331</v>
      </c>
      <c r="AB88" s="16">
        <f t="shared" si="83"/>
        <v>0.83686249405780144</v>
      </c>
      <c r="AD88" s="14">
        <f t="shared" si="69"/>
        <v>0.86593032722033947</v>
      </c>
      <c r="AE88" s="15">
        <f t="shared" si="70"/>
        <v>0.79925261223611244</v>
      </c>
      <c r="AF88" s="15">
        <f t="shared" si="71"/>
        <v>0.87999149081526273</v>
      </c>
      <c r="AG88" s="15">
        <f t="shared" si="72"/>
        <v>0.83685510445135836</v>
      </c>
      <c r="AH88" s="16">
        <f t="shared" si="73"/>
        <v>0.92857874736135182</v>
      </c>
      <c r="AI88" s="8">
        <v>80</v>
      </c>
      <c r="AJ88">
        <v>3983</v>
      </c>
      <c r="AK88">
        <v>3449.0004933186119</v>
      </c>
      <c r="AL88">
        <v>3183.423154536436</v>
      </c>
      <c r="AM88">
        <v>3505.0061079171915</v>
      </c>
      <c r="AN88">
        <v>3333.1938810297602</v>
      </c>
      <c r="AO88">
        <v>3698.5291507402644</v>
      </c>
      <c r="BG88" t="s">
        <v>22</v>
      </c>
      <c r="BH88" t="s">
        <v>26</v>
      </c>
      <c r="BI88" t="s">
        <v>20</v>
      </c>
      <c r="BJ88">
        <v>40</v>
      </c>
      <c r="BK88">
        <v>0.85875706214689262</v>
      </c>
      <c r="BL88">
        <v>0.66964285714285721</v>
      </c>
      <c r="BM88">
        <v>0.26169950738916259</v>
      </c>
      <c r="BN88">
        <v>0.36507936507936511</v>
      </c>
      <c r="BO88">
        <v>0.72436209889924319</v>
      </c>
      <c r="BP88">
        <v>354</v>
      </c>
      <c r="BQ88">
        <f t="shared" si="59"/>
        <v>304</v>
      </c>
      <c r="BR88">
        <f t="shared" si="60"/>
        <v>237.05357142857144</v>
      </c>
      <c r="BS88">
        <f t="shared" si="61"/>
        <v>92.641625615763559</v>
      </c>
      <c r="BT88">
        <f t="shared" si="62"/>
        <v>129.23809523809524</v>
      </c>
      <c r="BU88">
        <f t="shared" si="63"/>
        <v>256.42418301033211</v>
      </c>
      <c r="BX88" t="s">
        <v>40</v>
      </c>
      <c r="BY88" t="s">
        <v>42</v>
      </c>
      <c r="BZ88">
        <v>40</v>
      </c>
      <c r="CA88">
        <v>0.83925811437403408</v>
      </c>
      <c r="CB88">
        <v>0.4907407407407407</v>
      </c>
      <c r="CC88">
        <v>0.26213592233009708</v>
      </c>
      <c r="CD88">
        <v>0.34170572447221892</v>
      </c>
      <c r="CE88">
        <v>0.79364916476299263</v>
      </c>
      <c r="CF88">
        <v>1294</v>
      </c>
      <c r="CG88">
        <f t="shared" si="64"/>
        <v>1086</v>
      </c>
      <c r="CH88">
        <f t="shared" si="65"/>
        <v>635.01851851851848</v>
      </c>
      <c r="CI88">
        <f t="shared" si="66"/>
        <v>339.20388349514565</v>
      </c>
      <c r="CJ88">
        <f t="shared" si="67"/>
        <v>442.1672074670513</v>
      </c>
      <c r="CK88">
        <f t="shared" si="68"/>
        <v>1026.9820192033126</v>
      </c>
    </row>
    <row r="89" spans="17:89">
      <c r="Q89" s="8">
        <v>85</v>
      </c>
      <c r="R89">
        <v>3382</v>
      </c>
      <c r="S89">
        <v>2598.9825157090218</v>
      </c>
      <c r="T89">
        <v>2289.5922400790687</v>
      </c>
      <c r="U89">
        <v>2218.9834946011688</v>
      </c>
      <c r="V89">
        <v>2251.9456422795129</v>
      </c>
      <c r="W89">
        <v>2847.2042902139519</v>
      </c>
      <c r="X89" s="14">
        <f t="shared" si="79"/>
        <v>0.76847501942904251</v>
      </c>
      <c r="Y89" s="15">
        <f t="shared" si="80"/>
        <v>0.67699356596069449</v>
      </c>
      <c r="Z89" s="15">
        <f t="shared" si="81"/>
        <v>0.65611575830903868</v>
      </c>
      <c r="AA89" s="15">
        <f t="shared" si="82"/>
        <v>0.66586210593717121</v>
      </c>
      <c r="AB89" s="16">
        <f t="shared" si="83"/>
        <v>0.84186998527911061</v>
      </c>
      <c r="AD89" s="14">
        <f t="shared" si="69"/>
        <v>0.86768854368794579</v>
      </c>
      <c r="AE89" s="15">
        <f t="shared" si="70"/>
        <v>0.79577225669433649</v>
      </c>
      <c r="AF89" s="15">
        <f t="shared" si="71"/>
        <v>0.89167247456575716</v>
      </c>
      <c r="AG89" s="15">
        <f t="shared" si="72"/>
        <v>0.8400149443573478</v>
      </c>
      <c r="AH89" s="16">
        <f t="shared" si="73"/>
        <v>0.93011120563421223</v>
      </c>
      <c r="AI89" s="8">
        <v>85</v>
      </c>
      <c r="AJ89">
        <v>3983</v>
      </c>
      <c r="AK89">
        <v>3456.0034695090881</v>
      </c>
      <c r="AL89">
        <v>3169.5608984135424</v>
      </c>
      <c r="AM89">
        <v>3551.5314661954108</v>
      </c>
      <c r="AN89">
        <v>3345.7795233753163</v>
      </c>
      <c r="AO89">
        <v>3704.6329320410673</v>
      </c>
      <c r="BG89" t="s">
        <v>22</v>
      </c>
      <c r="BH89" t="s">
        <v>26</v>
      </c>
      <c r="BI89" t="s">
        <v>20</v>
      </c>
      <c r="BJ89">
        <v>45</v>
      </c>
      <c r="BK89">
        <v>0.84463276836158196</v>
      </c>
      <c r="BL89">
        <v>0.53076923076923077</v>
      </c>
      <c r="BM89">
        <v>0.26231527093596058</v>
      </c>
      <c r="BN89">
        <v>0.3508869179600887</v>
      </c>
      <c r="BO89">
        <v>0.73860859777025023</v>
      </c>
      <c r="BP89">
        <v>354</v>
      </c>
      <c r="BQ89">
        <f t="shared" si="59"/>
        <v>299</v>
      </c>
      <c r="BR89">
        <f t="shared" si="60"/>
        <v>187.8923076923077</v>
      </c>
      <c r="BS89">
        <f t="shared" si="61"/>
        <v>92.85960591133005</v>
      </c>
      <c r="BT89">
        <f t="shared" si="62"/>
        <v>124.2139689578714</v>
      </c>
      <c r="BU89">
        <f t="shared" si="63"/>
        <v>261.46744361066857</v>
      </c>
      <c r="BX89" t="s">
        <v>40</v>
      </c>
      <c r="BY89" t="s">
        <v>42</v>
      </c>
      <c r="BZ89">
        <v>45</v>
      </c>
      <c r="CA89">
        <v>0.84698608964451316</v>
      </c>
      <c r="CB89">
        <v>0.53338171262699563</v>
      </c>
      <c r="CC89">
        <v>0.30582524271844658</v>
      </c>
      <c r="CD89">
        <v>0.38782051282051277</v>
      </c>
      <c r="CE89">
        <v>0.8147933323814962</v>
      </c>
      <c r="CF89">
        <v>1294</v>
      </c>
      <c r="CG89">
        <f t="shared" si="64"/>
        <v>1096</v>
      </c>
      <c r="CH89">
        <f t="shared" si="65"/>
        <v>690.19593613933239</v>
      </c>
      <c r="CI89">
        <f t="shared" si="66"/>
        <v>395.73786407766988</v>
      </c>
      <c r="CJ89">
        <f t="shared" si="67"/>
        <v>501.83974358974353</v>
      </c>
      <c r="CK89">
        <f t="shared" si="68"/>
        <v>1054.3425721016561</v>
      </c>
    </row>
    <row r="90" spans="17:89">
      <c r="Q90" s="8">
        <v>90</v>
      </c>
      <c r="R90">
        <v>3382</v>
      </c>
      <c r="S90">
        <v>2595.979952583134</v>
      </c>
      <c r="T90">
        <v>2280.9781281041905</v>
      </c>
      <c r="U90">
        <v>2229.6620897006146</v>
      </c>
      <c r="V90">
        <v>2253.0989207038979</v>
      </c>
      <c r="W90">
        <v>2866.0491100563713</v>
      </c>
      <c r="X90" s="14">
        <f t="shared" si="79"/>
        <v>0.76758721247283679</v>
      </c>
      <c r="Y90" s="15">
        <f t="shared" si="80"/>
        <v>0.67444651925020416</v>
      </c>
      <c r="Z90" s="15">
        <f t="shared" si="81"/>
        <v>0.65927323764063117</v>
      </c>
      <c r="AA90" s="15">
        <f t="shared" si="82"/>
        <v>0.66620311079358308</v>
      </c>
      <c r="AB90" s="16">
        <f t="shared" si="83"/>
        <v>0.84744207866835342</v>
      </c>
      <c r="AD90" s="14">
        <f t="shared" si="69"/>
        <v>0.87195623565802127</v>
      </c>
      <c r="AE90" s="15">
        <f t="shared" si="70"/>
        <v>0.79852638430378897</v>
      </c>
      <c r="AF90" s="15">
        <f t="shared" si="71"/>
        <v>0.90065367295184506</v>
      </c>
      <c r="AG90" s="15">
        <f t="shared" si="72"/>
        <v>0.84593023765519004</v>
      </c>
      <c r="AH90" s="16">
        <f t="shared" si="73"/>
        <v>0.93546559573761479</v>
      </c>
      <c r="AI90" s="8">
        <v>90</v>
      </c>
      <c r="AJ90">
        <v>3983</v>
      </c>
      <c r="AK90">
        <v>3473.0016866258989</v>
      </c>
      <c r="AL90">
        <v>3180.5305886819915</v>
      </c>
      <c r="AM90">
        <v>3587.3035793671988</v>
      </c>
      <c r="AN90">
        <v>3369.3401365806221</v>
      </c>
      <c r="AO90">
        <v>3725.9594678229196</v>
      </c>
      <c r="BG90" t="s">
        <v>22</v>
      </c>
      <c r="BH90" t="s">
        <v>26</v>
      </c>
      <c r="BI90" t="s">
        <v>20</v>
      </c>
      <c r="BJ90">
        <v>50</v>
      </c>
      <c r="BK90">
        <v>0.87005649717514122</v>
      </c>
      <c r="BL90">
        <v>0.64860139860139854</v>
      </c>
      <c r="BM90">
        <v>0.40147783251231528</v>
      </c>
      <c r="BN90">
        <v>0.48923959827833569</v>
      </c>
      <c r="BO90">
        <v>0.78306247034550669</v>
      </c>
      <c r="BP90">
        <v>354</v>
      </c>
      <c r="BQ90">
        <f t="shared" si="59"/>
        <v>308</v>
      </c>
      <c r="BR90">
        <f t="shared" si="60"/>
        <v>229.60489510489509</v>
      </c>
      <c r="BS90">
        <f t="shared" si="61"/>
        <v>142.1231527093596</v>
      </c>
      <c r="BT90">
        <f t="shared" si="62"/>
        <v>173.19081779053084</v>
      </c>
      <c r="BU90">
        <f t="shared" si="63"/>
        <v>277.20411450230938</v>
      </c>
      <c r="BX90" t="s">
        <v>40</v>
      </c>
      <c r="BY90" t="s">
        <v>42</v>
      </c>
      <c r="BZ90">
        <v>50</v>
      </c>
      <c r="CA90">
        <v>0.84312210200927362</v>
      </c>
      <c r="CB90">
        <v>0.5122916666666667</v>
      </c>
      <c r="CC90">
        <v>0.3446601941747573</v>
      </c>
      <c r="CD90">
        <v>0.41145798291058328</v>
      </c>
      <c r="CE90">
        <v>0.85412799828669339</v>
      </c>
      <c r="CF90">
        <v>1294</v>
      </c>
      <c r="CG90">
        <f t="shared" si="64"/>
        <v>1091</v>
      </c>
      <c r="CH90">
        <f t="shared" si="65"/>
        <v>662.90541666666672</v>
      </c>
      <c r="CI90">
        <f t="shared" si="66"/>
        <v>445.99029126213594</v>
      </c>
      <c r="CJ90">
        <f t="shared" si="67"/>
        <v>532.42662988629479</v>
      </c>
      <c r="CK90">
        <f t="shared" si="68"/>
        <v>1105.2416297829811</v>
      </c>
    </row>
    <row r="91" spans="17:89" ht="17.100000000000001" thickBot="1">
      <c r="Q91" s="8">
        <v>95</v>
      </c>
      <c r="R91">
        <v>3382</v>
      </c>
      <c r="S91">
        <v>2610.9820540890632</v>
      </c>
      <c r="T91">
        <v>2298.0242793828588</v>
      </c>
      <c r="U91">
        <v>2269.0230762425613</v>
      </c>
      <c r="V91">
        <v>2281.9375073904616</v>
      </c>
      <c r="W91">
        <v>2868.3109891062959</v>
      </c>
      <c r="X91" s="14">
        <f t="shared" si="79"/>
        <v>0.77202307926938596</v>
      </c>
      <c r="Y91" s="15">
        <f t="shared" si="80"/>
        <v>0.67948677687251891</v>
      </c>
      <c r="Z91" s="15">
        <f t="shared" si="81"/>
        <v>0.67091161331832094</v>
      </c>
      <c r="AA91" s="15">
        <f t="shared" si="82"/>
        <v>0.67473019142237189</v>
      </c>
      <c r="AB91" s="16">
        <f t="shared" si="83"/>
        <v>0.84811087791433937</v>
      </c>
      <c r="AD91" s="14">
        <f t="shared" si="69"/>
        <v>0.87245807030539446</v>
      </c>
      <c r="AE91" s="15">
        <f t="shared" si="70"/>
        <v>0.80136140691020941</v>
      </c>
      <c r="AF91" s="15">
        <f t="shared" si="71"/>
        <v>0.89809938021934244</v>
      </c>
      <c r="AG91" s="15">
        <f t="shared" si="72"/>
        <v>0.84620416518079977</v>
      </c>
      <c r="AH91" s="16">
        <f t="shared" si="73"/>
        <v>0.93722694625380676</v>
      </c>
      <c r="AI91" s="8">
        <v>95</v>
      </c>
      <c r="AJ91">
        <v>3983</v>
      </c>
      <c r="AK91">
        <v>3475.0004940263861</v>
      </c>
      <c r="AL91">
        <v>3191.8224837233643</v>
      </c>
      <c r="AM91">
        <v>3577.1298314136411</v>
      </c>
      <c r="AN91">
        <v>3370.4311899151253</v>
      </c>
      <c r="AO91">
        <v>3732.9749269289123</v>
      </c>
      <c r="BG91" t="s">
        <v>22</v>
      </c>
      <c r="BH91" t="s">
        <v>26</v>
      </c>
      <c r="BI91" t="s">
        <v>20</v>
      </c>
      <c r="BJ91">
        <v>55</v>
      </c>
      <c r="BK91">
        <v>0.86723163841807915</v>
      </c>
      <c r="BL91">
        <v>0.62608695652173907</v>
      </c>
      <c r="BM91">
        <v>0.41933497536945818</v>
      </c>
      <c r="BN91">
        <v>0.49776386404293382</v>
      </c>
      <c r="BO91">
        <v>0.80546116255442801</v>
      </c>
      <c r="BP91">
        <v>354</v>
      </c>
      <c r="BQ91">
        <f t="shared" si="59"/>
        <v>307</v>
      </c>
      <c r="BR91">
        <f t="shared" si="60"/>
        <v>221.63478260869562</v>
      </c>
      <c r="BS91">
        <f t="shared" si="61"/>
        <v>148.44458128078819</v>
      </c>
      <c r="BT91">
        <f t="shared" si="62"/>
        <v>176.20840787119857</v>
      </c>
      <c r="BU91">
        <f t="shared" si="63"/>
        <v>285.13325154426752</v>
      </c>
      <c r="BX91" t="s">
        <v>40</v>
      </c>
      <c r="BY91" t="s">
        <v>42</v>
      </c>
      <c r="BZ91">
        <v>55</v>
      </c>
      <c r="CA91">
        <v>0.8493044822256568</v>
      </c>
      <c r="CB91">
        <v>0.54166666666666663</v>
      </c>
      <c r="CC91">
        <v>0.38349514563106801</v>
      </c>
      <c r="CD91">
        <v>0.44681399394368909</v>
      </c>
      <c r="CE91">
        <v>0.84983134637350077</v>
      </c>
      <c r="CF91">
        <v>1294</v>
      </c>
      <c r="CG91">
        <f t="shared" si="64"/>
        <v>1099</v>
      </c>
      <c r="CH91">
        <f t="shared" si="65"/>
        <v>700.91666666666663</v>
      </c>
      <c r="CI91">
        <f t="shared" si="66"/>
        <v>496.242718446602</v>
      </c>
      <c r="CJ91">
        <f t="shared" si="67"/>
        <v>578.17730816313372</v>
      </c>
      <c r="CK91">
        <f t="shared" si="68"/>
        <v>1099.6817622073099</v>
      </c>
    </row>
    <row r="92" spans="17:89" ht="17.100000000000001" thickBot="1">
      <c r="Q92" s="8" t="s">
        <v>48</v>
      </c>
      <c r="R92">
        <v>64258</v>
      </c>
      <c r="S92">
        <v>45794.90394809837</v>
      </c>
      <c r="T92">
        <v>38080.241873603103</v>
      </c>
      <c r="U92">
        <v>30756.878969398131</v>
      </c>
      <c r="V92">
        <v>33494.502012378085</v>
      </c>
      <c r="W92">
        <v>46432.522176171842</v>
      </c>
      <c r="X92" s="29">
        <f t="shared" si="79"/>
        <v>0.71267241352202637</v>
      </c>
      <c r="Y92" s="30">
        <f t="shared" si="80"/>
        <v>0.59261480085908524</v>
      </c>
      <c r="Z92" s="30">
        <f t="shared" si="81"/>
        <v>0.47864668943008076</v>
      </c>
      <c r="AA92" s="30">
        <f t="shared" si="82"/>
        <v>0.52125030365679115</v>
      </c>
      <c r="AB92" s="31">
        <f t="shared" si="83"/>
        <v>0.72259519711431797</v>
      </c>
      <c r="AD92" s="29">
        <f t="shared" si="69"/>
        <v>0.78513957228499187</v>
      </c>
      <c r="AE92" s="30">
        <f t="shared" si="70"/>
        <v>0.73589094744227268</v>
      </c>
      <c r="AF92" s="30">
        <f t="shared" si="71"/>
        <v>0.66472807394730349</v>
      </c>
      <c r="AG92" s="30">
        <f t="shared" si="72"/>
        <v>0.68971044500886625</v>
      </c>
      <c r="AH92" s="31">
        <f t="shared" si="73"/>
        <v>0.82370607304848575</v>
      </c>
      <c r="AI92" s="8" t="s">
        <v>48</v>
      </c>
      <c r="AJ92">
        <v>75677</v>
      </c>
      <c r="AK92">
        <v>59417.007411811326</v>
      </c>
      <c r="AL92">
        <v>55690.01922958887</v>
      </c>
      <c r="AM92">
        <v>50304.626452110089</v>
      </c>
      <c r="AN92">
        <v>52195.21734693597</v>
      </c>
      <c r="AO92">
        <v>62335.604490090256</v>
      </c>
      <c r="BG92" t="s">
        <v>22</v>
      </c>
      <c r="BH92" t="s">
        <v>26</v>
      </c>
      <c r="BI92" t="s">
        <v>20</v>
      </c>
      <c r="BJ92">
        <v>60</v>
      </c>
      <c r="BK92">
        <v>0.8615819209039548</v>
      </c>
      <c r="BL92">
        <v>0.6</v>
      </c>
      <c r="BM92">
        <v>0.41933497536945818</v>
      </c>
      <c r="BN92">
        <v>0.48708010335917312</v>
      </c>
      <c r="BO92">
        <v>0.8189499360669229</v>
      </c>
      <c r="BP92">
        <v>354</v>
      </c>
      <c r="BQ92">
        <f t="shared" si="59"/>
        <v>305</v>
      </c>
      <c r="BR92">
        <f t="shared" si="60"/>
        <v>212.4</v>
      </c>
      <c r="BS92">
        <f t="shared" si="61"/>
        <v>148.44458128078819</v>
      </c>
      <c r="BT92">
        <f t="shared" si="62"/>
        <v>172.42635658914728</v>
      </c>
      <c r="BU92">
        <f t="shared" si="63"/>
        <v>289.90827736769069</v>
      </c>
      <c r="BX92" t="s">
        <v>40</v>
      </c>
      <c r="BY92" t="s">
        <v>42</v>
      </c>
      <c r="BZ92">
        <v>60</v>
      </c>
      <c r="CA92">
        <v>0.85625965996908815</v>
      </c>
      <c r="CB92">
        <v>0.56926406926406936</v>
      </c>
      <c r="CC92">
        <v>0.41262135922330101</v>
      </c>
      <c r="CD92">
        <v>0.47675853558206499</v>
      </c>
      <c r="CE92">
        <v>0.86456846087949746</v>
      </c>
      <c r="CF92">
        <v>1294</v>
      </c>
      <c r="CG92">
        <f t="shared" si="64"/>
        <v>1108</v>
      </c>
      <c r="CH92">
        <f t="shared" si="65"/>
        <v>736.62770562770572</v>
      </c>
      <c r="CI92">
        <f t="shared" si="66"/>
        <v>533.93203883495153</v>
      </c>
      <c r="CJ92">
        <f t="shared" si="67"/>
        <v>616.92554504319207</v>
      </c>
      <c r="CK92">
        <f t="shared" si="68"/>
        <v>1118.7515883780698</v>
      </c>
    </row>
    <row r="93" spans="17:89">
      <c r="BG93" t="s">
        <v>22</v>
      </c>
      <c r="BH93" t="s">
        <v>26</v>
      </c>
      <c r="BI93" t="s">
        <v>20</v>
      </c>
      <c r="BJ93">
        <v>65</v>
      </c>
      <c r="BK93">
        <v>0.8728813559322034</v>
      </c>
      <c r="BL93">
        <v>0.6333333333333333</v>
      </c>
      <c r="BM93">
        <v>0.47105911330049272</v>
      </c>
      <c r="BN93">
        <v>0.53073089700996678</v>
      </c>
      <c r="BO93">
        <v>0.82762462929091019</v>
      </c>
      <c r="BP93">
        <v>354</v>
      </c>
      <c r="BQ93">
        <f t="shared" si="59"/>
        <v>309</v>
      </c>
      <c r="BR93">
        <f t="shared" si="60"/>
        <v>224.2</v>
      </c>
      <c r="BS93">
        <f t="shared" si="61"/>
        <v>166.75492610837443</v>
      </c>
      <c r="BT93">
        <f t="shared" si="62"/>
        <v>187.87873754152824</v>
      </c>
      <c r="BU93">
        <f t="shared" si="63"/>
        <v>292.97911876898223</v>
      </c>
      <c r="BX93" t="s">
        <v>40</v>
      </c>
      <c r="BY93" t="s">
        <v>42</v>
      </c>
      <c r="BZ93">
        <v>65</v>
      </c>
      <c r="CA93">
        <v>0.85471406491499224</v>
      </c>
      <c r="CB93">
        <v>0.55354249521284427</v>
      </c>
      <c r="CC93">
        <v>0.44660194174757278</v>
      </c>
      <c r="CD93">
        <v>0.49257884972170679</v>
      </c>
      <c r="CE93">
        <v>0.87264420331239312</v>
      </c>
      <c r="CF93">
        <v>1294</v>
      </c>
      <c r="CG93">
        <f t="shared" si="64"/>
        <v>1106</v>
      </c>
      <c r="CH93">
        <f t="shared" si="65"/>
        <v>716.28398880542045</v>
      </c>
      <c r="CI93">
        <f t="shared" si="66"/>
        <v>577.90291262135918</v>
      </c>
      <c r="CJ93">
        <f t="shared" si="67"/>
        <v>637.39703153988853</v>
      </c>
      <c r="CK93">
        <f t="shared" si="68"/>
        <v>1129.2015990862367</v>
      </c>
    </row>
    <row r="94" spans="17:89">
      <c r="BG94" t="s">
        <v>22</v>
      </c>
      <c r="BH94" t="s">
        <v>26</v>
      </c>
      <c r="BI94" t="s">
        <v>20</v>
      </c>
      <c r="BJ94">
        <v>70</v>
      </c>
      <c r="BK94">
        <v>0.87005649717514122</v>
      </c>
      <c r="BL94">
        <v>0.63177339901477836</v>
      </c>
      <c r="BM94">
        <v>0.47105911330049272</v>
      </c>
      <c r="BN94">
        <v>0.52463054187192126</v>
      </c>
      <c r="BO94">
        <v>0.8323815227599074</v>
      </c>
      <c r="BP94">
        <v>354</v>
      </c>
      <c r="BQ94">
        <f t="shared" si="59"/>
        <v>308</v>
      </c>
      <c r="BR94">
        <f t="shared" si="60"/>
        <v>223.64778325123154</v>
      </c>
      <c r="BS94">
        <f t="shared" si="61"/>
        <v>166.75492610837443</v>
      </c>
      <c r="BT94">
        <f t="shared" si="62"/>
        <v>185.71921182266013</v>
      </c>
      <c r="BU94">
        <f t="shared" si="63"/>
        <v>294.66305905700722</v>
      </c>
      <c r="BX94" t="s">
        <v>40</v>
      </c>
      <c r="BY94" t="s">
        <v>42</v>
      </c>
      <c r="BZ94">
        <v>70</v>
      </c>
      <c r="CA94">
        <v>0.85703245749613599</v>
      </c>
      <c r="CB94">
        <v>0.56113567283780053</v>
      </c>
      <c r="CC94">
        <v>0.46601941747572823</v>
      </c>
      <c r="CD94">
        <v>0.50792442188381282</v>
      </c>
      <c r="CE94">
        <v>0.87595481153626498</v>
      </c>
      <c r="CF94">
        <v>1294</v>
      </c>
      <c r="CG94">
        <f t="shared" si="64"/>
        <v>1109</v>
      </c>
      <c r="CH94">
        <f t="shared" si="65"/>
        <v>726.10956065211383</v>
      </c>
      <c r="CI94">
        <f t="shared" si="66"/>
        <v>603.02912621359235</v>
      </c>
      <c r="CJ94">
        <f t="shared" si="67"/>
        <v>657.25420191765375</v>
      </c>
      <c r="CK94">
        <f t="shared" si="68"/>
        <v>1133.485526127927</v>
      </c>
    </row>
    <row r="95" spans="17:89">
      <c r="BG95" t="s">
        <v>22</v>
      </c>
      <c r="BH95" t="s">
        <v>26</v>
      </c>
      <c r="BI95" t="s">
        <v>20</v>
      </c>
      <c r="BJ95">
        <v>75</v>
      </c>
      <c r="BK95">
        <v>0.8728813559322034</v>
      </c>
      <c r="BL95">
        <v>0.63978494623655913</v>
      </c>
      <c r="BM95">
        <v>0.50615763546798032</v>
      </c>
      <c r="BN95">
        <v>0.54922480620155034</v>
      </c>
      <c r="BO95">
        <v>0.84149075762706871</v>
      </c>
      <c r="BP95">
        <v>354</v>
      </c>
      <c r="BQ95">
        <f t="shared" si="59"/>
        <v>309</v>
      </c>
      <c r="BR95">
        <f t="shared" si="60"/>
        <v>226.48387096774192</v>
      </c>
      <c r="BS95">
        <f t="shared" si="61"/>
        <v>179.17980295566502</v>
      </c>
      <c r="BT95">
        <f t="shared" si="62"/>
        <v>194.42558139534881</v>
      </c>
      <c r="BU95">
        <f t="shared" si="63"/>
        <v>297.88772819998235</v>
      </c>
      <c r="BX95" t="s">
        <v>40</v>
      </c>
      <c r="BY95" t="s">
        <v>42</v>
      </c>
      <c r="BZ95">
        <v>75</v>
      </c>
      <c r="CA95">
        <v>0.84853168469860896</v>
      </c>
      <c r="CB95">
        <v>0.53271240345297599</v>
      </c>
      <c r="CC95">
        <v>0.42233009708737868</v>
      </c>
      <c r="CD95">
        <v>0.46903589021815628</v>
      </c>
      <c r="CE95">
        <v>0.88547169474585941</v>
      </c>
      <c r="CF95">
        <v>1294</v>
      </c>
      <c r="CG95">
        <f t="shared" si="64"/>
        <v>1098</v>
      </c>
      <c r="CH95">
        <f t="shared" si="65"/>
        <v>689.3298500681509</v>
      </c>
      <c r="CI95">
        <f t="shared" si="66"/>
        <v>546.495145631068</v>
      </c>
      <c r="CJ95">
        <f t="shared" si="67"/>
        <v>606.93244194229419</v>
      </c>
      <c r="CK95">
        <f t="shared" si="68"/>
        <v>1145.8003730011421</v>
      </c>
    </row>
    <row r="96" spans="17:89">
      <c r="BG96" t="s">
        <v>22</v>
      </c>
      <c r="BH96" t="s">
        <v>26</v>
      </c>
      <c r="BI96" t="s">
        <v>20</v>
      </c>
      <c r="BJ96">
        <v>80</v>
      </c>
      <c r="BK96">
        <v>0.87570621468926557</v>
      </c>
      <c r="BL96">
        <v>0.63978494623655913</v>
      </c>
      <c r="BM96">
        <v>0.54187192118226601</v>
      </c>
      <c r="BN96">
        <v>0.577536231884058</v>
      </c>
      <c r="BO96">
        <v>0.86952156970671202</v>
      </c>
      <c r="BP96">
        <v>354</v>
      </c>
      <c r="BQ96">
        <f t="shared" si="59"/>
        <v>310</v>
      </c>
      <c r="BR96">
        <f t="shared" si="60"/>
        <v>226.48387096774192</v>
      </c>
      <c r="BS96">
        <f t="shared" si="61"/>
        <v>191.82266009852216</v>
      </c>
      <c r="BT96">
        <f t="shared" si="62"/>
        <v>204.44782608695652</v>
      </c>
      <c r="BU96">
        <f t="shared" si="63"/>
        <v>307.81063567617605</v>
      </c>
      <c r="BX96" t="s">
        <v>40</v>
      </c>
      <c r="BY96" t="s">
        <v>42</v>
      </c>
      <c r="BZ96">
        <v>80</v>
      </c>
      <c r="CA96">
        <v>0.8508500772797527</v>
      </c>
      <c r="CB96">
        <v>0.53578417668437228</v>
      </c>
      <c r="CC96">
        <v>0.44660194174757278</v>
      </c>
      <c r="CD96">
        <v>0.48456580732700139</v>
      </c>
      <c r="CE96">
        <v>0.88807734865790988</v>
      </c>
      <c r="CF96">
        <v>1294</v>
      </c>
      <c r="CG96">
        <f t="shared" si="64"/>
        <v>1101</v>
      </c>
      <c r="CH96">
        <f t="shared" si="65"/>
        <v>693.30472462957778</v>
      </c>
      <c r="CI96">
        <f t="shared" si="66"/>
        <v>577.90291262135918</v>
      </c>
      <c r="CJ96">
        <f t="shared" si="67"/>
        <v>627.02815468113977</v>
      </c>
      <c r="CK96">
        <f t="shared" si="68"/>
        <v>1149.1720891633354</v>
      </c>
    </row>
    <row r="97" spans="59:89">
      <c r="BG97" t="s">
        <v>22</v>
      </c>
      <c r="BH97" t="s">
        <v>26</v>
      </c>
      <c r="BI97" t="s">
        <v>20</v>
      </c>
      <c r="BJ97">
        <v>85</v>
      </c>
      <c r="BK97">
        <v>0.87853107344632764</v>
      </c>
      <c r="BL97">
        <v>0.6333333333333333</v>
      </c>
      <c r="BM97">
        <v>0.55911330049261088</v>
      </c>
      <c r="BN97">
        <v>0.58898305084745761</v>
      </c>
      <c r="BO97">
        <v>0.88886942327986063</v>
      </c>
      <c r="BP97">
        <v>354</v>
      </c>
      <c r="BQ97">
        <f t="shared" si="59"/>
        <v>311</v>
      </c>
      <c r="BR97">
        <f t="shared" si="60"/>
        <v>224.2</v>
      </c>
      <c r="BS97">
        <f t="shared" si="61"/>
        <v>197.92610837438426</v>
      </c>
      <c r="BT97">
        <f t="shared" si="62"/>
        <v>208.5</v>
      </c>
      <c r="BU97">
        <f t="shared" si="63"/>
        <v>314.65977584107065</v>
      </c>
      <c r="BX97" t="s">
        <v>40</v>
      </c>
      <c r="BY97" t="s">
        <v>42</v>
      </c>
      <c r="BZ97">
        <v>85</v>
      </c>
      <c r="CA97">
        <v>0.84466769706336942</v>
      </c>
      <c r="CB97">
        <v>0.50972602739726025</v>
      </c>
      <c r="CC97">
        <v>0.43203883495145629</v>
      </c>
      <c r="CD97">
        <v>0.46487348858038507</v>
      </c>
      <c r="CE97">
        <v>0.88844767275842385</v>
      </c>
      <c r="CF97">
        <v>1294</v>
      </c>
      <c r="CG97">
        <f t="shared" si="64"/>
        <v>1093</v>
      </c>
      <c r="CH97">
        <f t="shared" si="65"/>
        <v>659.58547945205476</v>
      </c>
      <c r="CI97">
        <f t="shared" si="66"/>
        <v>559.05825242718447</v>
      </c>
      <c r="CJ97">
        <f t="shared" si="67"/>
        <v>601.54629422301832</v>
      </c>
      <c r="CK97">
        <f t="shared" si="68"/>
        <v>1149.6512885494005</v>
      </c>
    </row>
    <row r="98" spans="59:89">
      <c r="BG98" t="s">
        <v>22</v>
      </c>
      <c r="BH98" t="s">
        <v>26</v>
      </c>
      <c r="BI98" t="s">
        <v>20</v>
      </c>
      <c r="BJ98">
        <v>90</v>
      </c>
      <c r="BK98">
        <v>0.89548022598870058</v>
      </c>
      <c r="BL98">
        <v>0.68115942028985499</v>
      </c>
      <c r="BM98">
        <v>0.66502463054187189</v>
      </c>
      <c r="BN98">
        <v>0.66856419987349769</v>
      </c>
      <c r="BO98">
        <v>0.91708581329039562</v>
      </c>
      <c r="BP98">
        <v>354</v>
      </c>
      <c r="BQ98">
        <f t="shared" si="59"/>
        <v>317</v>
      </c>
      <c r="BR98">
        <f t="shared" si="60"/>
        <v>241.13043478260866</v>
      </c>
      <c r="BS98">
        <f t="shared" si="61"/>
        <v>235.41871921182263</v>
      </c>
      <c r="BT98">
        <f t="shared" si="62"/>
        <v>236.67172675521817</v>
      </c>
      <c r="BU98">
        <f t="shared" si="63"/>
        <v>324.64837790480004</v>
      </c>
      <c r="BX98" t="s">
        <v>40</v>
      </c>
      <c r="BY98" t="s">
        <v>42</v>
      </c>
      <c r="BZ98">
        <v>90</v>
      </c>
      <c r="CA98">
        <v>0.84003091190108192</v>
      </c>
      <c r="CB98">
        <v>0.49605263157894741</v>
      </c>
      <c r="CC98">
        <v>0.41262135922330101</v>
      </c>
      <c r="CD98">
        <v>0.44912815303876757</v>
      </c>
      <c r="CE98">
        <v>0.88662282267275838</v>
      </c>
      <c r="CF98">
        <v>1294</v>
      </c>
      <c r="CG98">
        <f t="shared" si="64"/>
        <v>1087</v>
      </c>
      <c r="CH98">
        <f t="shared" si="65"/>
        <v>641.89210526315799</v>
      </c>
      <c r="CI98">
        <f t="shared" si="66"/>
        <v>533.93203883495153</v>
      </c>
      <c r="CJ98">
        <f t="shared" si="67"/>
        <v>581.17183003216519</v>
      </c>
      <c r="CK98">
        <f t="shared" si="68"/>
        <v>1147.2899325385492</v>
      </c>
    </row>
    <row r="99" spans="59:89">
      <c r="BG99" t="s">
        <v>22</v>
      </c>
      <c r="BH99" t="s">
        <v>26</v>
      </c>
      <c r="BI99" t="s">
        <v>20</v>
      </c>
      <c r="BJ99">
        <v>95</v>
      </c>
      <c r="BK99">
        <v>0.90112994350282483</v>
      </c>
      <c r="BL99">
        <v>0.70416666666666661</v>
      </c>
      <c r="BM99">
        <v>0.66564039408866993</v>
      </c>
      <c r="BN99">
        <v>0.68285528031290743</v>
      </c>
      <c r="BO99">
        <v>0.9282873374084899</v>
      </c>
      <c r="BP99">
        <v>354</v>
      </c>
      <c r="BQ99">
        <f t="shared" si="59"/>
        <v>319</v>
      </c>
      <c r="BR99">
        <f t="shared" si="60"/>
        <v>249.27499999999998</v>
      </c>
      <c r="BS99">
        <f t="shared" si="61"/>
        <v>235.63669950738915</v>
      </c>
      <c r="BT99">
        <f t="shared" si="62"/>
        <v>241.73076923076923</v>
      </c>
      <c r="BU99">
        <f t="shared" si="63"/>
        <v>328.61371744260543</v>
      </c>
      <c r="BX99" t="s">
        <v>40</v>
      </c>
      <c r="BY99" t="s">
        <v>42</v>
      </c>
      <c r="BZ99">
        <v>95</v>
      </c>
      <c r="CA99">
        <v>0.83616692426584227</v>
      </c>
      <c r="CB99">
        <v>0.48079196217494091</v>
      </c>
      <c r="CC99">
        <v>0.38834951456310679</v>
      </c>
      <c r="CD99">
        <v>0.42778825235678031</v>
      </c>
      <c r="CE99">
        <v>0.88593571530553972</v>
      </c>
      <c r="CF99">
        <v>1294</v>
      </c>
      <c r="CG99">
        <f t="shared" si="64"/>
        <v>1082</v>
      </c>
      <c r="CH99">
        <f t="shared" si="65"/>
        <v>622.14479905437349</v>
      </c>
      <c r="CI99">
        <f t="shared" si="66"/>
        <v>502.52427184466018</v>
      </c>
      <c r="CJ99">
        <f t="shared" si="67"/>
        <v>553.5579985496737</v>
      </c>
      <c r="CK99">
        <f t="shared" si="68"/>
        <v>1146.4008156053685</v>
      </c>
    </row>
    <row r="100" spans="59:89">
      <c r="BG100" t="s">
        <v>22</v>
      </c>
      <c r="BH100" t="s">
        <v>26</v>
      </c>
      <c r="BI100" t="s">
        <v>27</v>
      </c>
      <c r="BJ100">
        <v>5</v>
      </c>
      <c r="BK100">
        <v>0.82611910202984273</v>
      </c>
      <c r="BL100">
        <v>0</v>
      </c>
      <c r="BM100">
        <v>0</v>
      </c>
      <c r="BN100">
        <v>0</v>
      </c>
      <c r="BO100">
        <v>0.51640287305649335</v>
      </c>
      <c r="BP100">
        <v>345</v>
      </c>
      <c r="BQ100">
        <f t="shared" si="59"/>
        <v>285.01109020029577</v>
      </c>
      <c r="BR100">
        <f t="shared" si="60"/>
        <v>0</v>
      </c>
      <c r="BS100">
        <f t="shared" si="61"/>
        <v>0</v>
      </c>
      <c r="BT100">
        <f t="shared" si="62"/>
        <v>0</v>
      </c>
      <c r="BU100">
        <f t="shared" si="63"/>
        <v>178.15899120449021</v>
      </c>
      <c r="BX100" t="s">
        <v>40</v>
      </c>
      <c r="BY100" t="s">
        <v>26</v>
      </c>
      <c r="BZ100">
        <v>5</v>
      </c>
      <c r="CA100">
        <v>0.79021364464099897</v>
      </c>
      <c r="CB100">
        <v>0</v>
      </c>
      <c r="CC100">
        <v>0</v>
      </c>
      <c r="CD100">
        <v>0</v>
      </c>
      <c r="CE100">
        <v>0.5</v>
      </c>
      <c r="CF100">
        <v>1921</v>
      </c>
      <c r="CG100">
        <f t="shared" si="64"/>
        <v>1518.0004113553591</v>
      </c>
      <c r="CH100">
        <f t="shared" si="65"/>
        <v>0</v>
      </c>
      <c r="CI100">
        <f t="shared" si="66"/>
        <v>0</v>
      </c>
      <c r="CJ100">
        <f t="shared" si="67"/>
        <v>0</v>
      </c>
      <c r="CK100">
        <f t="shared" si="68"/>
        <v>960.5</v>
      </c>
    </row>
    <row r="101" spans="59:89">
      <c r="BG101" t="s">
        <v>22</v>
      </c>
      <c r="BH101" t="s">
        <v>26</v>
      </c>
      <c r="BI101" t="s">
        <v>27</v>
      </c>
      <c r="BJ101">
        <v>10</v>
      </c>
      <c r="BK101">
        <v>0.82897566877268458</v>
      </c>
      <c r="BL101">
        <v>0.26785714285714279</v>
      </c>
      <c r="BM101">
        <v>7.6923076923076927E-2</v>
      </c>
      <c r="BN101">
        <v>0.1194295900178253</v>
      </c>
      <c r="BO101">
        <v>0.49552966602868759</v>
      </c>
      <c r="BP101">
        <v>345</v>
      </c>
      <c r="BQ101">
        <f t="shared" si="59"/>
        <v>285.99660572657621</v>
      </c>
      <c r="BR101">
        <f t="shared" si="60"/>
        <v>92.410714285714263</v>
      </c>
      <c r="BS101">
        <f t="shared" si="61"/>
        <v>26.53846153846154</v>
      </c>
      <c r="BT101">
        <f t="shared" si="62"/>
        <v>41.203208556149725</v>
      </c>
      <c r="BU101">
        <f t="shared" si="63"/>
        <v>170.95773477989721</v>
      </c>
      <c r="BX101" t="s">
        <v>40</v>
      </c>
      <c r="BY101" t="s">
        <v>26</v>
      </c>
      <c r="BZ101">
        <v>10</v>
      </c>
      <c r="CA101">
        <v>0.77043119146722172</v>
      </c>
      <c r="CB101">
        <v>0.26297686053783609</v>
      </c>
      <c r="CC101">
        <v>5.2103344662824493E-2</v>
      </c>
      <c r="CD101">
        <v>8.6965467576557737E-2</v>
      </c>
      <c r="CE101">
        <v>0.54702103078575215</v>
      </c>
      <c r="CF101">
        <v>1921</v>
      </c>
      <c r="CG101">
        <f t="shared" si="64"/>
        <v>1479.998318808533</v>
      </c>
      <c r="CH101">
        <f t="shared" si="65"/>
        <v>505.17854909318311</v>
      </c>
      <c r="CI101">
        <f t="shared" si="66"/>
        <v>100.09052509728585</v>
      </c>
      <c r="CJ101">
        <f t="shared" si="67"/>
        <v>167.0606632145674</v>
      </c>
      <c r="CK101">
        <f t="shared" si="68"/>
        <v>1050.82740013943</v>
      </c>
    </row>
    <row r="102" spans="59:89">
      <c r="BG102" t="s">
        <v>22</v>
      </c>
      <c r="BH102" t="s">
        <v>26</v>
      </c>
      <c r="BI102" t="s">
        <v>27</v>
      </c>
      <c r="BJ102">
        <v>15</v>
      </c>
      <c r="BK102">
        <v>0.82899247210646587</v>
      </c>
      <c r="BL102">
        <v>0.18333333333333329</v>
      </c>
      <c r="BM102">
        <v>3.8461538461538457E-2</v>
      </c>
      <c r="BN102">
        <v>6.3508064516129031E-2</v>
      </c>
      <c r="BO102">
        <v>0.56065684967348361</v>
      </c>
      <c r="BP102">
        <v>345</v>
      </c>
      <c r="BQ102">
        <f t="shared" si="59"/>
        <v>286.00240287673074</v>
      </c>
      <c r="BR102">
        <f t="shared" si="60"/>
        <v>63.249999999999986</v>
      </c>
      <c r="BS102">
        <f t="shared" si="61"/>
        <v>13.269230769230768</v>
      </c>
      <c r="BT102">
        <f t="shared" si="62"/>
        <v>21.910282258064516</v>
      </c>
      <c r="BU102">
        <f t="shared" si="63"/>
        <v>193.42661313735184</v>
      </c>
      <c r="BX102" t="s">
        <v>40</v>
      </c>
      <c r="BY102" t="s">
        <v>26</v>
      </c>
      <c r="BZ102">
        <v>15</v>
      </c>
      <c r="CA102">
        <v>0.77979806191467227</v>
      </c>
      <c r="CB102">
        <v>0.44009866102889361</v>
      </c>
      <c r="CC102">
        <v>0.1637850352199399</v>
      </c>
      <c r="CD102">
        <v>0.23786988402933071</v>
      </c>
      <c r="CE102">
        <v>0.64007920908898164</v>
      </c>
      <c r="CF102">
        <v>1921</v>
      </c>
      <c r="CG102">
        <f t="shared" si="64"/>
        <v>1497.9920769380853</v>
      </c>
      <c r="CH102">
        <f t="shared" si="65"/>
        <v>845.42952783650458</v>
      </c>
      <c r="CI102">
        <f t="shared" si="66"/>
        <v>314.63105265750454</v>
      </c>
      <c r="CJ102">
        <f t="shared" si="67"/>
        <v>456.94804722034428</v>
      </c>
      <c r="CK102">
        <f t="shared" si="68"/>
        <v>1229.5921606599338</v>
      </c>
    </row>
    <row r="103" spans="59:89">
      <c r="BG103" t="s">
        <v>22</v>
      </c>
      <c r="BH103" t="s">
        <v>26</v>
      </c>
      <c r="BI103" t="s">
        <v>27</v>
      </c>
      <c r="BJ103">
        <v>20</v>
      </c>
      <c r="BK103">
        <v>0.83766299233767982</v>
      </c>
      <c r="BL103">
        <v>0.26666666666666672</v>
      </c>
      <c r="BM103">
        <v>3.8461538461538457E-2</v>
      </c>
      <c r="BN103">
        <v>6.6740823136818686E-2</v>
      </c>
      <c r="BO103">
        <v>0.57289404170519631</v>
      </c>
      <c r="BP103">
        <v>345</v>
      </c>
      <c r="BQ103">
        <f t="shared" si="59"/>
        <v>288.99373235649955</v>
      </c>
      <c r="BR103">
        <f t="shared" si="60"/>
        <v>92.000000000000014</v>
      </c>
      <c r="BS103">
        <f t="shared" si="61"/>
        <v>13.269230769230768</v>
      </c>
      <c r="BT103">
        <f t="shared" si="62"/>
        <v>23.025583982202448</v>
      </c>
      <c r="BU103">
        <f t="shared" si="63"/>
        <v>197.64844438829272</v>
      </c>
      <c r="BX103" t="s">
        <v>40</v>
      </c>
      <c r="BY103" t="s">
        <v>26</v>
      </c>
      <c r="BZ103">
        <v>20</v>
      </c>
      <c r="CA103">
        <v>0.80062651751647596</v>
      </c>
      <c r="CB103">
        <v>0.582815734989648</v>
      </c>
      <c r="CC103">
        <v>0.1712969804443131</v>
      </c>
      <c r="CD103">
        <v>0.26340563671240957</v>
      </c>
      <c r="CE103">
        <v>0.65931061795342416</v>
      </c>
      <c r="CF103">
        <v>1921</v>
      </c>
      <c r="CG103">
        <f t="shared" si="64"/>
        <v>1538.0035401491502</v>
      </c>
      <c r="CH103">
        <f t="shared" si="65"/>
        <v>1119.5890269151139</v>
      </c>
      <c r="CI103">
        <f t="shared" si="66"/>
        <v>329.06149943352546</v>
      </c>
      <c r="CJ103">
        <f t="shared" si="67"/>
        <v>506.00222812453882</v>
      </c>
      <c r="CK103">
        <f t="shared" si="68"/>
        <v>1266.5356970885277</v>
      </c>
    </row>
    <row r="104" spans="59:89">
      <c r="BG104" t="s">
        <v>22</v>
      </c>
      <c r="BH104" t="s">
        <v>26</v>
      </c>
      <c r="BI104" t="s">
        <v>27</v>
      </c>
      <c r="BJ104">
        <v>25</v>
      </c>
      <c r="BK104">
        <v>0.83766299233767982</v>
      </c>
      <c r="BL104">
        <v>0</v>
      </c>
      <c r="BM104">
        <v>0</v>
      </c>
      <c r="BN104">
        <v>0</v>
      </c>
      <c r="BO104">
        <v>0.53621606703798486</v>
      </c>
      <c r="BP104">
        <v>345</v>
      </c>
      <c r="BQ104">
        <f t="shared" si="59"/>
        <v>288.99373235649955</v>
      </c>
      <c r="BR104">
        <f t="shared" si="60"/>
        <v>0</v>
      </c>
      <c r="BS104">
        <f t="shared" si="61"/>
        <v>0</v>
      </c>
      <c r="BT104">
        <f t="shared" si="62"/>
        <v>0</v>
      </c>
      <c r="BU104">
        <f t="shared" si="63"/>
        <v>184.99454312810477</v>
      </c>
      <c r="BX104" t="s">
        <v>40</v>
      </c>
      <c r="BY104" t="s">
        <v>26</v>
      </c>
      <c r="BZ104">
        <v>25</v>
      </c>
      <c r="CA104">
        <v>0.81884701266042326</v>
      </c>
      <c r="CB104">
        <v>0.68429309708379482</v>
      </c>
      <c r="CC104">
        <v>0.25320181271858527</v>
      </c>
      <c r="CD104">
        <v>0.36783906383538229</v>
      </c>
      <c r="CE104">
        <v>0.7260197872480304</v>
      </c>
      <c r="CF104">
        <v>1921</v>
      </c>
      <c r="CG104">
        <f t="shared" si="64"/>
        <v>1573.005111320673</v>
      </c>
      <c r="CH104">
        <f t="shared" si="65"/>
        <v>1314.5270394979698</v>
      </c>
      <c r="CI104">
        <f t="shared" si="66"/>
        <v>486.40068223240229</v>
      </c>
      <c r="CJ104">
        <f t="shared" si="67"/>
        <v>706.61884162776937</v>
      </c>
      <c r="CK104">
        <f t="shared" si="68"/>
        <v>1394.6840113034664</v>
      </c>
    </row>
    <row r="105" spans="59:89">
      <c r="BG105" t="s">
        <v>22</v>
      </c>
      <c r="BH105" t="s">
        <v>26</v>
      </c>
      <c r="BI105" t="s">
        <v>27</v>
      </c>
      <c r="BJ105">
        <v>30</v>
      </c>
      <c r="BK105">
        <v>0.84055316574808447</v>
      </c>
      <c r="BL105">
        <v>0.25</v>
      </c>
      <c r="BM105">
        <v>1.9230769230769228E-2</v>
      </c>
      <c r="BN105">
        <v>3.5714285714285719E-2</v>
      </c>
      <c r="BO105">
        <v>0.54305776578281462</v>
      </c>
      <c r="BP105">
        <v>345</v>
      </c>
      <c r="BQ105">
        <f t="shared" si="59"/>
        <v>289.99084218308917</v>
      </c>
      <c r="BR105">
        <f t="shared" si="60"/>
        <v>86.25</v>
      </c>
      <c r="BS105">
        <f t="shared" si="61"/>
        <v>6.6346153846153841</v>
      </c>
      <c r="BT105">
        <f t="shared" si="62"/>
        <v>12.321428571428573</v>
      </c>
      <c r="BU105">
        <f t="shared" si="63"/>
        <v>187.35492919507104</v>
      </c>
      <c r="BX105" t="s">
        <v>40</v>
      </c>
      <c r="BY105" t="s">
        <v>26</v>
      </c>
      <c r="BZ105">
        <v>30</v>
      </c>
      <c r="CA105">
        <v>0.83186296826222683</v>
      </c>
      <c r="CB105">
        <v>0.67836065573770488</v>
      </c>
      <c r="CC105">
        <v>0.37480912270331512</v>
      </c>
      <c r="CD105">
        <v>0.48170094109445799</v>
      </c>
      <c r="CE105">
        <v>0.76830976413669916</v>
      </c>
      <c r="CF105">
        <v>1921</v>
      </c>
      <c r="CG105">
        <f t="shared" si="64"/>
        <v>1598.0087620317377</v>
      </c>
      <c r="CH105">
        <f t="shared" si="65"/>
        <v>1303.1308196721311</v>
      </c>
      <c r="CI105">
        <f t="shared" si="66"/>
        <v>720.0083247130683</v>
      </c>
      <c r="CJ105">
        <f t="shared" si="67"/>
        <v>925.34750784245375</v>
      </c>
      <c r="CK105">
        <f t="shared" si="68"/>
        <v>1475.9230569065992</v>
      </c>
    </row>
    <row r="106" spans="59:89">
      <c r="BG106" t="s">
        <v>22</v>
      </c>
      <c r="BH106" t="s">
        <v>26</v>
      </c>
      <c r="BI106" t="s">
        <v>27</v>
      </c>
      <c r="BJ106">
        <v>35</v>
      </c>
      <c r="BK106">
        <v>0.84640072590401938</v>
      </c>
      <c r="BL106">
        <v>0.45833333333333331</v>
      </c>
      <c r="BM106">
        <v>5.7692307692307702E-2</v>
      </c>
      <c r="BN106">
        <v>0.10229885057471259</v>
      </c>
      <c r="BO106">
        <v>0.55076772542525965</v>
      </c>
      <c r="BP106">
        <v>345</v>
      </c>
      <c r="BQ106">
        <f t="shared" si="59"/>
        <v>292.00825043688667</v>
      </c>
      <c r="BR106">
        <f t="shared" si="60"/>
        <v>158.125</v>
      </c>
      <c r="BS106">
        <f t="shared" si="61"/>
        <v>19.903846153846157</v>
      </c>
      <c r="BT106">
        <f t="shared" si="62"/>
        <v>35.293103448275843</v>
      </c>
      <c r="BU106">
        <f t="shared" si="63"/>
        <v>190.01486527171457</v>
      </c>
      <c r="BX106" t="s">
        <v>40</v>
      </c>
      <c r="BY106" t="s">
        <v>26</v>
      </c>
      <c r="BZ106">
        <v>35</v>
      </c>
      <c r="CA106">
        <v>0.83810809053069724</v>
      </c>
      <c r="CB106">
        <v>0.69797979797979792</v>
      </c>
      <c r="CC106">
        <v>0.40461061031476281</v>
      </c>
      <c r="CD106">
        <v>0.50934385382059799</v>
      </c>
      <c r="CE106">
        <v>0.76627014583353192</v>
      </c>
      <c r="CF106">
        <v>1921</v>
      </c>
      <c r="CG106">
        <f t="shared" si="64"/>
        <v>1610.0056419094694</v>
      </c>
      <c r="CH106">
        <f t="shared" si="65"/>
        <v>1340.8191919191918</v>
      </c>
      <c r="CI106">
        <f t="shared" si="66"/>
        <v>777.25698241465932</v>
      </c>
      <c r="CJ106">
        <f t="shared" si="67"/>
        <v>978.4495431893688</v>
      </c>
      <c r="CK106">
        <f t="shared" si="68"/>
        <v>1472.0049501462149</v>
      </c>
    </row>
    <row r="107" spans="59:89">
      <c r="BG107" t="s">
        <v>22</v>
      </c>
      <c r="BH107" t="s">
        <v>26</v>
      </c>
      <c r="BI107" t="s">
        <v>27</v>
      </c>
      <c r="BJ107">
        <v>40</v>
      </c>
      <c r="BK107">
        <v>0.83478962226105669</v>
      </c>
      <c r="BL107">
        <v>0.22500000000000001</v>
      </c>
      <c r="BM107">
        <v>3.8461538461538457E-2</v>
      </c>
      <c r="BN107">
        <v>6.5591397849462371E-2</v>
      </c>
      <c r="BO107">
        <v>0.56226434198547703</v>
      </c>
      <c r="BP107">
        <v>345</v>
      </c>
      <c r="BQ107">
        <f t="shared" si="59"/>
        <v>288.00241968006458</v>
      </c>
      <c r="BR107">
        <f t="shared" si="60"/>
        <v>77.625</v>
      </c>
      <c r="BS107">
        <f t="shared" si="61"/>
        <v>13.269230769230768</v>
      </c>
      <c r="BT107">
        <f t="shared" si="62"/>
        <v>22.62903225806452</v>
      </c>
      <c r="BU107">
        <f t="shared" si="63"/>
        <v>193.98119798498956</v>
      </c>
      <c r="BX107" t="s">
        <v>40</v>
      </c>
      <c r="BY107" t="s">
        <v>26</v>
      </c>
      <c r="BZ107">
        <v>40</v>
      </c>
      <c r="CA107">
        <v>0.84331588189386064</v>
      </c>
      <c r="CB107">
        <v>0.71657754010695185</v>
      </c>
      <c r="CC107">
        <v>0.41702379193143191</v>
      </c>
      <c r="CD107">
        <v>0.5251303935514462</v>
      </c>
      <c r="CE107">
        <v>0.7847574585492294</v>
      </c>
      <c r="CF107">
        <v>1921</v>
      </c>
      <c r="CG107">
        <f t="shared" si="64"/>
        <v>1620.0098091181062</v>
      </c>
      <c r="CH107">
        <f t="shared" si="65"/>
        <v>1376.5454545454545</v>
      </c>
      <c r="CI107">
        <f t="shared" si="66"/>
        <v>801.10270430028072</v>
      </c>
      <c r="CJ107">
        <f t="shared" si="67"/>
        <v>1008.7754860123281</v>
      </c>
      <c r="CK107">
        <f t="shared" si="68"/>
        <v>1507.5190778730696</v>
      </c>
    </row>
    <row r="108" spans="59:89">
      <c r="BG108" t="s">
        <v>22</v>
      </c>
      <c r="BH108" t="s">
        <v>26</v>
      </c>
      <c r="BI108" t="s">
        <v>27</v>
      </c>
      <c r="BJ108">
        <v>45</v>
      </c>
      <c r="BK108">
        <v>0.82899247210646587</v>
      </c>
      <c r="BL108">
        <v>0.18333333333333329</v>
      </c>
      <c r="BM108">
        <v>3.8461538461538457E-2</v>
      </c>
      <c r="BN108">
        <v>6.3508064516129031E-2</v>
      </c>
      <c r="BO108">
        <v>0.55486530755610985</v>
      </c>
      <c r="BP108">
        <v>345</v>
      </c>
      <c r="BQ108">
        <f t="shared" si="59"/>
        <v>286.00240287673074</v>
      </c>
      <c r="BR108">
        <f t="shared" si="60"/>
        <v>63.249999999999986</v>
      </c>
      <c r="BS108">
        <f t="shared" si="61"/>
        <v>13.269230769230768</v>
      </c>
      <c r="BT108">
        <f t="shared" si="62"/>
        <v>21.910282258064516</v>
      </c>
      <c r="BU108">
        <f t="shared" si="63"/>
        <v>191.42853110685789</v>
      </c>
      <c r="BX108" t="s">
        <v>40</v>
      </c>
      <c r="BY108" t="s">
        <v>26</v>
      </c>
      <c r="BZ108">
        <v>45</v>
      </c>
      <c r="CA108">
        <v>0.84748038067984743</v>
      </c>
      <c r="CB108">
        <v>0.6923576423576423</v>
      </c>
      <c r="CC108">
        <v>0.48896606078518301</v>
      </c>
      <c r="CD108">
        <v>0.57210249448498218</v>
      </c>
      <c r="CE108">
        <v>0.82480628822129454</v>
      </c>
      <c r="CF108">
        <v>1921</v>
      </c>
      <c r="CG108">
        <f t="shared" si="64"/>
        <v>1628.0098112859869</v>
      </c>
      <c r="CH108">
        <f t="shared" si="65"/>
        <v>1330.0190309690308</v>
      </c>
      <c r="CI108">
        <f t="shared" si="66"/>
        <v>939.3038027683366</v>
      </c>
      <c r="CJ108">
        <f t="shared" si="67"/>
        <v>1099.0088919056507</v>
      </c>
      <c r="CK108">
        <f t="shared" si="68"/>
        <v>1584.4528796731067</v>
      </c>
    </row>
    <row r="109" spans="59:89">
      <c r="BG109" t="s">
        <v>22</v>
      </c>
      <c r="BH109" t="s">
        <v>26</v>
      </c>
      <c r="BI109" t="s">
        <v>27</v>
      </c>
      <c r="BJ109">
        <v>50</v>
      </c>
      <c r="BK109">
        <v>0.83766299233767982</v>
      </c>
      <c r="BL109">
        <v>0.30952380952380948</v>
      </c>
      <c r="BM109">
        <v>5.7692307692307702E-2</v>
      </c>
      <c r="BN109">
        <v>9.5088819226750276E-2</v>
      </c>
      <c r="BO109">
        <v>0.64602329340587661</v>
      </c>
      <c r="BP109">
        <v>345</v>
      </c>
      <c r="BQ109">
        <f t="shared" si="59"/>
        <v>288.99373235649955</v>
      </c>
      <c r="BR109">
        <f t="shared" si="60"/>
        <v>106.78571428571426</v>
      </c>
      <c r="BS109">
        <f t="shared" si="61"/>
        <v>19.903846153846157</v>
      </c>
      <c r="BT109">
        <f t="shared" si="62"/>
        <v>32.805642633228842</v>
      </c>
      <c r="BU109">
        <f t="shared" si="63"/>
        <v>222.87803622502744</v>
      </c>
      <c r="BX109" t="s">
        <v>40</v>
      </c>
      <c r="BY109" t="s">
        <v>26</v>
      </c>
      <c r="BZ109">
        <v>50</v>
      </c>
      <c r="CA109">
        <v>0.84539596340617407</v>
      </c>
      <c r="CB109">
        <v>0.65988542890716806</v>
      </c>
      <c r="CC109">
        <v>0.54356928230136448</v>
      </c>
      <c r="CD109">
        <v>0.59428571428571431</v>
      </c>
      <c r="CE109">
        <v>0.84247567358942255</v>
      </c>
      <c r="CF109">
        <v>1921</v>
      </c>
      <c r="CG109">
        <f t="shared" si="64"/>
        <v>1624.0056457032604</v>
      </c>
      <c r="CH109">
        <f t="shared" si="65"/>
        <v>1267.6399089306699</v>
      </c>
      <c r="CI109">
        <f t="shared" si="66"/>
        <v>1044.1965913009212</v>
      </c>
      <c r="CJ109">
        <f t="shared" si="67"/>
        <v>1141.6228571428571</v>
      </c>
      <c r="CK109">
        <f t="shared" si="68"/>
        <v>1618.3957689652807</v>
      </c>
    </row>
    <row r="110" spans="59:89">
      <c r="BG110" t="s">
        <v>22</v>
      </c>
      <c r="BH110" t="s">
        <v>26</v>
      </c>
      <c r="BI110" t="s">
        <v>27</v>
      </c>
      <c r="BJ110">
        <v>55</v>
      </c>
      <c r="BK110">
        <v>0.83769659900524274</v>
      </c>
      <c r="BL110">
        <v>0.3666666666666667</v>
      </c>
      <c r="BM110">
        <v>9.6153846153846159E-2</v>
      </c>
      <c r="BN110">
        <v>0.15023041474654381</v>
      </c>
      <c r="BO110">
        <v>0.65313559565027279</v>
      </c>
      <c r="BP110">
        <v>345</v>
      </c>
      <c r="BQ110">
        <f t="shared" si="59"/>
        <v>289.00532665680873</v>
      </c>
      <c r="BR110">
        <f t="shared" si="60"/>
        <v>126.50000000000001</v>
      </c>
      <c r="BS110">
        <f t="shared" si="61"/>
        <v>33.173076923076927</v>
      </c>
      <c r="BT110">
        <f t="shared" si="62"/>
        <v>51.829493087557616</v>
      </c>
      <c r="BU110">
        <f t="shared" si="63"/>
        <v>225.33178049934412</v>
      </c>
      <c r="BX110" t="s">
        <v>40</v>
      </c>
      <c r="BY110" t="s">
        <v>26</v>
      </c>
      <c r="BZ110">
        <v>55</v>
      </c>
      <c r="CA110">
        <v>0.85788837582379474</v>
      </c>
      <c r="CB110">
        <v>0.68827284946236555</v>
      </c>
      <c r="CC110">
        <v>0.59067287325747508</v>
      </c>
      <c r="CD110">
        <v>0.63479520893114616</v>
      </c>
      <c r="CE110">
        <v>0.85821740026046722</v>
      </c>
      <c r="CF110">
        <v>1921</v>
      </c>
      <c r="CG110">
        <f t="shared" si="64"/>
        <v>1648.0035699575096</v>
      </c>
      <c r="CH110">
        <f t="shared" si="65"/>
        <v>1322.1721438172042</v>
      </c>
      <c r="CI110">
        <f t="shared" si="66"/>
        <v>1134.6825895276097</v>
      </c>
      <c r="CJ110">
        <f t="shared" si="67"/>
        <v>1219.4415963567317</v>
      </c>
      <c r="CK110">
        <f t="shared" si="68"/>
        <v>1648.6356259003576</v>
      </c>
    </row>
    <row r="111" spans="59:89">
      <c r="BG111" t="s">
        <v>22</v>
      </c>
      <c r="BH111" t="s">
        <v>26</v>
      </c>
      <c r="BI111" t="s">
        <v>27</v>
      </c>
      <c r="BJ111">
        <v>60</v>
      </c>
      <c r="BK111">
        <v>0.84344333915848901</v>
      </c>
      <c r="BL111">
        <v>0.42857142857142849</v>
      </c>
      <c r="BM111">
        <v>0.1153846153846154</v>
      </c>
      <c r="BN111">
        <v>0.18181818181818191</v>
      </c>
      <c r="BO111">
        <v>0.6792604818534369</v>
      </c>
      <c r="BP111">
        <v>345</v>
      </c>
      <c r="BQ111">
        <f t="shared" si="59"/>
        <v>290.98795200967874</v>
      </c>
      <c r="BR111">
        <f t="shared" si="60"/>
        <v>147.85714285714283</v>
      </c>
      <c r="BS111">
        <f t="shared" si="61"/>
        <v>39.807692307692314</v>
      </c>
      <c r="BT111">
        <f t="shared" si="62"/>
        <v>62.727272727272755</v>
      </c>
      <c r="BU111">
        <f t="shared" si="63"/>
        <v>234.34486623943573</v>
      </c>
      <c r="BX111" t="s">
        <v>40</v>
      </c>
      <c r="BY111" t="s">
        <v>26</v>
      </c>
      <c r="BZ111">
        <v>60</v>
      </c>
      <c r="CA111">
        <v>0.85945304370447451</v>
      </c>
      <c r="CB111">
        <v>0.69094055781135588</v>
      </c>
      <c r="CC111">
        <v>0.59563568297128222</v>
      </c>
      <c r="CD111">
        <v>0.63942636011837017</v>
      </c>
      <c r="CE111">
        <v>0.88116018772545646</v>
      </c>
      <c r="CF111">
        <v>1921</v>
      </c>
      <c r="CG111">
        <f t="shared" si="64"/>
        <v>1651.0092969562954</v>
      </c>
      <c r="CH111">
        <f t="shared" si="65"/>
        <v>1327.2968115556146</v>
      </c>
      <c r="CI111">
        <f t="shared" si="66"/>
        <v>1144.2161469878331</v>
      </c>
      <c r="CJ111">
        <f t="shared" si="67"/>
        <v>1228.3380377873891</v>
      </c>
      <c r="CK111">
        <f t="shared" si="68"/>
        <v>1692.7087206206018</v>
      </c>
    </row>
    <row r="112" spans="59:89">
      <c r="BG112" t="s">
        <v>22</v>
      </c>
      <c r="BH112" t="s">
        <v>26</v>
      </c>
      <c r="BI112" t="s">
        <v>27</v>
      </c>
      <c r="BJ112">
        <v>65</v>
      </c>
      <c r="BK112">
        <v>0.82900927544024738</v>
      </c>
      <c r="BL112">
        <v>0.29166666666666657</v>
      </c>
      <c r="BM112">
        <v>0.1153846153846154</v>
      </c>
      <c r="BN112">
        <v>0.15528455284552839</v>
      </c>
      <c r="BO112">
        <v>0.70072417797466713</v>
      </c>
      <c r="BP112">
        <v>345</v>
      </c>
      <c r="BQ112">
        <f t="shared" si="59"/>
        <v>286.00820002688533</v>
      </c>
      <c r="BR112">
        <f t="shared" si="60"/>
        <v>100.62499999999997</v>
      </c>
      <c r="BS112">
        <f t="shared" si="61"/>
        <v>39.807692307692314</v>
      </c>
      <c r="BT112">
        <f t="shared" si="62"/>
        <v>53.573170731707293</v>
      </c>
      <c r="BU112">
        <f t="shared" si="63"/>
        <v>241.74984140126017</v>
      </c>
      <c r="BX112" t="s">
        <v>40</v>
      </c>
      <c r="BY112" t="s">
        <v>26</v>
      </c>
      <c r="BZ112">
        <v>65</v>
      </c>
      <c r="CA112">
        <v>0.86205450052029131</v>
      </c>
      <c r="CB112">
        <v>0.67841871722468738</v>
      </c>
      <c r="CC112">
        <v>0.6502142751588591</v>
      </c>
      <c r="CD112">
        <v>0.66369701878205878</v>
      </c>
      <c r="CE112">
        <v>0.89238145099389887</v>
      </c>
      <c r="CF112">
        <v>1921</v>
      </c>
      <c r="CG112">
        <f t="shared" si="64"/>
        <v>1656.0066954994795</v>
      </c>
      <c r="CH112">
        <f t="shared" si="65"/>
        <v>1303.2423557886245</v>
      </c>
      <c r="CI112">
        <f t="shared" si="66"/>
        <v>1249.0616225801684</v>
      </c>
      <c r="CJ112">
        <f t="shared" si="67"/>
        <v>1274.9619730803349</v>
      </c>
      <c r="CK112">
        <f t="shared" si="68"/>
        <v>1714.2647673592796</v>
      </c>
    </row>
    <row r="113" spans="59:89">
      <c r="BG113" t="s">
        <v>22</v>
      </c>
      <c r="BH113" t="s">
        <v>26</v>
      </c>
      <c r="BI113" t="s">
        <v>27</v>
      </c>
      <c r="BJ113">
        <v>70</v>
      </c>
      <c r="BK113">
        <v>0.84351055249361473</v>
      </c>
      <c r="BL113">
        <v>0.46753246753246752</v>
      </c>
      <c r="BM113">
        <v>0.15384615384615391</v>
      </c>
      <c r="BN113">
        <v>0.2293202293202293</v>
      </c>
      <c r="BO113">
        <v>0.7306258646767454</v>
      </c>
      <c r="BP113">
        <v>345</v>
      </c>
      <c r="BQ113">
        <f t="shared" si="59"/>
        <v>291.0111406102971</v>
      </c>
      <c r="BR113">
        <f t="shared" si="60"/>
        <v>161.2987012987013</v>
      </c>
      <c r="BS113">
        <f t="shared" si="61"/>
        <v>53.076923076923102</v>
      </c>
      <c r="BT113">
        <f t="shared" si="62"/>
        <v>79.115479115479104</v>
      </c>
      <c r="BU113">
        <f t="shared" si="63"/>
        <v>252.06592331347716</v>
      </c>
      <c r="BX113" t="s">
        <v>40</v>
      </c>
      <c r="BY113" t="s">
        <v>26</v>
      </c>
      <c r="BZ113">
        <v>70</v>
      </c>
      <c r="CA113">
        <v>0.85997062521678802</v>
      </c>
      <c r="CB113">
        <v>0.66502139661544446</v>
      </c>
      <c r="CC113">
        <v>0.6700531993497858</v>
      </c>
      <c r="CD113">
        <v>0.6671619341110866</v>
      </c>
      <c r="CE113">
        <v>0.89468963119543643</v>
      </c>
      <c r="CF113">
        <v>1921</v>
      </c>
      <c r="CG113">
        <f t="shared" si="64"/>
        <v>1652.0035710414497</v>
      </c>
      <c r="CH113">
        <f t="shared" si="65"/>
        <v>1277.5061028982689</v>
      </c>
      <c r="CI113">
        <f t="shared" si="66"/>
        <v>1287.1721959509384</v>
      </c>
      <c r="CJ113">
        <f t="shared" si="67"/>
        <v>1281.6180754273973</v>
      </c>
      <c r="CK113">
        <f t="shared" si="68"/>
        <v>1718.6987815264333</v>
      </c>
    </row>
    <row r="114" spans="59:89">
      <c r="BG114" t="s">
        <v>22</v>
      </c>
      <c r="BH114" t="s">
        <v>26</v>
      </c>
      <c r="BI114" t="s">
        <v>27</v>
      </c>
      <c r="BJ114">
        <v>75</v>
      </c>
      <c r="BK114">
        <v>0.82613590536362413</v>
      </c>
      <c r="BL114">
        <v>0.3721804511278195</v>
      </c>
      <c r="BM114">
        <v>0.1730769230769231</v>
      </c>
      <c r="BN114">
        <v>0.22424242424242419</v>
      </c>
      <c r="BO114">
        <v>0.75192558582969538</v>
      </c>
      <c r="BP114">
        <v>345</v>
      </c>
      <c r="BQ114">
        <f t="shared" si="59"/>
        <v>285.0168873504503</v>
      </c>
      <c r="BR114">
        <f t="shared" si="60"/>
        <v>128.40225563909772</v>
      </c>
      <c r="BS114">
        <f t="shared" si="61"/>
        <v>59.711538461538467</v>
      </c>
      <c r="BT114">
        <f t="shared" si="62"/>
        <v>77.363636363636346</v>
      </c>
      <c r="BU114">
        <f t="shared" si="63"/>
        <v>259.41432711124492</v>
      </c>
      <c r="BX114" t="s">
        <v>40</v>
      </c>
      <c r="BY114" t="s">
        <v>26</v>
      </c>
      <c r="BZ114">
        <v>75</v>
      </c>
      <c r="CA114">
        <v>0.86205395855012146</v>
      </c>
      <c r="CB114">
        <v>0.6718189070602314</v>
      </c>
      <c r="CC114">
        <v>0.67011477267129704</v>
      </c>
      <c r="CD114">
        <v>0.66969221066689755</v>
      </c>
      <c r="CE114">
        <v>0.90880943220863297</v>
      </c>
      <c r="CF114">
        <v>1921</v>
      </c>
      <c r="CG114">
        <f t="shared" si="64"/>
        <v>1656.0056543747833</v>
      </c>
      <c r="CH114">
        <f t="shared" si="65"/>
        <v>1290.5641204627045</v>
      </c>
      <c r="CI114">
        <f t="shared" si="66"/>
        <v>1287.2904783015615</v>
      </c>
      <c r="CJ114">
        <f t="shared" si="67"/>
        <v>1286.4787366911103</v>
      </c>
      <c r="CK114">
        <f t="shared" si="68"/>
        <v>1745.822919272784</v>
      </c>
    </row>
    <row r="115" spans="59:89">
      <c r="BG115" t="s">
        <v>22</v>
      </c>
      <c r="BH115" t="s">
        <v>26</v>
      </c>
      <c r="BI115" t="s">
        <v>27</v>
      </c>
      <c r="BJ115">
        <v>80</v>
      </c>
      <c r="BK115">
        <v>0.83773020567280554</v>
      </c>
      <c r="BL115">
        <v>0.48571428571428571</v>
      </c>
      <c r="BM115">
        <v>0.26923076923076927</v>
      </c>
      <c r="BN115">
        <v>0.31729055258467032</v>
      </c>
      <c r="BO115">
        <v>0.76681146642007691</v>
      </c>
      <c r="BP115">
        <v>345</v>
      </c>
      <c r="BQ115">
        <f t="shared" si="59"/>
        <v>289.01692095711792</v>
      </c>
      <c r="BR115">
        <f t="shared" si="60"/>
        <v>167.57142857142858</v>
      </c>
      <c r="BS115">
        <f t="shared" si="61"/>
        <v>92.884615384615401</v>
      </c>
      <c r="BT115">
        <f t="shared" si="62"/>
        <v>109.46524064171126</v>
      </c>
      <c r="BU115">
        <f t="shared" si="63"/>
        <v>264.54995591492656</v>
      </c>
      <c r="BX115" t="s">
        <v>40</v>
      </c>
      <c r="BY115" t="s">
        <v>26</v>
      </c>
      <c r="BZ115">
        <v>80</v>
      </c>
      <c r="CA115">
        <v>0.85944979188345472</v>
      </c>
      <c r="CB115">
        <v>0.65747474747474755</v>
      </c>
      <c r="CC115">
        <v>0.68992906753361904</v>
      </c>
      <c r="CD115">
        <v>0.67257042253521127</v>
      </c>
      <c r="CE115">
        <v>0.91473427031217069</v>
      </c>
      <c r="CF115">
        <v>1921</v>
      </c>
      <c r="CG115">
        <f t="shared" si="64"/>
        <v>1651.0030502081165</v>
      </c>
      <c r="CH115">
        <f t="shared" si="65"/>
        <v>1263.00898989899</v>
      </c>
      <c r="CI115">
        <f t="shared" si="66"/>
        <v>1325.3537387320821</v>
      </c>
      <c r="CJ115">
        <f t="shared" si="67"/>
        <v>1292.0077816901407</v>
      </c>
      <c r="CK115">
        <f t="shared" si="68"/>
        <v>1757.2045332696798</v>
      </c>
    </row>
    <row r="116" spans="59:89">
      <c r="BG116" t="s">
        <v>22</v>
      </c>
      <c r="BH116" t="s">
        <v>26</v>
      </c>
      <c r="BI116" t="s">
        <v>27</v>
      </c>
      <c r="BJ116">
        <v>85</v>
      </c>
      <c r="BK116">
        <v>0.87249630326656802</v>
      </c>
      <c r="BL116">
        <v>0.61647727272727271</v>
      </c>
      <c r="BM116">
        <v>0.44230769230769229</v>
      </c>
      <c r="BN116">
        <v>0.51190476190476186</v>
      </c>
      <c r="BO116">
        <v>0.88185200318272727</v>
      </c>
      <c r="BP116">
        <v>345</v>
      </c>
      <c r="BQ116">
        <f t="shared" si="59"/>
        <v>301.01122462696594</v>
      </c>
      <c r="BR116">
        <f t="shared" si="60"/>
        <v>212.68465909090909</v>
      </c>
      <c r="BS116">
        <f t="shared" si="61"/>
        <v>152.59615384615384</v>
      </c>
      <c r="BT116">
        <f t="shared" si="62"/>
        <v>176.60714285714283</v>
      </c>
      <c r="BU116">
        <f t="shared" si="63"/>
        <v>304.23894109804093</v>
      </c>
      <c r="BX116" t="s">
        <v>40</v>
      </c>
      <c r="BY116" t="s">
        <v>26</v>
      </c>
      <c r="BZ116">
        <v>85</v>
      </c>
      <c r="CA116">
        <v>0.86361483263961147</v>
      </c>
      <c r="CB116">
        <v>0.66937685048112505</v>
      </c>
      <c r="CC116">
        <v>0.692428944386976</v>
      </c>
      <c r="CD116">
        <v>0.67970215934475053</v>
      </c>
      <c r="CE116">
        <v>0.9185558805718339</v>
      </c>
      <c r="CF116">
        <v>1921</v>
      </c>
      <c r="CG116">
        <f t="shared" si="64"/>
        <v>1659.0040935006937</v>
      </c>
      <c r="CH116">
        <f t="shared" si="65"/>
        <v>1285.8729297742411</v>
      </c>
      <c r="CI116">
        <f t="shared" si="66"/>
        <v>1330.1560021673808</v>
      </c>
      <c r="CJ116">
        <f t="shared" si="67"/>
        <v>1305.7078481012659</v>
      </c>
      <c r="CK116">
        <f t="shared" si="68"/>
        <v>1764.545846578493</v>
      </c>
    </row>
    <row r="117" spans="59:89">
      <c r="BG117" t="s">
        <v>22</v>
      </c>
      <c r="BH117" t="s">
        <v>26</v>
      </c>
      <c r="BI117" t="s">
        <v>27</v>
      </c>
      <c r="BJ117">
        <v>90</v>
      </c>
      <c r="BK117">
        <v>0.88985414706277721</v>
      </c>
      <c r="BL117">
        <v>0.65333333333333332</v>
      </c>
      <c r="BM117">
        <v>0.57692307692307687</v>
      </c>
      <c r="BN117">
        <v>0.61159783062161033</v>
      </c>
      <c r="BO117">
        <v>0.90346623370106738</v>
      </c>
      <c r="BP117">
        <v>345</v>
      </c>
      <c r="BQ117">
        <f t="shared" si="59"/>
        <v>306.99968073665815</v>
      </c>
      <c r="BR117">
        <f t="shared" si="60"/>
        <v>225.4</v>
      </c>
      <c r="BS117">
        <f t="shared" si="61"/>
        <v>199.03846153846152</v>
      </c>
      <c r="BT117">
        <f t="shared" si="62"/>
        <v>211.00125156445557</v>
      </c>
      <c r="BU117">
        <f t="shared" si="63"/>
        <v>311.69585062686826</v>
      </c>
      <c r="BX117" t="s">
        <v>40</v>
      </c>
      <c r="BY117" t="s">
        <v>26</v>
      </c>
      <c r="BZ117">
        <v>90</v>
      </c>
      <c r="CA117">
        <v>0.8599711671869581</v>
      </c>
      <c r="CB117">
        <v>0.65954565113473396</v>
      </c>
      <c r="CC117">
        <v>0.68745382000886657</v>
      </c>
      <c r="CD117">
        <v>0.67251264954839929</v>
      </c>
      <c r="CE117">
        <v>0.92612233319373471</v>
      </c>
      <c r="CF117">
        <v>1921</v>
      </c>
      <c r="CG117">
        <f t="shared" si="64"/>
        <v>1652.0046121661464</v>
      </c>
      <c r="CH117">
        <f t="shared" si="65"/>
        <v>1266.987195829824</v>
      </c>
      <c r="CI117">
        <f t="shared" si="66"/>
        <v>1320.5987882370327</v>
      </c>
      <c r="CJ117">
        <f t="shared" si="67"/>
        <v>1291.896799782475</v>
      </c>
      <c r="CK117">
        <f t="shared" si="68"/>
        <v>1779.0810020651643</v>
      </c>
    </row>
    <row r="118" spans="59:89">
      <c r="BG118" t="s">
        <v>22</v>
      </c>
      <c r="BH118" t="s">
        <v>26</v>
      </c>
      <c r="BI118" t="s">
        <v>27</v>
      </c>
      <c r="BJ118">
        <v>95</v>
      </c>
      <c r="BK118">
        <v>0.88113321683021906</v>
      </c>
      <c r="BL118">
        <v>0.6166666666666667</v>
      </c>
      <c r="BM118">
        <v>0.59615384615384615</v>
      </c>
      <c r="BN118">
        <v>0.6014437689969605</v>
      </c>
      <c r="BO118">
        <v>0.91438938589134289</v>
      </c>
      <c r="BP118">
        <v>345</v>
      </c>
      <c r="BQ118">
        <f t="shared" si="59"/>
        <v>303.99095980642556</v>
      </c>
      <c r="BR118">
        <f t="shared" si="60"/>
        <v>212.75</v>
      </c>
      <c r="BS118">
        <f t="shared" si="61"/>
        <v>205.67307692307693</v>
      </c>
      <c r="BT118">
        <f t="shared" si="62"/>
        <v>207.49810030395136</v>
      </c>
      <c r="BU118">
        <f t="shared" si="63"/>
        <v>315.46433813251332</v>
      </c>
      <c r="BX118" t="s">
        <v>40</v>
      </c>
      <c r="BY118" t="s">
        <v>26</v>
      </c>
      <c r="BZ118">
        <v>95</v>
      </c>
      <c r="CA118">
        <v>0.86413349809226503</v>
      </c>
      <c r="CB118">
        <v>0.66301211163770413</v>
      </c>
      <c r="CC118">
        <v>0.71716910497019848</v>
      </c>
      <c r="CD118">
        <v>0.68882219872909767</v>
      </c>
      <c r="CE118">
        <v>0.92978572678812332</v>
      </c>
      <c r="CF118">
        <v>1921</v>
      </c>
      <c r="CG118">
        <f t="shared" si="64"/>
        <v>1660.0004498352412</v>
      </c>
      <c r="CH118">
        <f t="shared" si="65"/>
        <v>1273.6462664560297</v>
      </c>
      <c r="CI118">
        <f t="shared" si="66"/>
        <v>1377.6818506477514</v>
      </c>
      <c r="CJ118">
        <f t="shared" si="67"/>
        <v>1323.2274437585966</v>
      </c>
      <c r="CK118">
        <f t="shared" si="68"/>
        <v>1786.1183811599849</v>
      </c>
    </row>
    <row r="119" spans="59:89">
      <c r="BG119" t="s">
        <v>40</v>
      </c>
      <c r="BH119" t="s">
        <v>41</v>
      </c>
      <c r="BI119" t="s">
        <v>24</v>
      </c>
      <c r="BJ119">
        <v>5</v>
      </c>
      <c r="BK119">
        <v>0.80610160579217727</v>
      </c>
      <c r="BL119">
        <v>0</v>
      </c>
      <c r="BM119">
        <v>0</v>
      </c>
      <c r="BN119">
        <v>0</v>
      </c>
      <c r="BO119">
        <v>0.5</v>
      </c>
      <c r="BP119">
        <v>1475</v>
      </c>
      <c r="BQ119">
        <f t="shared" si="59"/>
        <v>1188.9998685434614</v>
      </c>
      <c r="BR119">
        <f t="shared" si="60"/>
        <v>0</v>
      </c>
      <c r="BS119">
        <f t="shared" si="61"/>
        <v>0</v>
      </c>
      <c r="BT119">
        <f t="shared" si="62"/>
        <v>0</v>
      </c>
      <c r="BU119">
        <f t="shared" si="63"/>
        <v>737.5</v>
      </c>
      <c r="BX119" t="s">
        <v>43</v>
      </c>
      <c r="BY119" t="s">
        <v>42</v>
      </c>
      <c r="BZ119">
        <v>5</v>
      </c>
      <c r="CA119">
        <v>0.58893041164146998</v>
      </c>
      <c r="CB119">
        <v>0.45453977769451731</v>
      </c>
      <c r="CC119">
        <v>0.2126496924252903</v>
      </c>
      <c r="CD119">
        <v>0.28973786949247071</v>
      </c>
      <c r="CE119">
        <v>0.56198117930682012</v>
      </c>
      <c r="CF119">
        <v>1681</v>
      </c>
      <c r="CG119">
        <f t="shared" si="64"/>
        <v>989.99202196931105</v>
      </c>
      <c r="CH119">
        <f t="shared" si="65"/>
        <v>764.08136630448359</v>
      </c>
      <c r="CI119">
        <f t="shared" si="66"/>
        <v>357.46413296691298</v>
      </c>
      <c r="CJ119">
        <f t="shared" si="67"/>
        <v>487.04935861684328</v>
      </c>
      <c r="CK119">
        <f t="shared" si="68"/>
        <v>944.69036241476465</v>
      </c>
    </row>
    <row r="120" spans="59:89">
      <c r="BG120" t="s">
        <v>40</v>
      </c>
      <c r="BH120" t="s">
        <v>41</v>
      </c>
      <c r="BI120" t="s">
        <v>24</v>
      </c>
      <c r="BJ120">
        <v>10</v>
      </c>
      <c r="BK120">
        <v>0.78033428570377972</v>
      </c>
      <c r="BL120">
        <v>0.23273026315789469</v>
      </c>
      <c r="BM120">
        <v>5.5944055944055951E-2</v>
      </c>
      <c r="BN120">
        <v>9.0102604577742704E-2</v>
      </c>
      <c r="BO120">
        <v>0.50759621147321687</v>
      </c>
      <c r="BP120">
        <v>1475</v>
      </c>
      <c r="BQ120">
        <f t="shared" si="59"/>
        <v>1150.9930714130751</v>
      </c>
      <c r="BR120">
        <f t="shared" si="60"/>
        <v>343.27713815789468</v>
      </c>
      <c r="BS120">
        <f t="shared" si="61"/>
        <v>82.517482517482534</v>
      </c>
      <c r="BT120">
        <f t="shared" si="62"/>
        <v>132.90134175217048</v>
      </c>
      <c r="BU120">
        <f t="shared" si="63"/>
        <v>748.70441192299484</v>
      </c>
      <c r="BX120" t="s">
        <v>43</v>
      </c>
      <c r="BY120" t="s">
        <v>42</v>
      </c>
      <c r="BZ120">
        <v>10</v>
      </c>
      <c r="CA120">
        <v>0.57763221221901362</v>
      </c>
      <c r="CB120">
        <v>0.44241153900809999</v>
      </c>
      <c r="CC120">
        <v>0.27597095329960319</v>
      </c>
      <c r="CD120">
        <v>0.33914180821652368</v>
      </c>
      <c r="CE120">
        <v>0.55205655747593441</v>
      </c>
      <c r="CF120">
        <v>1681</v>
      </c>
      <c r="CG120">
        <f t="shared" si="64"/>
        <v>970.99974874016186</v>
      </c>
      <c r="CH120">
        <f t="shared" si="65"/>
        <v>743.69379707261612</v>
      </c>
      <c r="CI120">
        <f t="shared" si="66"/>
        <v>463.907172496633</v>
      </c>
      <c r="CJ120">
        <f t="shared" si="67"/>
        <v>570.09737961197629</v>
      </c>
      <c r="CK120">
        <f t="shared" si="68"/>
        <v>928.00707311704571</v>
      </c>
    </row>
    <row r="121" spans="59:89">
      <c r="BG121" t="s">
        <v>40</v>
      </c>
      <c r="BH121" t="s">
        <v>41</v>
      </c>
      <c r="BI121" t="s">
        <v>24</v>
      </c>
      <c r="BJ121">
        <v>15</v>
      </c>
      <c r="BK121">
        <v>0.7918583358153799</v>
      </c>
      <c r="BL121">
        <v>0.27956989247311831</v>
      </c>
      <c r="BM121">
        <v>3.8461538461538457E-2</v>
      </c>
      <c r="BN121">
        <v>6.6036336670374493E-2</v>
      </c>
      <c r="BO121">
        <v>0.57586491543710794</v>
      </c>
      <c r="BP121">
        <v>1475</v>
      </c>
      <c r="BQ121">
        <f t="shared" si="59"/>
        <v>1167.9910453276852</v>
      </c>
      <c r="BR121">
        <f t="shared" si="60"/>
        <v>412.36559139784953</v>
      </c>
      <c r="BS121">
        <f t="shared" si="61"/>
        <v>56.730769230769226</v>
      </c>
      <c r="BT121">
        <f t="shared" si="62"/>
        <v>97.403596588802372</v>
      </c>
      <c r="BU121">
        <f t="shared" si="63"/>
        <v>849.4007502697342</v>
      </c>
      <c r="BX121" t="s">
        <v>43</v>
      </c>
      <c r="BY121" t="s">
        <v>42</v>
      </c>
      <c r="BZ121">
        <v>15</v>
      </c>
      <c r="CA121">
        <v>0.62402822603476582</v>
      </c>
      <c r="CB121">
        <v>0.5386870783601454</v>
      </c>
      <c r="CC121">
        <v>0.31972300076438692</v>
      </c>
      <c r="CD121">
        <v>0.40111516560639821</v>
      </c>
      <c r="CE121">
        <v>0.61625453195446689</v>
      </c>
      <c r="CF121">
        <v>1681</v>
      </c>
      <c r="CG121">
        <f t="shared" si="64"/>
        <v>1048.9914479644412</v>
      </c>
      <c r="CH121">
        <f t="shared" si="65"/>
        <v>905.53297872340443</v>
      </c>
      <c r="CI121">
        <f t="shared" si="66"/>
        <v>537.4543642849344</v>
      </c>
      <c r="CJ121">
        <f t="shared" si="67"/>
        <v>674.2745933843554</v>
      </c>
      <c r="CK121">
        <f t="shared" si="68"/>
        <v>1035.9238682154589</v>
      </c>
    </row>
    <row r="122" spans="59:89">
      <c r="BG122" t="s">
        <v>40</v>
      </c>
      <c r="BH122" t="s">
        <v>41</v>
      </c>
      <c r="BI122" t="s">
        <v>24</v>
      </c>
      <c r="BJ122">
        <v>20</v>
      </c>
      <c r="BK122">
        <v>0.79525690100863011</v>
      </c>
      <c r="BL122">
        <v>0.37936507936507929</v>
      </c>
      <c r="BM122">
        <v>8.7412587412587409E-2</v>
      </c>
      <c r="BN122">
        <v>0.13920601971977159</v>
      </c>
      <c r="BO122">
        <v>0.58931905389124639</v>
      </c>
      <c r="BP122">
        <v>1475</v>
      </c>
      <c r="BQ122">
        <f t="shared" si="59"/>
        <v>1173.0039289877295</v>
      </c>
      <c r="BR122">
        <f t="shared" si="60"/>
        <v>559.56349206349194</v>
      </c>
      <c r="BS122">
        <f t="shared" si="61"/>
        <v>128.93356643356643</v>
      </c>
      <c r="BT122">
        <f t="shared" si="62"/>
        <v>205.32887908666311</v>
      </c>
      <c r="BU122">
        <f t="shared" si="63"/>
        <v>869.24560448958846</v>
      </c>
      <c r="BX122" t="s">
        <v>43</v>
      </c>
      <c r="BY122" t="s">
        <v>42</v>
      </c>
      <c r="BZ122">
        <v>20</v>
      </c>
      <c r="CA122">
        <v>0.68114631108091273</v>
      </c>
      <c r="CB122">
        <v>0.64273255813953489</v>
      </c>
      <c r="CC122">
        <v>0.43287500454992173</v>
      </c>
      <c r="CD122">
        <v>0.51716545865482033</v>
      </c>
      <c r="CE122">
        <v>0.69271186831264298</v>
      </c>
      <c r="CF122">
        <v>1681</v>
      </c>
      <c r="CG122">
        <f t="shared" si="64"/>
        <v>1145.0069489270143</v>
      </c>
      <c r="CH122">
        <f t="shared" si="65"/>
        <v>1080.4334302325581</v>
      </c>
      <c r="CI122">
        <f t="shared" si="66"/>
        <v>727.66288264841842</v>
      </c>
      <c r="CJ122">
        <f t="shared" si="67"/>
        <v>869.35513599875298</v>
      </c>
      <c r="CK122">
        <f t="shared" si="68"/>
        <v>1164.4486506335529</v>
      </c>
    </row>
    <row r="123" spans="59:89">
      <c r="BG123" t="s">
        <v>40</v>
      </c>
      <c r="BH123" t="s">
        <v>41</v>
      </c>
      <c r="BI123" t="s">
        <v>24</v>
      </c>
      <c r="BJ123">
        <v>25</v>
      </c>
      <c r="BK123">
        <v>0.8020347265887855</v>
      </c>
      <c r="BL123">
        <v>0.46060606060606057</v>
      </c>
      <c r="BM123">
        <v>0.11888111888111889</v>
      </c>
      <c r="BN123">
        <v>0.18787672714908349</v>
      </c>
      <c r="BO123">
        <v>0.63028104298157772</v>
      </c>
      <c r="BP123">
        <v>1475</v>
      </c>
      <c r="BQ123">
        <f t="shared" si="59"/>
        <v>1183.0012217184585</v>
      </c>
      <c r="BR123">
        <f t="shared" si="60"/>
        <v>679.39393939393938</v>
      </c>
      <c r="BS123">
        <f t="shared" si="61"/>
        <v>175.34965034965037</v>
      </c>
      <c r="BT123">
        <f t="shared" si="62"/>
        <v>277.11817254489813</v>
      </c>
      <c r="BU123">
        <f t="shared" si="63"/>
        <v>929.66453839782719</v>
      </c>
      <c r="BX123" t="s">
        <v>43</v>
      </c>
      <c r="BY123" t="s">
        <v>42</v>
      </c>
      <c r="BZ123">
        <v>25</v>
      </c>
      <c r="CA123">
        <v>0.71208099767850064</v>
      </c>
      <c r="CB123">
        <v>0.70872707659115419</v>
      </c>
      <c r="CC123">
        <v>0.4600243875805336</v>
      </c>
      <c r="CD123">
        <v>0.55767295534403849</v>
      </c>
      <c r="CE123">
        <v>0.74603942720829597</v>
      </c>
      <c r="CF123">
        <v>1681</v>
      </c>
      <c r="CG123">
        <f t="shared" si="64"/>
        <v>1197.0081570975597</v>
      </c>
      <c r="CH123">
        <f t="shared" si="65"/>
        <v>1191.3702157497303</v>
      </c>
      <c r="CI123">
        <f t="shared" si="66"/>
        <v>773.30099552287697</v>
      </c>
      <c r="CJ123">
        <f t="shared" si="67"/>
        <v>937.44823793332876</v>
      </c>
      <c r="CK123">
        <f t="shared" si="68"/>
        <v>1254.0922771371456</v>
      </c>
    </row>
    <row r="124" spans="59:89">
      <c r="BG124" t="s">
        <v>40</v>
      </c>
      <c r="BH124" t="s">
        <v>41</v>
      </c>
      <c r="BI124" t="s">
        <v>24</v>
      </c>
      <c r="BJ124">
        <v>30</v>
      </c>
      <c r="BK124">
        <v>0.80271315264034593</v>
      </c>
      <c r="BL124">
        <v>0.47324324324324329</v>
      </c>
      <c r="BM124">
        <v>0.14335664335664339</v>
      </c>
      <c r="BN124">
        <v>0.21917098445595859</v>
      </c>
      <c r="BO124">
        <v>0.67652062237623722</v>
      </c>
      <c r="BP124">
        <v>1475</v>
      </c>
      <c r="BQ124">
        <f t="shared" si="59"/>
        <v>1184.0019001445103</v>
      </c>
      <c r="BR124">
        <f t="shared" si="60"/>
        <v>698.03378378378386</v>
      </c>
      <c r="BS124">
        <f t="shared" si="61"/>
        <v>211.45104895104899</v>
      </c>
      <c r="BT124">
        <f t="shared" si="62"/>
        <v>323.2772020725389</v>
      </c>
      <c r="BU124">
        <f t="shared" si="63"/>
        <v>997.86791800494996</v>
      </c>
      <c r="BX124" t="s">
        <v>43</v>
      </c>
      <c r="BY124" t="s">
        <v>42</v>
      </c>
      <c r="BZ124">
        <v>30</v>
      </c>
      <c r="CA124">
        <v>0.73885114093199711</v>
      </c>
      <c r="CB124">
        <v>0.72114016850858953</v>
      </c>
      <c r="CC124">
        <v>0.55055873038983738</v>
      </c>
      <c r="CD124">
        <v>0.62431134919937947</v>
      </c>
      <c r="CE124">
        <v>0.77720929182336329</v>
      </c>
      <c r="CF124">
        <v>1681</v>
      </c>
      <c r="CG124">
        <f t="shared" si="64"/>
        <v>1242.0087679066871</v>
      </c>
      <c r="CH124">
        <f t="shared" si="65"/>
        <v>1212.236623262939</v>
      </c>
      <c r="CI124">
        <f t="shared" si="66"/>
        <v>925.48922578531665</v>
      </c>
      <c r="CJ124">
        <f t="shared" si="67"/>
        <v>1049.4673780041569</v>
      </c>
      <c r="CK124">
        <f t="shared" si="68"/>
        <v>1306.4888195550736</v>
      </c>
    </row>
    <row r="125" spans="59:89">
      <c r="BG125" t="s">
        <v>40</v>
      </c>
      <c r="BH125" t="s">
        <v>41</v>
      </c>
      <c r="BI125" t="s">
        <v>24</v>
      </c>
      <c r="BJ125">
        <v>35</v>
      </c>
      <c r="BK125">
        <v>0.80542409901710954</v>
      </c>
      <c r="BL125">
        <v>0.49528301886792447</v>
      </c>
      <c r="BM125">
        <v>0.17832167832167831</v>
      </c>
      <c r="BN125">
        <v>0.26218673998096648</v>
      </c>
      <c r="BO125">
        <v>0.68982431215051543</v>
      </c>
      <c r="BP125">
        <v>1475</v>
      </c>
      <c r="BQ125">
        <f t="shared" si="59"/>
        <v>1188.0005460502366</v>
      </c>
      <c r="BR125">
        <f t="shared" si="60"/>
        <v>730.54245283018861</v>
      </c>
      <c r="BS125">
        <f t="shared" si="61"/>
        <v>263.02447552447552</v>
      </c>
      <c r="BT125">
        <f t="shared" si="62"/>
        <v>386.72544147192554</v>
      </c>
      <c r="BU125">
        <f t="shared" si="63"/>
        <v>1017.4908604220102</v>
      </c>
      <c r="BX125" t="s">
        <v>43</v>
      </c>
      <c r="BY125" t="s">
        <v>42</v>
      </c>
      <c r="BZ125">
        <v>35</v>
      </c>
      <c r="CA125">
        <v>0.762047024517298</v>
      </c>
      <c r="CB125">
        <v>0.73968045262570725</v>
      </c>
      <c r="CC125">
        <v>0.61238761693298871</v>
      </c>
      <c r="CD125">
        <v>0.66990389093295788</v>
      </c>
      <c r="CE125">
        <v>0.79091989549017483</v>
      </c>
      <c r="CF125">
        <v>1681</v>
      </c>
      <c r="CG125">
        <f t="shared" si="64"/>
        <v>1281.0010482135779</v>
      </c>
      <c r="CH125">
        <f t="shared" si="65"/>
        <v>1243.4028408638139</v>
      </c>
      <c r="CI125">
        <f t="shared" si="66"/>
        <v>1029.4235840643539</v>
      </c>
      <c r="CJ125">
        <f t="shared" si="67"/>
        <v>1126.1084406583022</v>
      </c>
      <c r="CK125">
        <f t="shared" si="68"/>
        <v>1329.536344318984</v>
      </c>
    </row>
    <row r="126" spans="59:89">
      <c r="BG126" t="s">
        <v>40</v>
      </c>
      <c r="BH126" t="s">
        <v>41</v>
      </c>
      <c r="BI126" t="s">
        <v>24</v>
      </c>
      <c r="BJ126">
        <v>40</v>
      </c>
      <c r="BK126">
        <v>0.81152809492816769</v>
      </c>
      <c r="BL126">
        <v>0.5335071707953063</v>
      </c>
      <c r="BM126">
        <v>0.23076923076923081</v>
      </c>
      <c r="BN126">
        <v>0.32202018278750949</v>
      </c>
      <c r="BO126">
        <v>0.72756891059030093</v>
      </c>
      <c r="BP126">
        <v>1475</v>
      </c>
      <c r="BQ126">
        <f t="shared" si="59"/>
        <v>1197.0039400190474</v>
      </c>
      <c r="BR126">
        <f t="shared" si="60"/>
        <v>786.92307692307679</v>
      </c>
      <c r="BS126">
        <f t="shared" si="61"/>
        <v>340.38461538461547</v>
      </c>
      <c r="BT126">
        <f t="shared" si="62"/>
        <v>474.9797696115765</v>
      </c>
      <c r="BU126">
        <f t="shared" si="63"/>
        <v>1073.1641431206938</v>
      </c>
      <c r="BX126" t="s">
        <v>43</v>
      </c>
      <c r="BY126" t="s">
        <v>42</v>
      </c>
      <c r="BZ126">
        <v>40</v>
      </c>
      <c r="CA126">
        <v>0.77632070664175301</v>
      </c>
      <c r="CB126">
        <v>0.75782801578499392</v>
      </c>
      <c r="CC126">
        <v>0.63650220216212283</v>
      </c>
      <c r="CD126">
        <v>0.69183302695090365</v>
      </c>
      <c r="CE126">
        <v>0.8134427187557679</v>
      </c>
      <c r="CF126">
        <v>1681</v>
      </c>
      <c r="CG126">
        <f t="shared" si="64"/>
        <v>1304.9951078647869</v>
      </c>
      <c r="CH126">
        <f t="shared" si="65"/>
        <v>1273.9088945345748</v>
      </c>
      <c r="CI126">
        <f t="shared" si="66"/>
        <v>1069.9602018345286</v>
      </c>
      <c r="CJ126">
        <f t="shared" si="67"/>
        <v>1162.9713183044692</v>
      </c>
      <c r="CK126">
        <f t="shared" si="68"/>
        <v>1367.3972102284458</v>
      </c>
    </row>
    <row r="127" spans="59:89">
      <c r="BG127" t="s">
        <v>40</v>
      </c>
      <c r="BH127" t="s">
        <v>41</v>
      </c>
      <c r="BI127" t="s">
        <v>24</v>
      </c>
      <c r="BJ127">
        <v>45</v>
      </c>
      <c r="BK127">
        <v>0.80271315264034593</v>
      </c>
      <c r="BL127">
        <v>0.482379767827529</v>
      </c>
      <c r="BM127">
        <v>0.2342657342657343</v>
      </c>
      <c r="BN127">
        <v>0.3152823920265781</v>
      </c>
      <c r="BO127">
        <v>0.74947819065466126</v>
      </c>
      <c r="BP127">
        <v>1475</v>
      </c>
      <c r="BQ127">
        <f t="shared" si="59"/>
        <v>1184.0019001445103</v>
      </c>
      <c r="BR127">
        <f t="shared" si="60"/>
        <v>711.51015754560524</v>
      </c>
      <c r="BS127">
        <f t="shared" si="61"/>
        <v>345.54195804195808</v>
      </c>
      <c r="BT127">
        <f t="shared" si="62"/>
        <v>465.04152823920271</v>
      </c>
      <c r="BU127">
        <f t="shared" si="63"/>
        <v>1105.4803312156253</v>
      </c>
      <c r="BX127" t="s">
        <v>43</v>
      </c>
      <c r="BY127" t="s">
        <v>42</v>
      </c>
      <c r="BZ127">
        <v>45</v>
      </c>
      <c r="CA127">
        <v>0.78821839080459766</v>
      </c>
      <c r="CB127">
        <v>0.75928392531876132</v>
      </c>
      <c r="CC127">
        <v>0.67874367560877946</v>
      </c>
      <c r="CD127">
        <v>0.71659565834854932</v>
      </c>
      <c r="CE127">
        <v>0.8317667821673389</v>
      </c>
      <c r="CF127">
        <v>1681</v>
      </c>
      <c r="CG127">
        <f t="shared" si="64"/>
        <v>1324.9951149425287</v>
      </c>
      <c r="CH127">
        <f t="shared" si="65"/>
        <v>1276.3562784608378</v>
      </c>
      <c r="CI127">
        <f t="shared" si="66"/>
        <v>1140.9681186983582</v>
      </c>
      <c r="CJ127">
        <f t="shared" si="67"/>
        <v>1204.5973016839114</v>
      </c>
      <c r="CK127">
        <f t="shared" si="68"/>
        <v>1398.1999608232968</v>
      </c>
    </row>
    <row r="128" spans="59:89">
      <c r="BG128" t="s">
        <v>40</v>
      </c>
      <c r="BH128" t="s">
        <v>41</v>
      </c>
      <c r="BI128" t="s">
        <v>24</v>
      </c>
      <c r="BJ128">
        <v>50</v>
      </c>
      <c r="BK128">
        <v>0.81288586630778115</v>
      </c>
      <c r="BL128">
        <v>0.53676470588235292</v>
      </c>
      <c r="BM128">
        <v>0.27272727272727271</v>
      </c>
      <c r="BN128">
        <v>0.36130471145804288</v>
      </c>
      <c r="BO128">
        <v>0.77098319584950603</v>
      </c>
      <c r="BP128">
        <v>1475</v>
      </c>
      <c r="BQ128">
        <f t="shared" si="59"/>
        <v>1199.0066528039772</v>
      </c>
      <c r="BR128">
        <f t="shared" si="60"/>
        <v>791.72794117647061</v>
      </c>
      <c r="BS128">
        <f t="shared" si="61"/>
        <v>402.27272727272725</v>
      </c>
      <c r="BT128">
        <f t="shared" si="62"/>
        <v>532.9244494006133</v>
      </c>
      <c r="BU128">
        <f t="shared" si="63"/>
        <v>1137.2002138780215</v>
      </c>
      <c r="BX128" t="s">
        <v>43</v>
      </c>
      <c r="BY128" t="s">
        <v>42</v>
      </c>
      <c r="BZ128">
        <v>50</v>
      </c>
      <c r="CA128">
        <v>0.79476530207802498</v>
      </c>
      <c r="CB128">
        <v>0.7650736315643234</v>
      </c>
      <c r="CC128">
        <v>0.69232064208495614</v>
      </c>
      <c r="CD128">
        <v>0.72682134151846167</v>
      </c>
      <c r="CE128">
        <v>0.83901064642356127</v>
      </c>
      <c r="CF128">
        <v>1681</v>
      </c>
      <c r="CG128">
        <f t="shared" si="64"/>
        <v>1336.00047279316</v>
      </c>
      <c r="CH128">
        <f t="shared" si="65"/>
        <v>1286.0887746596277</v>
      </c>
      <c r="CI128">
        <f t="shared" si="66"/>
        <v>1163.7909993448113</v>
      </c>
      <c r="CJ128">
        <f t="shared" si="67"/>
        <v>1221.7866750925341</v>
      </c>
      <c r="CK128">
        <f t="shared" si="68"/>
        <v>1410.3768966380064</v>
      </c>
    </row>
    <row r="129" spans="59:89">
      <c r="BG129" t="s">
        <v>40</v>
      </c>
      <c r="BH129" t="s">
        <v>41</v>
      </c>
      <c r="BI129" t="s">
        <v>24</v>
      </c>
      <c r="BJ129">
        <v>55</v>
      </c>
      <c r="BK129">
        <v>0.81288494703128844</v>
      </c>
      <c r="BL129">
        <v>0.53287356321839086</v>
      </c>
      <c r="BM129">
        <v>0.30069930069930068</v>
      </c>
      <c r="BN129">
        <v>0.38396489828480262</v>
      </c>
      <c r="BO129">
        <v>0.77846584490969517</v>
      </c>
      <c r="BP129">
        <v>1475</v>
      </c>
      <c r="BQ129">
        <f t="shared" si="59"/>
        <v>1199.0052968711504</v>
      </c>
      <c r="BR129">
        <f t="shared" si="60"/>
        <v>785.98850574712651</v>
      </c>
      <c r="BS129">
        <f t="shared" si="61"/>
        <v>443.53146853146848</v>
      </c>
      <c r="BT129">
        <f t="shared" si="62"/>
        <v>566.34822497008383</v>
      </c>
      <c r="BU129">
        <f t="shared" si="63"/>
        <v>1148.2371212418004</v>
      </c>
      <c r="BX129" t="s">
        <v>43</v>
      </c>
      <c r="BY129" t="s">
        <v>42</v>
      </c>
      <c r="BZ129">
        <v>55</v>
      </c>
      <c r="CA129">
        <v>0.80666440178925314</v>
      </c>
      <c r="CB129">
        <v>0.76099852176815608</v>
      </c>
      <c r="CC129">
        <v>0.74362100971863287</v>
      </c>
      <c r="CD129">
        <v>0.75197290313569387</v>
      </c>
      <c r="CE129">
        <v>0.86667173921858054</v>
      </c>
      <c r="CF129">
        <v>1681</v>
      </c>
      <c r="CG129">
        <f t="shared" si="64"/>
        <v>1356.0028594077346</v>
      </c>
      <c r="CH129">
        <f t="shared" si="65"/>
        <v>1279.2385150922703</v>
      </c>
      <c r="CI129">
        <f t="shared" si="66"/>
        <v>1250.0269173370218</v>
      </c>
      <c r="CJ129">
        <f t="shared" si="67"/>
        <v>1264.0664501711015</v>
      </c>
      <c r="CK129">
        <f t="shared" si="68"/>
        <v>1456.8751936264339</v>
      </c>
    </row>
    <row r="130" spans="59:89">
      <c r="BG130" t="s">
        <v>40</v>
      </c>
      <c r="BH130" t="s">
        <v>41</v>
      </c>
      <c r="BI130" t="s">
        <v>24</v>
      </c>
      <c r="BJ130">
        <v>60</v>
      </c>
      <c r="BK130">
        <v>0.81356337308284887</v>
      </c>
      <c r="BL130">
        <v>0.53659277254782878</v>
      </c>
      <c r="BM130">
        <v>0.30419580419580422</v>
      </c>
      <c r="BN130">
        <v>0.38751390433815353</v>
      </c>
      <c r="BO130">
        <v>0.78434770814449961</v>
      </c>
      <c r="BP130">
        <v>1475</v>
      </c>
      <c r="BQ130">
        <f t="shared" si="59"/>
        <v>1200.005975297202</v>
      </c>
      <c r="BR130">
        <f t="shared" si="60"/>
        <v>791.47433950804748</v>
      </c>
      <c r="BS130">
        <f t="shared" si="61"/>
        <v>448.6888111888112</v>
      </c>
      <c r="BT130">
        <f t="shared" si="62"/>
        <v>571.58300889877648</v>
      </c>
      <c r="BU130">
        <f t="shared" si="63"/>
        <v>1156.9128695131369</v>
      </c>
      <c r="BX130" t="s">
        <v>43</v>
      </c>
      <c r="BY130" t="s">
        <v>42</v>
      </c>
      <c r="BZ130">
        <v>60</v>
      </c>
      <c r="CA130">
        <v>0.81737160976162171</v>
      </c>
      <c r="CB130">
        <v>0.76234704408079024</v>
      </c>
      <c r="CC130">
        <v>0.78133986095439156</v>
      </c>
      <c r="CD130">
        <v>0.77121427303390733</v>
      </c>
      <c r="CE130">
        <v>0.87184694892795978</v>
      </c>
      <c r="CF130">
        <v>1681</v>
      </c>
      <c r="CG130">
        <f t="shared" si="64"/>
        <v>1374.001676009286</v>
      </c>
      <c r="CH130">
        <f t="shared" si="65"/>
        <v>1281.5053810998083</v>
      </c>
      <c r="CI130">
        <f t="shared" si="66"/>
        <v>1313.4323062643323</v>
      </c>
      <c r="CJ130">
        <f t="shared" si="67"/>
        <v>1296.4111929699982</v>
      </c>
      <c r="CK130">
        <f t="shared" si="68"/>
        <v>1465.5747211479004</v>
      </c>
    </row>
    <row r="131" spans="59:89">
      <c r="BG131" t="s">
        <v>40</v>
      </c>
      <c r="BH131" t="s">
        <v>41</v>
      </c>
      <c r="BI131" t="s">
        <v>24</v>
      </c>
      <c r="BJ131">
        <v>65</v>
      </c>
      <c r="BK131">
        <v>0.80949741315594981</v>
      </c>
      <c r="BL131">
        <v>0.51979591836734695</v>
      </c>
      <c r="BM131">
        <v>0.31118881118881109</v>
      </c>
      <c r="BN131">
        <v>0.38768129734668239</v>
      </c>
      <c r="BO131">
        <v>0.80159439985643188</v>
      </c>
      <c r="BP131">
        <v>1475</v>
      </c>
      <c r="BQ131">
        <f t="shared" si="59"/>
        <v>1194.0086844050259</v>
      </c>
      <c r="BR131">
        <f t="shared" si="60"/>
        <v>766.69897959183675</v>
      </c>
      <c r="BS131">
        <f t="shared" si="61"/>
        <v>459.00349650349636</v>
      </c>
      <c r="BT131">
        <f t="shared" si="62"/>
        <v>571.8299135863565</v>
      </c>
      <c r="BU131">
        <f t="shared" si="63"/>
        <v>1182.351739788237</v>
      </c>
      <c r="BX131" t="s">
        <v>43</v>
      </c>
      <c r="BY131" t="s">
        <v>42</v>
      </c>
      <c r="BZ131">
        <v>65</v>
      </c>
      <c r="CA131">
        <v>0.82153332200894624</v>
      </c>
      <c r="CB131">
        <v>0.75980455973051697</v>
      </c>
      <c r="CC131">
        <v>0.80397572161758823</v>
      </c>
      <c r="CD131">
        <v>0.78019336115261106</v>
      </c>
      <c r="CE131">
        <v>0.88489077899451485</v>
      </c>
      <c r="CF131">
        <v>1681</v>
      </c>
      <c r="CG131">
        <f t="shared" si="64"/>
        <v>1380.9975142970386</v>
      </c>
      <c r="CH131">
        <f t="shared" si="65"/>
        <v>1277.231464906999</v>
      </c>
      <c r="CI131">
        <f t="shared" si="66"/>
        <v>1351.4831880391657</v>
      </c>
      <c r="CJ131">
        <f t="shared" si="67"/>
        <v>1311.5050400975392</v>
      </c>
      <c r="CK131">
        <f t="shared" si="68"/>
        <v>1487.5013994897795</v>
      </c>
    </row>
    <row r="132" spans="59:89">
      <c r="BG132" t="s">
        <v>40</v>
      </c>
      <c r="BH132" t="s">
        <v>41</v>
      </c>
      <c r="BI132" t="s">
        <v>24</v>
      </c>
      <c r="BJ132">
        <v>70</v>
      </c>
      <c r="BK132">
        <v>0.81560048979051536</v>
      </c>
      <c r="BL132">
        <v>0.54182406907717218</v>
      </c>
      <c r="BM132">
        <v>0.36363636363636359</v>
      </c>
      <c r="BN132">
        <v>0.43358395989974929</v>
      </c>
      <c r="BO132">
        <v>0.80742778710693164</v>
      </c>
      <c r="BP132">
        <v>1475</v>
      </c>
      <c r="BQ132">
        <f t="shared" si="59"/>
        <v>1203.0107224410101</v>
      </c>
      <c r="BR132">
        <f t="shared" si="60"/>
        <v>799.19050188882898</v>
      </c>
      <c r="BS132">
        <f t="shared" si="61"/>
        <v>536.36363636363626</v>
      </c>
      <c r="BT132">
        <f t="shared" si="62"/>
        <v>639.53634085213025</v>
      </c>
      <c r="BU132">
        <f t="shared" si="63"/>
        <v>1190.9559859827241</v>
      </c>
      <c r="BX132" t="s">
        <v>43</v>
      </c>
      <c r="BY132" t="s">
        <v>42</v>
      </c>
      <c r="BZ132">
        <v>70</v>
      </c>
      <c r="CA132">
        <v>0.8256985731272295</v>
      </c>
      <c r="CB132">
        <v>0.76093927713888543</v>
      </c>
      <c r="CC132">
        <v>0.81756178793724743</v>
      </c>
      <c r="CD132">
        <v>0.78688347914289336</v>
      </c>
      <c r="CE132">
        <v>0.88698796217640219</v>
      </c>
      <c r="CF132">
        <v>1681</v>
      </c>
      <c r="CG132">
        <f t="shared" si="64"/>
        <v>1387.9993014268728</v>
      </c>
      <c r="CH132">
        <f t="shared" si="65"/>
        <v>1279.1389248704663</v>
      </c>
      <c r="CI132">
        <f t="shared" si="66"/>
        <v>1374.3213655225129</v>
      </c>
      <c r="CJ132">
        <f t="shared" si="67"/>
        <v>1322.7511284392037</v>
      </c>
      <c r="CK132">
        <f t="shared" si="68"/>
        <v>1491.0267644185321</v>
      </c>
    </row>
    <row r="133" spans="59:89">
      <c r="BG133" t="s">
        <v>40</v>
      </c>
      <c r="BH133" t="s">
        <v>41</v>
      </c>
      <c r="BI133" t="s">
        <v>24</v>
      </c>
      <c r="BJ133">
        <v>75</v>
      </c>
      <c r="BK133">
        <v>0.80881990638088208</v>
      </c>
      <c r="BL133">
        <v>0.51290466125264211</v>
      </c>
      <c r="BM133">
        <v>0.33916083916083922</v>
      </c>
      <c r="BN133">
        <v>0.40792820802713392</v>
      </c>
      <c r="BO133">
        <v>0.81687951580999707</v>
      </c>
      <c r="BP133">
        <v>1475</v>
      </c>
      <c r="BQ133">
        <f t="shared" si="59"/>
        <v>1193.0093619118011</v>
      </c>
      <c r="BR133">
        <f t="shared" si="60"/>
        <v>756.53437534764714</v>
      </c>
      <c r="BS133">
        <f t="shared" si="61"/>
        <v>500.26223776223787</v>
      </c>
      <c r="BT133">
        <f t="shared" si="62"/>
        <v>601.69410684002253</v>
      </c>
      <c r="BU133">
        <f t="shared" si="63"/>
        <v>1204.8972858197458</v>
      </c>
      <c r="BX133" t="s">
        <v>43</v>
      </c>
      <c r="BY133" t="s">
        <v>42</v>
      </c>
      <c r="BZ133">
        <v>75</v>
      </c>
      <c r="CA133">
        <v>0.81677637166638362</v>
      </c>
      <c r="CB133">
        <v>0.75203926282051281</v>
      </c>
      <c r="CC133">
        <v>0.80248334728642667</v>
      </c>
      <c r="CD133">
        <v>0.77504656682738871</v>
      </c>
      <c r="CE133">
        <v>0.8960470396117437</v>
      </c>
      <c r="CF133">
        <v>1681</v>
      </c>
      <c r="CG133">
        <f t="shared" si="64"/>
        <v>1373.0010807711908</v>
      </c>
      <c r="CH133">
        <f t="shared" si="65"/>
        <v>1264.178000801282</v>
      </c>
      <c r="CI133">
        <f t="shared" si="66"/>
        <v>1348.9745067884833</v>
      </c>
      <c r="CJ133">
        <f t="shared" si="67"/>
        <v>1302.8532788368404</v>
      </c>
      <c r="CK133">
        <f t="shared" si="68"/>
        <v>1506.2550735873413</v>
      </c>
    </row>
    <row r="134" spans="59:89">
      <c r="BG134" t="s">
        <v>40</v>
      </c>
      <c r="BH134" t="s">
        <v>41</v>
      </c>
      <c r="BI134" t="s">
        <v>24</v>
      </c>
      <c r="BJ134">
        <v>80</v>
      </c>
      <c r="BK134">
        <v>0.80679106316164928</v>
      </c>
      <c r="BL134">
        <v>0.50938914027149318</v>
      </c>
      <c r="BM134">
        <v>0.33216783216783219</v>
      </c>
      <c r="BN134">
        <v>0.40114709851551961</v>
      </c>
      <c r="BO134">
        <v>0.82759966316116063</v>
      </c>
      <c r="BP134">
        <v>1475</v>
      </c>
      <c r="BQ134">
        <f t="shared" ref="BQ134:BQ197" si="84">BP134*BK134</f>
        <v>1190.0168181634326</v>
      </c>
      <c r="BR134">
        <f t="shared" ref="BR134:BR197" si="85">BP134*BL134</f>
        <v>751.34898190045249</v>
      </c>
      <c r="BS134">
        <f t="shared" ref="BS134:BS197" si="86">BP134*BM134</f>
        <v>489.94755244755248</v>
      </c>
      <c r="BT134">
        <f t="shared" ref="BT134:BT197" si="87">BP134*BN134</f>
        <v>591.69197031039141</v>
      </c>
      <c r="BU134">
        <f t="shared" ref="BU134:BU197" si="88">BP134*BO134</f>
        <v>1220.7095031627118</v>
      </c>
      <c r="BX134" t="s">
        <v>43</v>
      </c>
      <c r="BY134" t="s">
        <v>42</v>
      </c>
      <c r="BZ134">
        <v>80</v>
      </c>
      <c r="CA134">
        <v>0.82926858615027466</v>
      </c>
      <c r="CB134">
        <v>0.75856782106782106</v>
      </c>
      <c r="CC134">
        <v>0.83566592654606342</v>
      </c>
      <c r="CD134">
        <v>0.79386618784439378</v>
      </c>
      <c r="CE134">
        <v>0.90107035434039662</v>
      </c>
      <c r="CF134">
        <v>1681</v>
      </c>
      <c r="CG134">
        <f t="shared" ref="CG134:CG197" si="89">CF134*CA134</f>
        <v>1394.0004933186117</v>
      </c>
      <c r="CH134">
        <f t="shared" ref="CH134:CH197" si="90">CF134*CB134</f>
        <v>1275.1525072150073</v>
      </c>
      <c r="CI134">
        <f t="shared" ref="CI134:CI197" si="91">CF134*CC134</f>
        <v>1404.7544225239326</v>
      </c>
      <c r="CJ134">
        <f t="shared" ref="CJ134:CJ197" si="92">CF134*CD134</f>
        <v>1334.4890617664259</v>
      </c>
      <c r="CK134">
        <f t="shared" ref="CK134:CK197" si="93">CF134*CE134</f>
        <v>1514.6992656462066</v>
      </c>
    </row>
    <row r="135" spans="59:89">
      <c r="BG135" t="s">
        <v>40</v>
      </c>
      <c r="BH135" t="s">
        <v>41</v>
      </c>
      <c r="BI135" t="s">
        <v>24</v>
      </c>
      <c r="BJ135">
        <v>85</v>
      </c>
      <c r="BK135">
        <v>0.81627983511856828</v>
      </c>
      <c r="BL135">
        <v>0.53829966329966328</v>
      </c>
      <c r="BM135">
        <v>0.38811188811188813</v>
      </c>
      <c r="BN135">
        <v>0.4508247999736591</v>
      </c>
      <c r="BO135">
        <v>0.84363433654877507</v>
      </c>
      <c r="BP135">
        <v>1475</v>
      </c>
      <c r="BQ135">
        <f t="shared" si="84"/>
        <v>1204.0127567998882</v>
      </c>
      <c r="BR135">
        <f t="shared" si="85"/>
        <v>793.99200336700335</v>
      </c>
      <c r="BS135">
        <f t="shared" si="86"/>
        <v>572.46503496503499</v>
      </c>
      <c r="BT135">
        <f t="shared" si="87"/>
        <v>664.9665799611472</v>
      </c>
      <c r="BU135">
        <f t="shared" si="88"/>
        <v>1244.3606464094432</v>
      </c>
      <c r="BX135" t="s">
        <v>43</v>
      </c>
      <c r="BY135" t="s">
        <v>42</v>
      </c>
      <c r="BZ135">
        <v>85</v>
      </c>
      <c r="CA135">
        <v>0.83224477662646512</v>
      </c>
      <c r="CB135">
        <v>0.76310278898971196</v>
      </c>
      <c r="CC135">
        <v>0.83718560040767298</v>
      </c>
      <c r="CD135">
        <v>0.79678604528002128</v>
      </c>
      <c r="CE135">
        <v>0.90265491151626853</v>
      </c>
      <c r="CF135">
        <v>1681</v>
      </c>
      <c r="CG135">
        <f t="shared" si="89"/>
        <v>1399.0034695090878</v>
      </c>
      <c r="CH135">
        <f t="shared" si="90"/>
        <v>1282.7757882917058</v>
      </c>
      <c r="CI135">
        <f t="shared" si="91"/>
        <v>1407.3089942852982</v>
      </c>
      <c r="CJ135">
        <f t="shared" si="92"/>
        <v>1339.3973421157157</v>
      </c>
      <c r="CK135">
        <f t="shared" si="93"/>
        <v>1517.3629062588475</v>
      </c>
    </row>
    <row r="136" spans="59:89">
      <c r="BG136" t="s">
        <v>40</v>
      </c>
      <c r="BH136" t="s">
        <v>41</v>
      </c>
      <c r="BI136" t="s">
        <v>24</v>
      </c>
      <c r="BJ136">
        <v>90</v>
      </c>
      <c r="BK136">
        <v>0.80679106316164928</v>
      </c>
      <c r="BL136">
        <v>0.50836869401225837</v>
      </c>
      <c r="BM136">
        <v>0.39860139860139859</v>
      </c>
      <c r="BN136">
        <v>0.44550246815771832</v>
      </c>
      <c r="BO136">
        <v>0.84861266184795592</v>
      </c>
      <c r="BP136">
        <v>1475</v>
      </c>
      <c r="BQ136">
        <f t="shared" si="84"/>
        <v>1190.0168181634326</v>
      </c>
      <c r="BR136">
        <f t="shared" si="85"/>
        <v>749.84382366808109</v>
      </c>
      <c r="BS136">
        <f t="shared" si="86"/>
        <v>587.93706293706293</v>
      </c>
      <c r="BT136">
        <f t="shared" si="87"/>
        <v>657.11614053263452</v>
      </c>
      <c r="BU136">
        <f t="shared" si="88"/>
        <v>1251.7036762257351</v>
      </c>
      <c r="BX136" t="s">
        <v>43</v>
      </c>
      <c r="BY136" t="s">
        <v>42</v>
      </c>
      <c r="BZ136">
        <v>90</v>
      </c>
      <c r="CA136">
        <v>0.83521813600588868</v>
      </c>
      <c r="CB136">
        <v>0.76200963119567766</v>
      </c>
      <c r="CC136">
        <v>0.84923379317875736</v>
      </c>
      <c r="CD136">
        <v>0.80222687057942599</v>
      </c>
      <c r="CE136">
        <v>0.91024077077426324</v>
      </c>
      <c r="CF136">
        <v>1681</v>
      </c>
      <c r="CG136">
        <f t="shared" si="89"/>
        <v>1404.0016866258989</v>
      </c>
      <c r="CH136">
        <f t="shared" si="90"/>
        <v>1280.9381900399342</v>
      </c>
      <c r="CI136">
        <f t="shared" si="91"/>
        <v>1427.5620063334911</v>
      </c>
      <c r="CJ136">
        <f t="shared" si="92"/>
        <v>1348.5433694440151</v>
      </c>
      <c r="CK136">
        <f t="shared" si="93"/>
        <v>1530.1147356715364</v>
      </c>
    </row>
    <row r="137" spans="59:89">
      <c r="BG137" t="s">
        <v>40</v>
      </c>
      <c r="BH137" t="s">
        <v>41</v>
      </c>
      <c r="BI137" t="s">
        <v>24</v>
      </c>
      <c r="BJ137">
        <v>95</v>
      </c>
      <c r="BK137">
        <v>0.81017675848400272</v>
      </c>
      <c r="BL137">
        <v>0.51619482744554135</v>
      </c>
      <c r="BM137">
        <v>0.39860139860139859</v>
      </c>
      <c r="BN137">
        <v>0.44926456898156758</v>
      </c>
      <c r="BO137">
        <v>0.85137800405180086</v>
      </c>
      <c r="BP137">
        <v>1475</v>
      </c>
      <c r="BQ137">
        <f t="shared" si="84"/>
        <v>1195.0107187639039</v>
      </c>
      <c r="BR137">
        <f t="shared" si="85"/>
        <v>761.38737048217354</v>
      </c>
      <c r="BS137">
        <f t="shared" si="86"/>
        <v>587.93706293706293</v>
      </c>
      <c r="BT137">
        <f t="shared" si="87"/>
        <v>662.66523924781222</v>
      </c>
      <c r="BU137">
        <f t="shared" si="88"/>
        <v>1255.7825559764062</v>
      </c>
      <c r="BX137" t="s">
        <v>43</v>
      </c>
      <c r="BY137" t="s">
        <v>42</v>
      </c>
      <c r="BZ137">
        <v>95</v>
      </c>
      <c r="CA137">
        <v>0.83045835456655914</v>
      </c>
      <c r="CB137">
        <v>0.75662618854168961</v>
      </c>
      <c r="CC137">
        <v>0.84472027081134204</v>
      </c>
      <c r="CD137">
        <v>0.79671237771921211</v>
      </c>
      <c r="CE137">
        <v>0.91183044102525512</v>
      </c>
      <c r="CF137">
        <v>1681</v>
      </c>
      <c r="CG137">
        <f t="shared" si="89"/>
        <v>1396.0004940263859</v>
      </c>
      <c r="CH137">
        <f t="shared" si="90"/>
        <v>1271.8886229385803</v>
      </c>
      <c r="CI137">
        <f t="shared" si="91"/>
        <v>1419.974775233866</v>
      </c>
      <c r="CJ137">
        <f t="shared" si="92"/>
        <v>1339.2735069459955</v>
      </c>
      <c r="CK137">
        <f t="shared" si="93"/>
        <v>1532.7869713634539</v>
      </c>
    </row>
    <row r="138" spans="59:89">
      <c r="BG138" t="s">
        <v>40</v>
      </c>
      <c r="BH138" t="s">
        <v>41</v>
      </c>
      <c r="BI138" t="s">
        <v>20</v>
      </c>
      <c r="BJ138">
        <v>5</v>
      </c>
      <c r="BK138">
        <v>0.79976133651551318</v>
      </c>
      <c r="BL138">
        <v>0</v>
      </c>
      <c r="BM138">
        <v>0</v>
      </c>
      <c r="BN138">
        <v>0</v>
      </c>
      <c r="BO138">
        <v>0.5</v>
      </c>
      <c r="BP138">
        <v>839</v>
      </c>
      <c r="BQ138">
        <f t="shared" si="84"/>
        <v>670.99976133651558</v>
      </c>
      <c r="BR138">
        <f t="shared" si="85"/>
        <v>0</v>
      </c>
      <c r="BS138">
        <f t="shared" si="86"/>
        <v>0</v>
      </c>
      <c r="BT138">
        <f t="shared" si="87"/>
        <v>0</v>
      </c>
      <c r="BU138">
        <f t="shared" si="88"/>
        <v>419.5</v>
      </c>
      <c r="BX138" t="s">
        <v>43</v>
      </c>
      <c r="BY138" t="s">
        <v>26</v>
      </c>
      <c r="BZ138">
        <v>5</v>
      </c>
      <c r="CA138">
        <v>0.58818418766290181</v>
      </c>
      <c r="CB138">
        <v>0.42101449275362318</v>
      </c>
      <c r="CC138">
        <v>0.16404494382022469</v>
      </c>
      <c r="CD138">
        <v>0.2312946574893478</v>
      </c>
      <c r="CE138">
        <v>0.54894404303402622</v>
      </c>
      <c r="CF138">
        <v>2302</v>
      </c>
      <c r="CG138">
        <f t="shared" si="89"/>
        <v>1354</v>
      </c>
      <c r="CH138">
        <f t="shared" si="90"/>
        <v>969.1753623188406</v>
      </c>
      <c r="CI138">
        <f t="shared" si="91"/>
        <v>377.63146067415727</v>
      </c>
      <c r="CJ138">
        <f t="shared" si="92"/>
        <v>532.44030154047869</v>
      </c>
      <c r="CK138">
        <f t="shared" si="93"/>
        <v>1263.6691870643283</v>
      </c>
    </row>
    <row r="139" spans="59:89">
      <c r="BG139" t="s">
        <v>40</v>
      </c>
      <c r="BH139" t="s">
        <v>41</v>
      </c>
      <c r="BI139" t="s">
        <v>20</v>
      </c>
      <c r="BJ139">
        <v>10</v>
      </c>
      <c r="BK139">
        <v>0.79023468575974543</v>
      </c>
      <c r="BL139">
        <v>0.30519480519480519</v>
      </c>
      <c r="BM139">
        <v>2.976190476190476E-2</v>
      </c>
      <c r="BN139">
        <v>5.4019664545980339E-2</v>
      </c>
      <c r="BO139">
        <v>0.5122126929129861</v>
      </c>
      <c r="BP139">
        <v>839</v>
      </c>
      <c r="BQ139">
        <f t="shared" si="84"/>
        <v>663.00690135242644</v>
      </c>
      <c r="BR139">
        <f t="shared" si="85"/>
        <v>256.05844155844153</v>
      </c>
      <c r="BS139">
        <f t="shared" si="86"/>
        <v>24.970238095238095</v>
      </c>
      <c r="BT139">
        <f t="shared" si="87"/>
        <v>45.322498554077505</v>
      </c>
      <c r="BU139">
        <f t="shared" si="88"/>
        <v>429.74644935399533</v>
      </c>
      <c r="BX139" t="s">
        <v>43</v>
      </c>
      <c r="BY139" t="s">
        <v>26</v>
      </c>
      <c r="BZ139">
        <v>10</v>
      </c>
      <c r="CA139">
        <v>0.5938314509122502</v>
      </c>
      <c r="CB139">
        <v>0.46242401215805468</v>
      </c>
      <c r="CC139">
        <v>0.29438202247191009</v>
      </c>
      <c r="CD139">
        <v>0.35763782794847132</v>
      </c>
      <c r="CE139">
        <v>0.56928334977878214</v>
      </c>
      <c r="CF139">
        <v>2302</v>
      </c>
      <c r="CG139">
        <f t="shared" si="89"/>
        <v>1367</v>
      </c>
      <c r="CH139">
        <f t="shared" si="90"/>
        <v>1064.5000759878419</v>
      </c>
      <c r="CI139">
        <f t="shared" si="91"/>
        <v>677.66741573033698</v>
      </c>
      <c r="CJ139">
        <f t="shared" si="92"/>
        <v>823.28227993738096</v>
      </c>
      <c r="CK139">
        <f t="shared" si="93"/>
        <v>1310.4902711907564</v>
      </c>
    </row>
    <row r="140" spans="59:89">
      <c r="BG140" t="s">
        <v>40</v>
      </c>
      <c r="BH140" t="s">
        <v>41</v>
      </c>
      <c r="BI140" t="s">
        <v>20</v>
      </c>
      <c r="BJ140">
        <v>15</v>
      </c>
      <c r="BK140">
        <v>0.77712524150471651</v>
      </c>
      <c r="BL140">
        <v>0.22023809523809521</v>
      </c>
      <c r="BM140">
        <v>4.1666666666666657E-2</v>
      </c>
      <c r="BN140">
        <v>6.9345238095238099E-2</v>
      </c>
      <c r="BO140">
        <v>0.49351536323484618</v>
      </c>
      <c r="BP140">
        <v>839</v>
      </c>
      <c r="BQ140">
        <f t="shared" si="84"/>
        <v>652.00807762245711</v>
      </c>
      <c r="BR140">
        <f t="shared" si="85"/>
        <v>184.77976190476187</v>
      </c>
      <c r="BS140">
        <f t="shared" si="86"/>
        <v>34.958333333333329</v>
      </c>
      <c r="BT140">
        <f t="shared" si="87"/>
        <v>58.180654761904762</v>
      </c>
      <c r="BU140">
        <f t="shared" si="88"/>
        <v>414.05938975403592</v>
      </c>
      <c r="BX140" t="s">
        <v>43</v>
      </c>
      <c r="BY140" t="s">
        <v>26</v>
      </c>
      <c r="BZ140">
        <v>15</v>
      </c>
      <c r="CA140">
        <v>0.66768027801911378</v>
      </c>
      <c r="CB140">
        <v>0.62598363235757004</v>
      </c>
      <c r="CC140">
        <v>0.4</v>
      </c>
      <c r="CD140">
        <v>0.48323127406144228</v>
      </c>
      <c r="CE140">
        <v>0.67683738103574487</v>
      </c>
      <c r="CF140">
        <v>2302</v>
      </c>
      <c r="CG140">
        <f t="shared" si="89"/>
        <v>1537</v>
      </c>
      <c r="CH140">
        <f t="shared" si="90"/>
        <v>1441.0143216871263</v>
      </c>
      <c r="CI140">
        <f t="shared" si="91"/>
        <v>920.80000000000007</v>
      </c>
      <c r="CJ140">
        <f t="shared" si="92"/>
        <v>1112.3983928894402</v>
      </c>
      <c r="CK140">
        <f t="shared" si="93"/>
        <v>1558.0796511442848</v>
      </c>
    </row>
    <row r="141" spans="59:89">
      <c r="BG141" t="s">
        <v>40</v>
      </c>
      <c r="BH141" t="s">
        <v>41</v>
      </c>
      <c r="BI141" t="s">
        <v>20</v>
      </c>
      <c r="BJ141">
        <v>20</v>
      </c>
      <c r="BK141">
        <v>0.78427378111148993</v>
      </c>
      <c r="BL141">
        <v>0.30952380952380948</v>
      </c>
      <c r="BM141">
        <v>5.9523809523809521E-2</v>
      </c>
      <c r="BN141">
        <v>9.8809523809523819E-2</v>
      </c>
      <c r="BO141">
        <v>0.50466798659762413</v>
      </c>
      <c r="BP141">
        <v>839</v>
      </c>
      <c r="BQ141">
        <f t="shared" si="84"/>
        <v>658.00570235254008</v>
      </c>
      <c r="BR141">
        <f t="shared" si="85"/>
        <v>259.69047619047615</v>
      </c>
      <c r="BS141">
        <f t="shared" si="86"/>
        <v>49.94047619047619</v>
      </c>
      <c r="BT141">
        <f t="shared" si="87"/>
        <v>82.901190476190479</v>
      </c>
      <c r="BU141">
        <f t="shared" si="88"/>
        <v>423.41644075540665</v>
      </c>
      <c r="BX141" t="s">
        <v>43</v>
      </c>
      <c r="BY141" t="s">
        <v>26</v>
      </c>
      <c r="BZ141">
        <v>20</v>
      </c>
      <c r="CA141">
        <v>0.72024326672458727</v>
      </c>
      <c r="CB141">
        <v>0.70986898975044066</v>
      </c>
      <c r="CC141">
        <v>0.47415730337078649</v>
      </c>
      <c r="CD141">
        <v>0.56805709203704913</v>
      </c>
      <c r="CE141">
        <v>0.7346866346245664</v>
      </c>
      <c r="CF141">
        <v>2302</v>
      </c>
      <c r="CG141">
        <f t="shared" si="89"/>
        <v>1658</v>
      </c>
      <c r="CH141">
        <f t="shared" si="90"/>
        <v>1634.1184144055144</v>
      </c>
      <c r="CI141">
        <f t="shared" si="91"/>
        <v>1091.5101123595505</v>
      </c>
      <c r="CJ141">
        <f t="shared" si="92"/>
        <v>1307.6674258692872</v>
      </c>
      <c r="CK141">
        <f t="shared" si="93"/>
        <v>1691.2486329057519</v>
      </c>
    </row>
    <row r="142" spans="59:89">
      <c r="BG142" t="s">
        <v>40</v>
      </c>
      <c r="BH142" t="s">
        <v>41</v>
      </c>
      <c r="BI142" t="s">
        <v>20</v>
      </c>
      <c r="BJ142">
        <v>25</v>
      </c>
      <c r="BK142">
        <v>0.78427378111148993</v>
      </c>
      <c r="BL142">
        <v>0.24264705882352941</v>
      </c>
      <c r="BM142">
        <v>3.5714285714285712E-2</v>
      </c>
      <c r="BN142">
        <v>6.1343090830822213E-2</v>
      </c>
      <c r="BO142">
        <v>0.51311797729041864</v>
      </c>
      <c r="BP142">
        <v>839</v>
      </c>
      <c r="BQ142">
        <f t="shared" si="84"/>
        <v>658.00570235254008</v>
      </c>
      <c r="BR142">
        <f t="shared" si="85"/>
        <v>203.58088235294119</v>
      </c>
      <c r="BS142">
        <f t="shared" si="86"/>
        <v>29.964285714285712</v>
      </c>
      <c r="BT142">
        <f t="shared" si="87"/>
        <v>51.466853207059835</v>
      </c>
      <c r="BU142">
        <f t="shared" si="88"/>
        <v>430.50598294666122</v>
      </c>
      <c r="BX142" t="s">
        <v>43</v>
      </c>
      <c r="BY142" t="s">
        <v>26</v>
      </c>
      <c r="BZ142">
        <v>25</v>
      </c>
      <c r="CA142">
        <v>0.74761077324066028</v>
      </c>
      <c r="CB142">
        <v>0.74756784434203793</v>
      </c>
      <c r="CC142">
        <v>0.52471910112359554</v>
      </c>
      <c r="CD142">
        <v>0.61661728825374706</v>
      </c>
      <c r="CE142">
        <v>0.78592800076391756</v>
      </c>
      <c r="CF142">
        <v>2302</v>
      </c>
      <c r="CG142">
        <f t="shared" si="89"/>
        <v>1721</v>
      </c>
      <c r="CH142">
        <f t="shared" si="90"/>
        <v>1720.9011776753714</v>
      </c>
      <c r="CI142">
        <f t="shared" si="91"/>
        <v>1207.9033707865169</v>
      </c>
      <c r="CJ142">
        <f t="shared" si="92"/>
        <v>1419.4529975601258</v>
      </c>
      <c r="CK142">
        <f t="shared" si="93"/>
        <v>1809.2062577585382</v>
      </c>
    </row>
    <row r="143" spans="59:89">
      <c r="BG143" t="s">
        <v>40</v>
      </c>
      <c r="BH143" t="s">
        <v>41</v>
      </c>
      <c r="BI143" t="s">
        <v>20</v>
      </c>
      <c r="BJ143">
        <v>30</v>
      </c>
      <c r="BK143">
        <v>0.77950619388566889</v>
      </c>
      <c r="BL143">
        <v>0.21323529411764711</v>
      </c>
      <c r="BM143">
        <v>3.5714285714285712E-2</v>
      </c>
      <c r="BN143">
        <v>6.0952970297029702E-2</v>
      </c>
      <c r="BO143">
        <v>0.51489322096998003</v>
      </c>
      <c r="BP143">
        <v>839</v>
      </c>
      <c r="BQ143">
        <f t="shared" si="84"/>
        <v>654.00569667007619</v>
      </c>
      <c r="BR143">
        <f t="shared" si="85"/>
        <v>178.90441176470591</v>
      </c>
      <c r="BS143">
        <f t="shared" si="86"/>
        <v>29.964285714285712</v>
      </c>
      <c r="BT143">
        <f t="shared" si="87"/>
        <v>51.139542079207921</v>
      </c>
      <c r="BU143">
        <f t="shared" si="88"/>
        <v>431.99541239381324</v>
      </c>
      <c r="BX143" t="s">
        <v>43</v>
      </c>
      <c r="BY143" t="s">
        <v>26</v>
      </c>
      <c r="BZ143">
        <v>30</v>
      </c>
      <c r="CA143">
        <v>0.7675933970460469</v>
      </c>
      <c r="CB143">
        <v>0.75802338651500656</v>
      </c>
      <c r="CC143">
        <v>0.58764044943820226</v>
      </c>
      <c r="CD143">
        <v>0.66183207573143132</v>
      </c>
      <c r="CE143">
        <v>0.81029299423878798</v>
      </c>
      <c r="CF143">
        <v>2302</v>
      </c>
      <c r="CG143">
        <f t="shared" si="89"/>
        <v>1767</v>
      </c>
      <c r="CH143">
        <f t="shared" si="90"/>
        <v>1744.9698357575451</v>
      </c>
      <c r="CI143">
        <f t="shared" si="91"/>
        <v>1352.7483146067416</v>
      </c>
      <c r="CJ143">
        <f t="shared" si="92"/>
        <v>1523.5374383337548</v>
      </c>
      <c r="CK143">
        <f t="shared" si="93"/>
        <v>1865.2944727376898</v>
      </c>
    </row>
    <row r="144" spans="59:89">
      <c r="BG144" t="s">
        <v>40</v>
      </c>
      <c r="BH144" t="s">
        <v>41</v>
      </c>
      <c r="BI144" t="s">
        <v>20</v>
      </c>
      <c r="BJ144">
        <v>35</v>
      </c>
      <c r="BK144">
        <v>0.78069951130810322</v>
      </c>
      <c r="BL144">
        <v>0.29384615384615392</v>
      </c>
      <c r="BM144">
        <v>6.5476190476190466E-2</v>
      </c>
      <c r="BN144">
        <v>0.1054572968883004</v>
      </c>
      <c r="BO144">
        <v>0.50749735061935219</v>
      </c>
      <c r="BP144">
        <v>839</v>
      </c>
      <c r="BQ144">
        <f t="shared" si="84"/>
        <v>655.00688998749865</v>
      </c>
      <c r="BR144">
        <f t="shared" si="85"/>
        <v>246.53692307692313</v>
      </c>
      <c r="BS144">
        <f t="shared" si="86"/>
        <v>54.934523809523803</v>
      </c>
      <c r="BT144">
        <f t="shared" si="87"/>
        <v>88.478672089284032</v>
      </c>
      <c r="BU144">
        <f t="shared" si="88"/>
        <v>425.79027716963651</v>
      </c>
      <c r="BX144" t="s">
        <v>43</v>
      </c>
      <c r="BY144" t="s">
        <v>26</v>
      </c>
      <c r="BZ144">
        <v>35</v>
      </c>
      <c r="CA144">
        <v>0.79365768896611644</v>
      </c>
      <c r="CB144">
        <v>0.79054741554741559</v>
      </c>
      <c r="CC144">
        <v>0.6348314606741573</v>
      </c>
      <c r="CD144">
        <v>0.70412631762023969</v>
      </c>
      <c r="CE144">
        <v>0.823258108667282</v>
      </c>
      <c r="CF144">
        <v>2302</v>
      </c>
      <c r="CG144">
        <f t="shared" si="89"/>
        <v>1827</v>
      </c>
      <c r="CH144">
        <f t="shared" si="90"/>
        <v>1819.8401505901506</v>
      </c>
      <c r="CI144">
        <f t="shared" si="91"/>
        <v>1461.3820224719102</v>
      </c>
      <c r="CJ144">
        <f t="shared" si="92"/>
        <v>1620.8987831617917</v>
      </c>
      <c r="CK144">
        <f t="shared" si="93"/>
        <v>1895.1401661520831</v>
      </c>
    </row>
    <row r="145" spans="59:89">
      <c r="BG145" t="s">
        <v>40</v>
      </c>
      <c r="BH145" t="s">
        <v>41</v>
      </c>
      <c r="BI145" t="s">
        <v>20</v>
      </c>
      <c r="BJ145">
        <v>40</v>
      </c>
      <c r="BK145">
        <v>0.78665189226048415</v>
      </c>
      <c r="BL145">
        <v>0.2967032967032967</v>
      </c>
      <c r="BM145">
        <v>4.7619047619047623E-2</v>
      </c>
      <c r="BN145">
        <v>8.2053439932674097E-2</v>
      </c>
      <c r="BO145">
        <v>0.50743608699698783</v>
      </c>
      <c r="BP145">
        <v>839</v>
      </c>
      <c r="BQ145">
        <f t="shared" si="84"/>
        <v>660.00093760654624</v>
      </c>
      <c r="BR145">
        <f t="shared" si="85"/>
        <v>248.93406593406593</v>
      </c>
      <c r="BS145">
        <f t="shared" si="86"/>
        <v>39.952380952380956</v>
      </c>
      <c r="BT145">
        <f t="shared" si="87"/>
        <v>68.842836103513562</v>
      </c>
      <c r="BU145">
        <f t="shared" si="88"/>
        <v>425.73887699047282</v>
      </c>
      <c r="BX145" t="s">
        <v>43</v>
      </c>
      <c r="BY145" t="s">
        <v>26</v>
      </c>
      <c r="BZ145">
        <v>40</v>
      </c>
      <c r="CA145">
        <v>0.79843614248479589</v>
      </c>
      <c r="CB145">
        <v>0.80423392173905983</v>
      </c>
      <c r="CC145">
        <v>0.63370786516853927</v>
      </c>
      <c r="CD145">
        <v>0.70871769615921298</v>
      </c>
      <c r="CE145">
        <v>0.83751949581436802</v>
      </c>
      <c r="CF145">
        <v>2302</v>
      </c>
      <c r="CG145">
        <f t="shared" si="89"/>
        <v>1838.0000000000002</v>
      </c>
      <c r="CH145">
        <f t="shared" si="90"/>
        <v>1851.3464878433158</v>
      </c>
      <c r="CI145">
        <f t="shared" si="91"/>
        <v>1458.7955056179774</v>
      </c>
      <c r="CJ145">
        <f t="shared" si="92"/>
        <v>1631.4681365585084</v>
      </c>
      <c r="CK145">
        <f t="shared" si="93"/>
        <v>1927.9698793646751</v>
      </c>
    </row>
    <row r="146" spans="59:89">
      <c r="BG146" t="s">
        <v>40</v>
      </c>
      <c r="BH146" t="s">
        <v>41</v>
      </c>
      <c r="BI146" t="s">
        <v>20</v>
      </c>
      <c r="BJ146">
        <v>45</v>
      </c>
      <c r="BK146">
        <v>0.78666325718831687</v>
      </c>
      <c r="BL146">
        <v>0.35227272727272729</v>
      </c>
      <c r="BM146">
        <v>5.9523809523809521E-2</v>
      </c>
      <c r="BN146">
        <v>0.1007085020242915</v>
      </c>
      <c r="BO146">
        <v>0.51472471295732225</v>
      </c>
      <c r="BP146">
        <v>839</v>
      </c>
      <c r="BQ146">
        <f t="shared" si="84"/>
        <v>660.01047278099782</v>
      </c>
      <c r="BR146">
        <f t="shared" si="85"/>
        <v>295.55681818181819</v>
      </c>
      <c r="BS146">
        <f t="shared" si="86"/>
        <v>49.94047619047619</v>
      </c>
      <c r="BT146">
        <f t="shared" si="87"/>
        <v>84.494433198380577</v>
      </c>
      <c r="BU146">
        <f t="shared" si="88"/>
        <v>431.85403417119335</v>
      </c>
      <c r="BX146" t="s">
        <v>43</v>
      </c>
      <c r="BY146" t="s">
        <v>26</v>
      </c>
      <c r="BZ146">
        <v>45</v>
      </c>
      <c r="CA146">
        <v>0.81972198088618597</v>
      </c>
      <c r="CB146">
        <v>0.82421636512545604</v>
      </c>
      <c r="CC146">
        <v>0.67865168539325849</v>
      </c>
      <c r="CD146">
        <v>0.74436767296361528</v>
      </c>
      <c r="CE146">
        <v>0.86889263774389658</v>
      </c>
      <c r="CF146">
        <v>2302</v>
      </c>
      <c r="CG146">
        <f t="shared" si="89"/>
        <v>1887</v>
      </c>
      <c r="CH146">
        <f t="shared" si="90"/>
        <v>1897.3460725187997</v>
      </c>
      <c r="CI146">
        <f t="shared" si="91"/>
        <v>1562.256179775281</v>
      </c>
      <c r="CJ146">
        <f t="shared" si="92"/>
        <v>1713.5343831622424</v>
      </c>
      <c r="CK146">
        <f t="shared" si="93"/>
        <v>2000.1908520864499</v>
      </c>
    </row>
    <row r="147" spans="59:89">
      <c r="BG147" t="s">
        <v>40</v>
      </c>
      <c r="BH147" t="s">
        <v>41</v>
      </c>
      <c r="BI147" t="s">
        <v>20</v>
      </c>
      <c r="BJ147">
        <v>50</v>
      </c>
      <c r="BK147">
        <v>0.78427093987953178</v>
      </c>
      <c r="BL147">
        <v>0.31666666666666671</v>
      </c>
      <c r="BM147">
        <v>6.5476190476190466E-2</v>
      </c>
      <c r="BN147">
        <v>0.10819735819735821</v>
      </c>
      <c r="BO147">
        <v>0.52432541268995148</v>
      </c>
      <c r="BP147">
        <v>839</v>
      </c>
      <c r="BQ147">
        <f t="shared" si="84"/>
        <v>658.00331855892716</v>
      </c>
      <c r="BR147">
        <f t="shared" si="85"/>
        <v>265.68333333333339</v>
      </c>
      <c r="BS147">
        <f t="shared" si="86"/>
        <v>54.934523809523803</v>
      </c>
      <c r="BT147">
        <f t="shared" si="87"/>
        <v>90.777583527583531</v>
      </c>
      <c r="BU147">
        <f t="shared" si="88"/>
        <v>439.90902124686932</v>
      </c>
      <c r="BX147" t="s">
        <v>43</v>
      </c>
      <c r="BY147" t="s">
        <v>26</v>
      </c>
      <c r="BZ147">
        <v>50</v>
      </c>
      <c r="CA147">
        <v>0.83666377063423103</v>
      </c>
      <c r="CB147">
        <v>0.82108141897171438</v>
      </c>
      <c r="CC147">
        <v>0.73820224719101124</v>
      </c>
      <c r="CD147">
        <v>0.7774089635854341</v>
      </c>
      <c r="CE147">
        <v>0.88492376738708345</v>
      </c>
      <c r="CF147">
        <v>2302</v>
      </c>
      <c r="CG147">
        <f t="shared" si="89"/>
        <v>1925.9999999999998</v>
      </c>
      <c r="CH147">
        <f t="shared" si="90"/>
        <v>1890.1294264728865</v>
      </c>
      <c r="CI147">
        <f t="shared" si="91"/>
        <v>1699.3415730337078</v>
      </c>
      <c r="CJ147">
        <f t="shared" si="92"/>
        <v>1789.5954341736692</v>
      </c>
      <c r="CK147">
        <f t="shared" si="93"/>
        <v>2037.0945125250662</v>
      </c>
    </row>
    <row r="148" spans="59:89">
      <c r="BG148" t="s">
        <v>40</v>
      </c>
      <c r="BH148" t="s">
        <v>41</v>
      </c>
      <c r="BI148" t="s">
        <v>20</v>
      </c>
      <c r="BJ148">
        <v>55</v>
      </c>
      <c r="BK148">
        <v>0.78189282873053756</v>
      </c>
      <c r="BL148">
        <v>0.29276315789473678</v>
      </c>
      <c r="BM148">
        <v>5.9523809523809521E-2</v>
      </c>
      <c r="BN148">
        <v>9.8834951456310674E-2</v>
      </c>
      <c r="BO148">
        <v>0.51424293286966527</v>
      </c>
      <c r="BP148">
        <v>839</v>
      </c>
      <c r="BQ148">
        <f t="shared" si="84"/>
        <v>656.008083304921</v>
      </c>
      <c r="BR148">
        <f t="shared" si="85"/>
        <v>245.62828947368416</v>
      </c>
      <c r="BS148">
        <f t="shared" si="86"/>
        <v>49.94047619047619</v>
      </c>
      <c r="BT148">
        <f t="shared" si="87"/>
        <v>82.922524271844651</v>
      </c>
      <c r="BU148">
        <f t="shared" si="88"/>
        <v>431.44982067764914</v>
      </c>
      <c r="BX148" t="s">
        <v>43</v>
      </c>
      <c r="BY148" t="s">
        <v>26</v>
      </c>
      <c r="BZ148">
        <v>55</v>
      </c>
      <c r="CA148">
        <v>0.84708948740225898</v>
      </c>
      <c r="CB148">
        <v>0.83042997832295773</v>
      </c>
      <c r="CC148">
        <v>0.75955056179775282</v>
      </c>
      <c r="CD148">
        <v>0.79336738911207005</v>
      </c>
      <c r="CE148">
        <v>0.89301890696119934</v>
      </c>
      <c r="CF148">
        <v>2302</v>
      </c>
      <c r="CG148">
        <f t="shared" si="89"/>
        <v>1950.0000000000002</v>
      </c>
      <c r="CH148">
        <f t="shared" si="90"/>
        <v>1911.6498100994486</v>
      </c>
      <c r="CI148">
        <f t="shared" si="91"/>
        <v>1748.4853932584269</v>
      </c>
      <c r="CJ148">
        <f t="shared" si="92"/>
        <v>1826.3317297359852</v>
      </c>
      <c r="CK148">
        <f t="shared" si="93"/>
        <v>2055.7295238246811</v>
      </c>
    </row>
    <row r="149" spans="59:89">
      <c r="BG149" t="s">
        <v>40</v>
      </c>
      <c r="BH149" t="s">
        <v>41</v>
      </c>
      <c r="BI149" t="s">
        <v>20</v>
      </c>
      <c r="BJ149">
        <v>60</v>
      </c>
      <c r="BK149">
        <v>0.7866547334924423</v>
      </c>
      <c r="BL149">
        <v>0.29395604395604402</v>
      </c>
      <c r="BM149">
        <v>4.7619047619047623E-2</v>
      </c>
      <c r="BN149">
        <v>8.19482432148117E-2</v>
      </c>
      <c r="BO149">
        <v>0.50875337386198261</v>
      </c>
      <c r="BP149">
        <v>839</v>
      </c>
      <c r="BQ149">
        <f t="shared" si="84"/>
        <v>660.00332140015905</v>
      </c>
      <c r="BR149">
        <f t="shared" si="85"/>
        <v>246.62912087912093</v>
      </c>
      <c r="BS149">
        <f t="shared" si="86"/>
        <v>39.952380952380956</v>
      </c>
      <c r="BT149">
        <f t="shared" si="87"/>
        <v>68.754576057227013</v>
      </c>
      <c r="BU149">
        <f t="shared" si="88"/>
        <v>426.84408067020343</v>
      </c>
      <c r="BX149" t="s">
        <v>43</v>
      </c>
      <c r="BY149" t="s">
        <v>26</v>
      </c>
      <c r="BZ149">
        <v>60</v>
      </c>
      <c r="CA149">
        <v>0.86663770634231097</v>
      </c>
      <c r="CB149">
        <v>0.83965068344543292</v>
      </c>
      <c r="CC149">
        <v>0.81011235955056182</v>
      </c>
      <c r="CD149">
        <v>0.82449387947269304</v>
      </c>
      <c r="CE149">
        <v>0.91099006907088531</v>
      </c>
      <c r="CF149">
        <v>2302</v>
      </c>
      <c r="CG149">
        <f t="shared" si="89"/>
        <v>1994.9999999999998</v>
      </c>
      <c r="CH149">
        <f t="shared" si="90"/>
        <v>1932.8758732913866</v>
      </c>
      <c r="CI149">
        <f t="shared" si="91"/>
        <v>1864.8786516853934</v>
      </c>
      <c r="CJ149">
        <f t="shared" si="92"/>
        <v>1897.9849105461394</v>
      </c>
      <c r="CK149">
        <f t="shared" si="93"/>
        <v>2097.0991390011782</v>
      </c>
    </row>
    <row r="150" spans="59:89">
      <c r="BG150" t="s">
        <v>40</v>
      </c>
      <c r="BH150" t="s">
        <v>41</v>
      </c>
      <c r="BI150" t="s">
        <v>20</v>
      </c>
      <c r="BJ150">
        <v>65</v>
      </c>
      <c r="BK150">
        <v>0.78664620979656785</v>
      </c>
      <c r="BL150">
        <v>0.3208333333333333</v>
      </c>
      <c r="BM150">
        <v>5.9523809523809521E-2</v>
      </c>
      <c r="BN150">
        <v>0.1004040404040404</v>
      </c>
      <c r="BO150">
        <v>0.50757114723999053</v>
      </c>
      <c r="BP150">
        <v>839</v>
      </c>
      <c r="BQ150">
        <f t="shared" si="84"/>
        <v>659.9961700193204</v>
      </c>
      <c r="BR150">
        <f t="shared" si="85"/>
        <v>269.17916666666662</v>
      </c>
      <c r="BS150">
        <f t="shared" si="86"/>
        <v>49.94047619047619</v>
      </c>
      <c r="BT150">
        <f t="shared" si="87"/>
        <v>84.2389898989899</v>
      </c>
      <c r="BU150">
        <f t="shared" si="88"/>
        <v>425.85219253435207</v>
      </c>
      <c r="BX150" t="s">
        <v>43</v>
      </c>
      <c r="BY150" t="s">
        <v>26</v>
      </c>
      <c r="BZ150">
        <v>65</v>
      </c>
      <c r="CA150">
        <v>0.86794092093831443</v>
      </c>
      <c r="CB150">
        <v>0.82821111909896961</v>
      </c>
      <c r="CC150">
        <v>0.83258426966292132</v>
      </c>
      <c r="CD150">
        <v>0.82997783072307973</v>
      </c>
      <c r="CE150">
        <v>0.92423210363815766</v>
      </c>
      <c r="CF150">
        <v>2302</v>
      </c>
      <c r="CG150">
        <f t="shared" si="89"/>
        <v>1997.9999999999998</v>
      </c>
      <c r="CH150">
        <f t="shared" si="90"/>
        <v>1906.5419961658281</v>
      </c>
      <c r="CI150">
        <f t="shared" si="91"/>
        <v>1916.6089887640449</v>
      </c>
      <c r="CJ150">
        <f t="shared" si="92"/>
        <v>1910.6089663245295</v>
      </c>
      <c r="CK150">
        <f t="shared" si="93"/>
        <v>2127.5823025750387</v>
      </c>
    </row>
    <row r="151" spans="59:89">
      <c r="BG151" t="s">
        <v>40</v>
      </c>
      <c r="BH151" t="s">
        <v>41</v>
      </c>
      <c r="BI151" t="s">
        <v>20</v>
      </c>
      <c r="BJ151">
        <v>70</v>
      </c>
      <c r="BK151">
        <v>0.78427093987953178</v>
      </c>
      <c r="BL151">
        <v>0.29273504273504269</v>
      </c>
      <c r="BM151">
        <v>5.3571428571428568E-2</v>
      </c>
      <c r="BN151">
        <v>9.0256721245199095E-2</v>
      </c>
      <c r="BO151">
        <v>0.51225534212441193</v>
      </c>
      <c r="BP151">
        <v>839</v>
      </c>
      <c r="BQ151">
        <f t="shared" si="84"/>
        <v>658.00331855892716</v>
      </c>
      <c r="BR151">
        <f t="shared" si="85"/>
        <v>245.60470085470081</v>
      </c>
      <c r="BS151">
        <f t="shared" si="86"/>
        <v>44.946428571428569</v>
      </c>
      <c r="BT151">
        <f t="shared" si="87"/>
        <v>75.725389124722042</v>
      </c>
      <c r="BU151">
        <f t="shared" si="88"/>
        <v>429.78223204238162</v>
      </c>
      <c r="BX151" t="s">
        <v>43</v>
      </c>
      <c r="BY151" t="s">
        <v>26</v>
      </c>
      <c r="BZ151">
        <v>70</v>
      </c>
      <c r="CA151">
        <v>0.87402258905299735</v>
      </c>
      <c r="CB151">
        <v>0.83369293747321449</v>
      </c>
      <c r="CC151">
        <v>0.84382022471910112</v>
      </c>
      <c r="CD151">
        <v>0.83831329385256526</v>
      </c>
      <c r="CE151">
        <v>0.92717955247159178</v>
      </c>
      <c r="CF151">
        <v>2302</v>
      </c>
      <c r="CG151">
        <f t="shared" si="89"/>
        <v>2012</v>
      </c>
      <c r="CH151">
        <f t="shared" si="90"/>
        <v>1919.1611420633399</v>
      </c>
      <c r="CI151">
        <f t="shared" si="91"/>
        <v>1942.4741573033707</v>
      </c>
      <c r="CJ151">
        <f t="shared" si="92"/>
        <v>1929.7972024486053</v>
      </c>
      <c r="CK151">
        <f t="shared" si="93"/>
        <v>2134.3673297896044</v>
      </c>
    </row>
    <row r="152" spans="59:89">
      <c r="BG152" t="s">
        <v>40</v>
      </c>
      <c r="BH152" t="s">
        <v>41</v>
      </c>
      <c r="BI152" t="s">
        <v>20</v>
      </c>
      <c r="BJ152">
        <v>75</v>
      </c>
      <c r="BK152">
        <v>0.78785373337879305</v>
      </c>
      <c r="BL152">
        <v>0.37815126050420172</v>
      </c>
      <c r="BM152">
        <v>8.3333333333333329E-2</v>
      </c>
      <c r="BN152">
        <v>0.1363507779349363</v>
      </c>
      <c r="BO152">
        <v>0.51501106817104958</v>
      </c>
      <c r="BP152">
        <v>839</v>
      </c>
      <c r="BQ152">
        <f t="shared" si="84"/>
        <v>661.00928230480736</v>
      </c>
      <c r="BR152">
        <f t="shared" si="85"/>
        <v>317.26890756302527</v>
      </c>
      <c r="BS152">
        <f t="shared" si="86"/>
        <v>69.916666666666657</v>
      </c>
      <c r="BT152">
        <f t="shared" si="87"/>
        <v>114.39830268741156</v>
      </c>
      <c r="BU152">
        <f t="shared" si="88"/>
        <v>432.09428619551062</v>
      </c>
      <c r="BX152" t="s">
        <v>43</v>
      </c>
      <c r="BY152" t="s">
        <v>26</v>
      </c>
      <c r="BZ152">
        <v>75</v>
      </c>
      <c r="CA152">
        <v>0.8748913987836664</v>
      </c>
      <c r="CB152">
        <v>0.8265484234234235</v>
      </c>
      <c r="CC152">
        <v>0.85730337078651686</v>
      </c>
      <c r="CD152">
        <v>0.84132550998692723</v>
      </c>
      <c r="CE152">
        <v>0.9356868892637743</v>
      </c>
      <c r="CF152">
        <v>2302</v>
      </c>
      <c r="CG152">
        <f t="shared" si="89"/>
        <v>2014</v>
      </c>
      <c r="CH152">
        <f t="shared" si="90"/>
        <v>1902.7144707207208</v>
      </c>
      <c r="CI152">
        <f t="shared" si="91"/>
        <v>1973.5123595505618</v>
      </c>
      <c r="CJ152">
        <f t="shared" si="92"/>
        <v>1936.7313239899065</v>
      </c>
      <c r="CK152">
        <f t="shared" si="93"/>
        <v>2153.9512190852083</v>
      </c>
    </row>
    <row r="153" spans="59:89">
      <c r="BG153" t="s">
        <v>40</v>
      </c>
      <c r="BH153" t="s">
        <v>41</v>
      </c>
      <c r="BI153" t="s">
        <v>20</v>
      </c>
      <c r="BJ153">
        <v>80</v>
      </c>
      <c r="BK153">
        <v>0.78784805091487664</v>
      </c>
      <c r="BL153">
        <v>0.30769230769230771</v>
      </c>
      <c r="BM153">
        <v>4.7619047619047623E-2</v>
      </c>
      <c r="BN153">
        <v>8.2474226804123696E-2</v>
      </c>
      <c r="BO153">
        <v>0.5151144521863471</v>
      </c>
      <c r="BP153">
        <v>839</v>
      </c>
      <c r="BQ153">
        <f t="shared" si="84"/>
        <v>661.00451471758151</v>
      </c>
      <c r="BR153">
        <f t="shared" si="85"/>
        <v>258.15384615384619</v>
      </c>
      <c r="BS153">
        <f t="shared" si="86"/>
        <v>39.952380952380956</v>
      </c>
      <c r="BT153">
        <f t="shared" si="87"/>
        <v>69.195876288659775</v>
      </c>
      <c r="BU153">
        <f t="shared" si="88"/>
        <v>432.18102538434522</v>
      </c>
      <c r="BX153" t="s">
        <v>43</v>
      </c>
      <c r="BY153" t="s">
        <v>26</v>
      </c>
      <c r="BZ153">
        <v>80</v>
      </c>
      <c r="CA153">
        <v>0.8927019982623805</v>
      </c>
      <c r="CB153">
        <v>0.8289620535714286</v>
      </c>
      <c r="CC153">
        <v>0.91235955056179785</v>
      </c>
      <c r="CD153">
        <v>0.86824709785548837</v>
      </c>
      <c r="CE153">
        <v>0.9486663271477227</v>
      </c>
      <c r="CF153">
        <v>2302</v>
      </c>
      <c r="CG153">
        <f t="shared" si="89"/>
        <v>2055</v>
      </c>
      <c r="CH153">
        <f t="shared" si="90"/>
        <v>1908.2706473214287</v>
      </c>
      <c r="CI153">
        <f t="shared" si="91"/>
        <v>2100.2516853932589</v>
      </c>
      <c r="CJ153">
        <f t="shared" si="92"/>
        <v>1998.7048192633342</v>
      </c>
      <c r="CK153">
        <f t="shared" si="93"/>
        <v>2183.8298850940578</v>
      </c>
    </row>
    <row r="154" spans="59:89">
      <c r="BG154" t="s">
        <v>40</v>
      </c>
      <c r="BH154" t="s">
        <v>41</v>
      </c>
      <c r="BI154" t="s">
        <v>20</v>
      </c>
      <c r="BJ154">
        <v>85</v>
      </c>
      <c r="BK154">
        <v>0.78308046368905559</v>
      </c>
      <c r="BL154">
        <v>0.26794258373205743</v>
      </c>
      <c r="BM154">
        <v>4.7619047619047623E-2</v>
      </c>
      <c r="BN154">
        <v>8.0122636688809395E-2</v>
      </c>
      <c r="BO154">
        <v>0.51501847162994552</v>
      </c>
      <c r="BP154">
        <v>839</v>
      </c>
      <c r="BQ154">
        <f t="shared" si="84"/>
        <v>657.00450903511762</v>
      </c>
      <c r="BR154">
        <f t="shared" si="85"/>
        <v>224.8038277511962</v>
      </c>
      <c r="BS154">
        <f t="shared" si="86"/>
        <v>39.952380952380956</v>
      </c>
      <c r="BT154">
        <f t="shared" si="87"/>
        <v>67.222892181911078</v>
      </c>
      <c r="BU154">
        <f t="shared" si="88"/>
        <v>432.1004976975243</v>
      </c>
      <c r="BX154" t="s">
        <v>43</v>
      </c>
      <c r="BY154" t="s">
        <v>26</v>
      </c>
      <c r="BZ154">
        <v>85</v>
      </c>
      <c r="CA154">
        <v>0.89357080799304955</v>
      </c>
      <c r="CB154">
        <v>0.81962863167760069</v>
      </c>
      <c r="CC154">
        <v>0.93146067415730338</v>
      </c>
      <c r="CD154">
        <v>0.87158218125960063</v>
      </c>
      <c r="CE154">
        <v>0.95016074100009551</v>
      </c>
      <c r="CF154">
        <v>2302</v>
      </c>
      <c r="CG154">
        <f t="shared" si="89"/>
        <v>2057</v>
      </c>
      <c r="CH154">
        <f t="shared" si="90"/>
        <v>1886.7851101218369</v>
      </c>
      <c r="CI154">
        <f t="shared" si="91"/>
        <v>2144.2224719101123</v>
      </c>
      <c r="CJ154">
        <f t="shared" si="92"/>
        <v>2006.3821812596007</v>
      </c>
      <c r="CK154">
        <f t="shared" si="93"/>
        <v>2187.2700257822198</v>
      </c>
    </row>
    <row r="155" spans="59:89">
      <c r="BG155" t="s">
        <v>40</v>
      </c>
      <c r="BH155" t="s">
        <v>41</v>
      </c>
      <c r="BI155" t="s">
        <v>20</v>
      </c>
      <c r="BJ155">
        <v>90</v>
      </c>
      <c r="BK155">
        <v>0.78069951130810322</v>
      </c>
      <c r="BL155">
        <v>0.30199430199430199</v>
      </c>
      <c r="BM155">
        <v>7.1428571428571425E-2</v>
      </c>
      <c r="BN155">
        <v>0.11330918547413391</v>
      </c>
      <c r="BO155">
        <v>0.51838270911598472</v>
      </c>
      <c r="BP155">
        <v>839</v>
      </c>
      <c r="BQ155">
        <f t="shared" si="84"/>
        <v>655.00688998749865</v>
      </c>
      <c r="BR155">
        <f t="shared" si="85"/>
        <v>253.37321937321937</v>
      </c>
      <c r="BS155">
        <f t="shared" si="86"/>
        <v>59.928571428571423</v>
      </c>
      <c r="BT155">
        <f t="shared" si="87"/>
        <v>95.066406612798346</v>
      </c>
      <c r="BU155">
        <f t="shared" si="88"/>
        <v>434.92309294831119</v>
      </c>
      <c r="BX155" t="s">
        <v>43</v>
      </c>
      <c r="BY155" t="s">
        <v>26</v>
      </c>
      <c r="BZ155">
        <v>90</v>
      </c>
      <c r="CA155">
        <v>0.89878366637706342</v>
      </c>
      <c r="CB155">
        <v>0.82519218012252704</v>
      </c>
      <c r="CC155">
        <v>0.9382022471910112</v>
      </c>
      <c r="CD155">
        <v>0.87784394749635397</v>
      </c>
      <c r="CE155">
        <v>0.95388563516567459</v>
      </c>
      <c r="CF155">
        <v>2302</v>
      </c>
      <c r="CG155">
        <f t="shared" si="89"/>
        <v>2069</v>
      </c>
      <c r="CH155">
        <f t="shared" si="90"/>
        <v>1899.5923986420573</v>
      </c>
      <c r="CI155">
        <f t="shared" si="91"/>
        <v>2159.7415730337079</v>
      </c>
      <c r="CJ155">
        <f t="shared" si="92"/>
        <v>2020.7967671366068</v>
      </c>
      <c r="CK155">
        <f t="shared" si="93"/>
        <v>2195.8447321513831</v>
      </c>
    </row>
    <row r="156" spans="59:89">
      <c r="BG156" t="s">
        <v>40</v>
      </c>
      <c r="BH156" t="s">
        <v>41</v>
      </c>
      <c r="BI156" t="s">
        <v>20</v>
      </c>
      <c r="BJ156">
        <v>95</v>
      </c>
      <c r="BK156">
        <v>0.77831855892715085</v>
      </c>
      <c r="BL156">
        <v>0.2311111111111111</v>
      </c>
      <c r="BM156">
        <v>4.7619047619047623E-2</v>
      </c>
      <c r="BN156">
        <v>7.6551247903719047E-2</v>
      </c>
      <c r="BO156">
        <v>0.51081952059430735</v>
      </c>
      <c r="BP156">
        <v>839</v>
      </c>
      <c r="BQ156">
        <f t="shared" si="84"/>
        <v>653.00927093987957</v>
      </c>
      <c r="BR156">
        <f t="shared" si="85"/>
        <v>193.90222222222221</v>
      </c>
      <c r="BS156">
        <f t="shared" si="86"/>
        <v>39.952380952380956</v>
      </c>
      <c r="BT156">
        <f t="shared" si="87"/>
        <v>64.226496991220287</v>
      </c>
      <c r="BU156">
        <f t="shared" si="88"/>
        <v>428.57757777862389</v>
      </c>
      <c r="BX156" t="s">
        <v>43</v>
      </c>
      <c r="BY156" t="s">
        <v>26</v>
      </c>
      <c r="BZ156">
        <v>95</v>
      </c>
      <c r="CA156">
        <v>0.90312771503040834</v>
      </c>
      <c r="CB156">
        <v>0.83402861024534491</v>
      </c>
      <c r="CC156">
        <v>0.93707865168539328</v>
      </c>
      <c r="CD156">
        <v>0.88234477974332304</v>
      </c>
      <c r="CE156">
        <v>0.95577235254798354</v>
      </c>
      <c r="CF156">
        <v>2302</v>
      </c>
      <c r="CG156">
        <f t="shared" si="89"/>
        <v>2079</v>
      </c>
      <c r="CH156">
        <f t="shared" si="90"/>
        <v>1919.933860784784</v>
      </c>
      <c r="CI156">
        <f t="shared" si="91"/>
        <v>2157.1550561797753</v>
      </c>
      <c r="CJ156">
        <f t="shared" si="92"/>
        <v>2031.1576829691296</v>
      </c>
      <c r="CK156">
        <f t="shared" si="93"/>
        <v>2200.1879555654582</v>
      </c>
    </row>
    <row r="157" spans="59:89">
      <c r="BG157" t="s">
        <v>40</v>
      </c>
      <c r="BH157" t="s">
        <v>41</v>
      </c>
      <c r="BI157" t="s">
        <v>27</v>
      </c>
      <c r="BJ157">
        <v>5</v>
      </c>
      <c r="BK157">
        <v>0.8</v>
      </c>
      <c r="BL157">
        <v>0</v>
      </c>
      <c r="BM157">
        <v>0</v>
      </c>
      <c r="BN157">
        <v>0</v>
      </c>
      <c r="BO157">
        <v>0.5</v>
      </c>
      <c r="BP157">
        <v>1470</v>
      </c>
      <c r="BQ157">
        <f t="shared" si="84"/>
        <v>1176</v>
      </c>
      <c r="BR157">
        <f t="shared" si="85"/>
        <v>0</v>
      </c>
      <c r="BS157">
        <f t="shared" si="86"/>
        <v>0</v>
      </c>
      <c r="BT157">
        <f t="shared" si="87"/>
        <v>0</v>
      </c>
      <c r="BU157">
        <f t="shared" si="88"/>
        <v>735</v>
      </c>
      <c r="BX157" t="s">
        <v>44</v>
      </c>
      <c r="BY157" t="s">
        <v>41</v>
      </c>
      <c r="BZ157">
        <v>5</v>
      </c>
      <c r="CA157">
        <v>0.65733113673805599</v>
      </c>
      <c r="CB157">
        <v>0.28327526132404179</v>
      </c>
      <c r="CC157">
        <v>8.1256669386730276E-2</v>
      </c>
      <c r="CD157">
        <v>0.1222861250898634</v>
      </c>
      <c r="CE157">
        <v>0.49925277888472852</v>
      </c>
      <c r="CF157">
        <v>1214</v>
      </c>
      <c r="CG157">
        <f t="shared" si="89"/>
        <v>798</v>
      </c>
      <c r="CH157">
        <f t="shared" si="90"/>
        <v>343.89616724738676</v>
      </c>
      <c r="CI157">
        <f t="shared" si="91"/>
        <v>98.645596635490548</v>
      </c>
      <c r="CJ157">
        <f t="shared" si="92"/>
        <v>148.45535585909417</v>
      </c>
      <c r="CK157">
        <f t="shared" si="93"/>
        <v>606.09287356606046</v>
      </c>
    </row>
    <row r="158" spans="59:89">
      <c r="BG158" t="s">
        <v>40</v>
      </c>
      <c r="BH158" t="s">
        <v>41</v>
      </c>
      <c r="BI158" t="s">
        <v>27</v>
      </c>
      <c r="BJ158">
        <v>10</v>
      </c>
      <c r="BK158">
        <v>0.77278911564625852</v>
      </c>
      <c r="BL158">
        <v>0.19211822660098521</v>
      </c>
      <c r="BM158">
        <v>4.0816326530612249E-2</v>
      </c>
      <c r="BN158">
        <v>6.7245254745254751E-2</v>
      </c>
      <c r="BO158">
        <v>0.47121569716321898</v>
      </c>
      <c r="BP158">
        <v>1470</v>
      </c>
      <c r="BQ158">
        <f t="shared" si="84"/>
        <v>1136</v>
      </c>
      <c r="BR158">
        <f t="shared" si="85"/>
        <v>282.41379310344826</v>
      </c>
      <c r="BS158">
        <f t="shared" si="86"/>
        <v>60.000000000000007</v>
      </c>
      <c r="BT158">
        <f t="shared" si="87"/>
        <v>98.85052447552448</v>
      </c>
      <c r="BU158">
        <f t="shared" si="88"/>
        <v>692.68707482993193</v>
      </c>
      <c r="BX158" t="s">
        <v>44</v>
      </c>
      <c r="BY158" t="s">
        <v>41</v>
      </c>
      <c r="BZ158">
        <v>10</v>
      </c>
      <c r="CA158">
        <v>0.67792421746293252</v>
      </c>
      <c r="CB158">
        <v>0.38224596499204372</v>
      </c>
      <c r="CC158">
        <v>0.14280333940116749</v>
      </c>
      <c r="CD158">
        <v>0.20592511813885861</v>
      </c>
      <c r="CE158">
        <v>0.56735642872360093</v>
      </c>
      <c r="CF158">
        <v>1214</v>
      </c>
      <c r="CG158">
        <f t="shared" si="89"/>
        <v>823.00000000000011</v>
      </c>
      <c r="CH158">
        <f t="shared" si="90"/>
        <v>464.04660150034107</v>
      </c>
      <c r="CI158">
        <f t="shared" si="91"/>
        <v>173.36325403301734</v>
      </c>
      <c r="CJ158">
        <f t="shared" si="92"/>
        <v>249.99309342057435</v>
      </c>
      <c r="CK158">
        <f t="shared" si="93"/>
        <v>688.77070447045151</v>
      </c>
    </row>
    <row r="159" spans="59:89">
      <c r="BG159" t="s">
        <v>40</v>
      </c>
      <c r="BH159" t="s">
        <v>41</v>
      </c>
      <c r="BI159" t="s">
        <v>27</v>
      </c>
      <c r="BJ159">
        <v>15</v>
      </c>
      <c r="BK159">
        <v>0.77687074829931968</v>
      </c>
      <c r="BL159">
        <v>0.25392886683209259</v>
      </c>
      <c r="BM159">
        <v>6.1224489795918373E-2</v>
      </c>
      <c r="BN159">
        <v>9.8465627642865775E-2</v>
      </c>
      <c r="BO159">
        <v>0.48303658197973071</v>
      </c>
      <c r="BP159">
        <v>1470</v>
      </c>
      <c r="BQ159">
        <f t="shared" si="84"/>
        <v>1142</v>
      </c>
      <c r="BR159">
        <f t="shared" si="85"/>
        <v>373.27543424317611</v>
      </c>
      <c r="BS159">
        <f t="shared" si="86"/>
        <v>90.000000000000014</v>
      </c>
      <c r="BT159">
        <f t="shared" si="87"/>
        <v>144.7444726350127</v>
      </c>
      <c r="BU159">
        <f t="shared" si="88"/>
        <v>710.0637755102041</v>
      </c>
      <c r="BX159" t="s">
        <v>44</v>
      </c>
      <c r="BY159" t="s">
        <v>41</v>
      </c>
      <c r="BZ159">
        <v>15</v>
      </c>
      <c r="CA159">
        <v>0.69439868204283361</v>
      </c>
      <c r="CB159">
        <v>0.46790890269151142</v>
      </c>
      <c r="CC159">
        <v>0.2240129307639194</v>
      </c>
      <c r="CD159">
        <v>0.30015110908365172</v>
      </c>
      <c r="CE159">
        <v>0.60886387395366404</v>
      </c>
      <c r="CF159">
        <v>1214</v>
      </c>
      <c r="CG159">
        <f t="shared" si="89"/>
        <v>843</v>
      </c>
      <c r="CH159">
        <f t="shared" si="90"/>
        <v>568.04140786749485</v>
      </c>
      <c r="CI159">
        <f t="shared" si="91"/>
        <v>271.95169794739815</v>
      </c>
      <c r="CJ159">
        <f t="shared" si="92"/>
        <v>364.38344642755317</v>
      </c>
      <c r="CK159">
        <f t="shared" si="93"/>
        <v>739.16074297974819</v>
      </c>
    </row>
    <row r="160" spans="59:89">
      <c r="BG160" t="s">
        <v>40</v>
      </c>
      <c r="BH160" t="s">
        <v>41</v>
      </c>
      <c r="BI160" t="s">
        <v>27</v>
      </c>
      <c r="BJ160">
        <v>20</v>
      </c>
      <c r="BK160">
        <v>0.78095238095238095</v>
      </c>
      <c r="BL160">
        <v>0.30016380016380018</v>
      </c>
      <c r="BM160">
        <v>7.1428571428571425E-2</v>
      </c>
      <c r="BN160">
        <v>0.1153381642512077</v>
      </c>
      <c r="BO160">
        <v>0.51393805821648386</v>
      </c>
      <c r="BP160">
        <v>1470</v>
      </c>
      <c r="BQ160">
        <f t="shared" si="84"/>
        <v>1148</v>
      </c>
      <c r="BR160">
        <f t="shared" si="85"/>
        <v>441.24078624078624</v>
      </c>
      <c r="BS160">
        <f t="shared" si="86"/>
        <v>105</v>
      </c>
      <c r="BT160">
        <f t="shared" si="87"/>
        <v>169.54710144927532</v>
      </c>
      <c r="BU160">
        <f t="shared" si="88"/>
        <v>755.48894557823132</v>
      </c>
      <c r="BX160" t="s">
        <v>44</v>
      </c>
      <c r="BY160" t="s">
        <v>41</v>
      </c>
      <c r="BZ160">
        <v>20</v>
      </c>
      <c r="CA160">
        <v>0.71911037891268537</v>
      </c>
      <c r="CB160">
        <v>0.55731225296442688</v>
      </c>
      <c r="CC160">
        <v>0.29127173435440329</v>
      </c>
      <c r="CD160">
        <v>0.37923169267707091</v>
      </c>
      <c r="CE160">
        <v>0.64726959356152447</v>
      </c>
      <c r="CF160">
        <v>1214</v>
      </c>
      <c r="CG160">
        <f t="shared" si="89"/>
        <v>873</v>
      </c>
      <c r="CH160">
        <f t="shared" si="90"/>
        <v>676.57707509881425</v>
      </c>
      <c r="CI160">
        <f t="shared" si="91"/>
        <v>353.6038855062456</v>
      </c>
      <c r="CJ160">
        <f t="shared" si="92"/>
        <v>460.38727490996411</v>
      </c>
      <c r="CK160">
        <f t="shared" si="93"/>
        <v>785.78528658369066</v>
      </c>
    </row>
    <row r="161" spans="59:89">
      <c r="BG161" t="s">
        <v>40</v>
      </c>
      <c r="BH161" t="s">
        <v>41</v>
      </c>
      <c r="BI161" t="s">
        <v>27</v>
      </c>
      <c r="BJ161">
        <v>25</v>
      </c>
      <c r="BK161">
        <v>0.77823129251700673</v>
      </c>
      <c r="BL161">
        <v>0.25221674876847289</v>
      </c>
      <c r="BM161">
        <v>5.4421768707482991E-2</v>
      </c>
      <c r="BN161">
        <v>8.9410589410589408E-2</v>
      </c>
      <c r="BO161">
        <v>0.54906520431301775</v>
      </c>
      <c r="BP161">
        <v>1470</v>
      </c>
      <c r="BQ161">
        <f t="shared" si="84"/>
        <v>1144</v>
      </c>
      <c r="BR161">
        <f t="shared" si="85"/>
        <v>370.75862068965512</v>
      </c>
      <c r="BS161">
        <f t="shared" si="86"/>
        <v>80</v>
      </c>
      <c r="BT161">
        <f t="shared" si="87"/>
        <v>131.43356643356643</v>
      </c>
      <c r="BU161">
        <f t="shared" si="88"/>
        <v>807.12585034013614</v>
      </c>
      <c r="BX161" t="s">
        <v>44</v>
      </c>
      <c r="BY161" t="s">
        <v>41</v>
      </c>
      <c r="BZ161">
        <v>25</v>
      </c>
      <c r="CA161">
        <v>0.72405271828665563</v>
      </c>
      <c r="CB161">
        <v>0.57134438595112758</v>
      </c>
      <c r="CC161">
        <v>0.35569016383152341</v>
      </c>
      <c r="CD161">
        <v>0.43279363528508619</v>
      </c>
      <c r="CE161">
        <v>0.67230725128004987</v>
      </c>
      <c r="CF161">
        <v>1214</v>
      </c>
      <c r="CG161">
        <f t="shared" si="89"/>
        <v>878.99999999999989</v>
      </c>
      <c r="CH161">
        <f t="shared" si="90"/>
        <v>693.61208454466885</v>
      </c>
      <c r="CI161">
        <f t="shared" si="91"/>
        <v>431.80785889146944</v>
      </c>
      <c r="CJ161">
        <f t="shared" si="92"/>
        <v>525.41147323609459</v>
      </c>
      <c r="CK161">
        <f t="shared" si="93"/>
        <v>816.18100305398059</v>
      </c>
    </row>
    <row r="162" spans="59:89">
      <c r="BG162" t="s">
        <v>40</v>
      </c>
      <c r="BH162" t="s">
        <v>41</v>
      </c>
      <c r="BI162" t="s">
        <v>27</v>
      </c>
      <c r="BJ162">
        <v>30</v>
      </c>
      <c r="BK162">
        <v>0.78503401360544212</v>
      </c>
      <c r="BL162">
        <v>0.33456221198156683</v>
      </c>
      <c r="BM162">
        <v>7.4829931972789115E-2</v>
      </c>
      <c r="BN162">
        <v>0.1222373132485492</v>
      </c>
      <c r="BO162">
        <v>0.57277349715396353</v>
      </c>
      <c r="BP162">
        <v>1470</v>
      </c>
      <c r="BQ162">
        <f t="shared" si="84"/>
        <v>1154</v>
      </c>
      <c r="BR162">
        <f t="shared" si="85"/>
        <v>491.80645161290323</v>
      </c>
      <c r="BS162">
        <f t="shared" si="86"/>
        <v>110</v>
      </c>
      <c r="BT162">
        <f t="shared" si="87"/>
        <v>179.6888504753673</v>
      </c>
      <c r="BU162">
        <f t="shared" si="88"/>
        <v>841.97704081632639</v>
      </c>
      <c r="BX162" t="s">
        <v>44</v>
      </c>
      <c r="BY162" t="s">
        <v>41</v>
      </c>
      <c r="BZ162">
        <v>30</v>
      </c>
      <c r="CA162">
        <v>0.73228995057660629</v>
      </c>
      <c r="CB162">
        <v>0.56547619047619047</v>
      </c>
      <c r="CC162">
        <v>0.40898248697508011</v>
      </c>
      <c r="CD162">
        <v>0.47402747680461182</v>
      </c>
      <c r="CE162">
        <v>0.69498086617405064</v>
      </c>
      <c r="CF162">
        <v>1214</v>
      </c>
      <c r="CG162">
        <f t="shared" si="89"/>
        <v>889</v>
      </c>
      <c r="CH162">
        <f t="shared" si="90"/>
        <v>686.48809523809518</v>
      </c>
      <c r="CI162">
        <f t="shared" si="91"/>
        <v>496.50473918774725</v>
      </c>
      <c r="CJ162">
        <f t="shared" si="92"/>
        <v>575.46935684079881</v>
      </c>
      <c r="CK162">
        <f t="shared" si="93"/>
        <v>843.70677153529743</v>
      </c>
    </row>
    <row r="163" spans="59:89">
      <c r="BG163" t="s">
        <v>40</v>
      </c>
      <c r="BH163" t="s">
        <v>41</v>
      </c>
      <c r="BI163" t="s">
        <v>27</v>
      </c>
      <c r="BJ163">
        <v>35</v>
      </c>
      <c r="BK163">
        <v>0.78503401360544212</v>
      </c>
      <c r="BL163">
        <v>0.3248987854251012</v>
      </c>
      <c r="BM163">
        <v>7.1428571428571425E-2</v>
      </c>
      <c r="BN163">
        <v>0.1165130448367443</v>
      </c>
      <c r="BO163">
        <v>0.60172555416724505</v>
      </c>
      <c r="BP163">
        <v>1470</v>
      </c>
      <c r="BQ163">
        <f t="shared" si="84"/>
        <v>1154</v>
      </c>
      <c r="BR163">
        <f t="shared" si="85"/>
        <v>477.60121457489879</v>
      </c>
      <c r="BS163">
        <f t="shared" si="86"/>
        <v>105</v>
      </c>
      <c r="BT163">
        <f t="shared" si="87"/>
        <v>171.27417591001412</v>
      </c>
      <c r="BU163">
        <f t="shared" si="88"/>
        <v>884.53656462585025</v>
      </c>
      <c r="BX163" t="s">
        <v>44</v>
      </c>
      <c r="BY163" t="s">
        <v>41</v>
      </c>
      <c r="BZ163">
        <v>35</v>
      </c>
      <c r="CA163">
        <v>0.75288303130148271</v>
      </c>
      <c r="CB163">
        <v>0.60906862745098045</v>
      </c>
      <c r="CC163">
        <v>0.45107024041177579</v>
      </c>
      <c r="CD163">
        <v>0.51822553125484727</v>
      </c>
      <c r="CE163">
        <v>0.72853033696528913</v>
      </c>
      <c r="CF163">
        <v>1214</v>
      </c>
      <c r="CG163">
        <f t="shared" si="89"/>
        <v>914</v>
      </c>
      <c r="CH163">
        <f t="shared" si="90"/>
        <v>739.40931372549028</v>
      </c>
      <c r="CI163">
        <f t="shared" si="91"/>
        <v>547.59927185989579</v>
      </c>
      <c r="CJ163">
        <f t="shared" si="92"/>
        <v>629.12579494338456</v>
      </c>
      <c r="CK163">
        <f t="shared" si="93"/>
        <v>884.43582907586097</v>
      </c>
    </row>
    <row r="164" spans="59:89">
      <c r="BG164" t="s">
        <v>40</v>
      </c>
      <c r="BH164" t="s">
        <v>41</v>
      </c>
      <c r="BI164" t="s">
        <v>27</v>
      </c>
      <c r="BJ164">
        <v>40</v>
      </c>
      <c r="BK164">
        <v>0.78231292517006801</v>
      </c>
      <c r="BL164">
        <v>0.34273504273504268</v>
      </c>
      <c r="BM164">
        <v>9.8639455782312924E-2</v>
      </c>
      <c r="BN164">
        <v>0.15305779569892469</v>
      </c>
      <c r="BO164">
        <v>0.62251261048637141</v>
      </c>
      <c r="BP164">
        <v>1470</v>
      </c>
      <c r="BQ164">
        <f t="shared" si="84"/>
        <v>1150</v>
      </c>
      <c r="BR164">
        <f t="shared" si="85"/>
        <v>503.82051282051276</v>
      </c>
      <c r="BS164">
        <f t="shared" si="86"/>
        <v>145</v>
      </c>
      <c r="BT164">
        <f t="shared" si="87"/>
        <v>224.9949596774193</v>
      </c>
      <c r="BU164">
        <f t="shared" si="88"/>
        <v>915.09353741496602</v>
      </c>
      <c r="BX164" t="s">
        <v>44</v>
      </c>
      <c r="BY164" t="s">
        <v>41</v>
      </c>
      <c r="BZ164">
        <v>40</v>
      </c>
      <c r="CA164">
        <v>0.77100494233937389</v>
      </c>
      <c r="CB164">
        <v>0.6390385706182643</v>
      </c>
      <c r="CC164">
        <v>0.52091833532107212</v>
      </c>
      <c r="CD164">
        <v>0.57201735975916657</v>
      </c>
      <c r="CE164">
        <v>0.74922466741508797</v>
      </c>
      <c r="CF164">
        <v>1214</v>
      </c>
      <c r="CG164">
        <f t="shared" si="89"/>
        <v>935.99999999999989</v>
      </c>
      <c r="CH164">
        <f t="shared" si="90"/>
        <v>775.79282473057287</v>
      </c>
      <c r="CI164">
        <f t="shared" si="91"/>
        <v>632.39485907978155</v>
      </c>
      <c r="CJ164">
        <f t="shared" si="92"/>
        <v>694.42907474762819</v>
      </c>
      <c r="CK164">
        <f t="shared" si="93"/>
        <v>909.55874624191677</v>
      </c>
    </row>
    <row r="165" spans="59:89">
      <c r="BG165" t="s">
        <v>40</v>
      </c>
      <c r="BH165" t="s">
        <v>41</v>
      </c>
      <c r="BI165" t="s">
        <v>27</v>
      </c>
      <c r="BJ165">
        <v>45</v>
      </c>
      <c r="BK165">
        <v>0.77755102040816326</v>
      </c>
      <c r="BL165">
        <v>0.31496461071789689</v>
      </c>
      <c r="BM165">
        <v>9.5238095238095233E-2</v>
      </c>
      <c r="BN165">
        <v>0.14622307062994269</v>
      </c>
      <c r="BO165">
        <v>0.64481523902077842</v>
      </c>
      <c r="BP165">
        <v>1470</v>
      </c>
      <c r="BQ165">
        <f t="shared" si="84"/>
        <v>1143</v>
      </c>
      <c r="BR165">
        <f t="shared" si="85"/>
        <v>462.9979777553084</v>
      </c>
      <c r="BS165">
        <f t="shared" si="86"/>
        <v>140</v>
      </c>
      <c r="BT165">
        <f t="shared" si="87"/>
        <v>214.94791382601576</v>
      </c>
      <c r="BU165">
        <f t="shared" si="88"/>
        <v>947.87840136054433</v>
      </c>
      <c r="BX165" t="s">
        <v>44</v>
      </c>
      <c r="BY165" t="s">
        <v>41</v>
      </c>
      <c r="BZ165">
        <v>45</v>
      </c>
      <c r="CA165">
        <v>0.77429983525535429</v>
      </c>
      <c r="CB165">
        <v>0.64658376214979985</v>
      </c>
      <c r="CC165">
        <v>0.52377440210909554</v>
      </c>
      <c r="CD165">
        <v>0.57757205573582748</v>
      </c>
      <c r="CE165">
        <v>0.7717762038433853</v>
      </c>
      <c r="CF165">
        <v>1214</v>
      </c>
      <c r="CG165">
        <f t="shared" si="89"/>
        <v>940.00000000000011</v>
      </c>
      <c r="CH165">
        <f t="shared" si="90"/>
        <v>784.95268724985704</v>
      </c>
      <c r="CI165">
        <f t="shared" si="91"/>
        <v>635.86212416044202</v>
      </c>
      <c r="CJ165">
        <f t="shared" si="92"/>
        <v>701.17247566329456</v>
      </c>
      <c r="CK165">
        <f t="shared" si="93"/>
        <v>936.93631146586972</v>
      </c>
    </row>
    <row r="166" spans="59:89">
      <c r="BG166" t="s">
        <v>40</v>
      </c>
      <c r="BH166" t="s">
        <v>41</v>
      </c>
      <c r="BI166" t="s">
        <v>27</v>
      </c>
      <c r="BJ166">
        <v>50</v>
      </c>
      <c r="BK166">
        <v>0.77823129251700673</v>
      </c>
      <c r="BL166">
        <v>0.32859848484848492</v>
      </c>
      <c r="BM166">
        <v>0.1020408163265306</v>
      </c>
      <c r="BN166">
        <v>0.1556719022687609</v>
      </c>
      <c r="BO166">
        <v>0.64603579527048915</v>
      </c>
      <c r="BP166">
        <v>1470</v>
      </c>
      <c r="BQ166">
        <f t="shared" si="84"/>
        <v>1144</v>
      </c>
      <c r="BR166">
        <f t="shared" si="85"/>
        <v>483.0397727272728</v>
      </c>
      <c r="BS166">
        <f t="shared" si="86"/>
        <v>149.99999999999997</v>
      </c>
      <c r="BT166">
        <f t="shared" si="87"/>
        <v>228.83769633507853</v>
      </c>
      <c r="BU166">
        <f t="shared" si="88"/>
        <v>949.67261904761904</v>
      </c>
      <c r="BX166" t="s">
        <v>44</v>
      </c>
      <c r="BY166" t="s">
        <v>41</v>
      </c>
      <c r="BZ166">
        <v>50</v>
      </c>
      <c r="CA166">
        <v>0.78336079077429988</v>
      </c>
      <c r="CB166">
        <v>0.64614698338351739</v>
      </c>
      <c r="CC166">
        <v>0.59374803841566759</v>
      </c>
      <c r="CD166">
        <v>0.61708457288567786</v>
      </c>
      <c r="CE166">
        <v>0.81146577058954295</v>
      </c>
      <c r="CF166">
        <v>1214</v>
      </c>
      <c r="CG166">
        <f t="shared" si="89"/>
        <v>951</v>
      </c>
      <c r="CH166">
        <f t="shared" si="90"/>
        <v>784.4224378275901</v>
      </c>
      <c r="CI166">
        <f t="shared" si="91"/>
        <v>720.81011863662047</v>
      </c>
      <c r="CJ166">
        <f t="shared" si="92"/>
        <v>749.14067148321294</v>
      </c>
      <c r="CK166">
        <f t="shared" si="93"/>
        <v>985.11944549570512</v>
      </c>
    </row>
    <row r="167" spans="59:89">
      <c r="BG167" t="s">
        <v>40</v>
      </c>
      <c r="BH167" t="s">
        <v>41</v>
      </c>
      <c r="BI167" t="s">
        <v>27</v>
      </c>
      <c r="BJ167">
        <v>55</v>
      </c>
      <c r="BK167">
        <v>0.77891156462585043</v>
      </c>
      <c r="BL167">
        <v>0.34328968903436979</v>
      </c>
      <c r="BM167">
        <v>0.11564625850340141</v>
      </c>
      <c r="BN167">
        <v>0.17292648811065639</v>
      </c>
      <c r="BO167">
        <v>0.66473460132352258</v>
      </c>
      <c r="BP167">
        <v>1470</v>
      </c>
      <c r="BQ167">
        <f t="shared" si="84"/>
        <v>1145.0000000000002</v>
      </c>
      <c r="BR167">
        <f t="shared" si="85"/>
        <v>504.63584288052357</v>
      </c>
      <c r="BS167">
        <f t="shared" si="86"/>
        <v>170.00000000000006</v>
      </c>
      <c r="BT167">
        <f t="shared" si="87"/>
        <v>254.20193752266491</v>
      </c>
      <c r="BU167">
        <f t="shared" si="88"/>
        <v>977.15986394557819</v>
      </c>
      <c r="BX167" t="s">
        <v>44</v>
      </c>
      <c r="BY167" t="s">
        <v>41</v>
      </c>
      <c r="BZ167">
        <v>55</v>
      </c>
      <c r="CA167">
        <v>0.78006589785831959</v>
      </c>
      <c r="CB167">
        <v>0.63771577461730544</v>
      </c>
      <c r="CC167">
        <v>0.59376373109032698</v>
      </c>
      <c r="CD167">
        <v>0.61362071571311017</v>
      </c>
      <c r="CE167">
        <v>0.82204277031282169</v>
      </c>
      <c r="CF167">
        <v>1214</v>
      </c>
      <c r="CG167">
        <f t="shared" si="89"/>
        <v>947</v>
      </c>
      <c r="CH167">
        <f t="shared" si="90"/>
        <v>774.18695038540886</v>
      </c>
      <c r="CI167">
        <f t="shared" si="91"/>
        <v>720.82916954365692</v>
      </c>
      <c r="CJ167">
        <f t="shared" si="92"/>
        <v>744.93554887571577</v>
      </c>
      <c r="CK167">
        <f t="shared" si="93"/>
        <v>997.95992315976548</v>
      </c>
    </row>
    <row r="168" spans="59:89">
      <c r="BG168" t="s">
        <v>40</v>
      </c>
      <c r="BH168" t="s">
        <v>41</v>
      </c>
      <c r="BI168" t="s">
        <v>27</v>
      </c>
      <c r="BJ168">
        <v>60</v>
      </c>
      <c r="BK168">
        <v>0.77551020408163263</v>
      </c>
      <c r="BL168">
        <v>0.348435171385991</v>
      </c>
      <c r="BM168">
        <v>0.1360544217687075</v>
      </c>
      <c r="BN168">
        <v>0.1955921553693831</v>
      </c>
      <c r="BO168">
        <v>0.69756235827664392</v>
      </c>
      <c r="BP168">
        <v>1470</v>
      </c>
      <c r="BQ168">
        <f t="shared" si="84"/>
        <v>1140</v>
      </c>
      <c r="BR168">
        <f t="shared" si="85"/>
        <v>512.19970193740676</v>
      </c>
      <c r="BS168">
        <f t="shared" si="86"/>
        <v>200.00000000000003</v>
      </c>
      <c r="BT168">
        <f t="shared" si="87"/>
        <v>287.52046839299317</v>
      </c>
      <c r="BU168">
        <f t="shared" si="88"/>
        <v>1025.4166666666665</v>
      </c>
      <c r="BX168" t="s">
        <v>44</v>
      </c>
      <c r="BY168" t="s">
        <v>41</v>
      </c>
      <c r="BZ168">
        <v>60</v>
      </c>
      <c r="CA168">
        <v>0.78088962108731463</v>
      </c>
      <c r="CB168">
        <v>0.63099472990777339</v>
      </c>
      <c r="CC168">
        <v>0.61618856317870818</v>
      </c>
      <c r="CD168">
        <v>0.62308748765149502</v>
      </c>
      <c r="CE168">
        <v>0.836388018793216</v>
      </c>
      <c r="CF168">
        <v>1214</v>
      </c>
      <c r="CG168">
        <f t="shared" si="89"/>
        <v>948</v>
      </c>
      <c r="CH168">
        <f t="shared" si="90"/>
        <v>766.02760210803694</v>
      </c>
      <c r="CI168">
        <f t="shared" si="91"/>
        <v>748.05291569895178</v>
      </c>
      <c r="CJ168">
        <f t="shared" si="92"/>
        <v>756.4282100089149</v>
      </c>
      <c r="CK168">
        <f t="shared" si="93"/>
        <v>1015.3750548149642</v>
      </c>
    </row>
    <row r="169" spans="59:89">
      <c r="BG169" t="s">
        <v>40</v>
      </c>
      <c r="BH169" t="s">
        <v>41</v>
      </c>
      <c r="BI169" t="s">
        <v>27</v>
      </c>
      <c r="BJ169">
        <v>65</v>
      </c>
      <c r="BK169">
        <v>0.78435374149659864</v>
      </c>
      <c r="BL169">
        <v>0.44387116948092559</v>
      </c>
      <c r="BM169">
        <v>0.30272108843537421</v>
      </c>
      <c r="BN169">
        <v>0.35555555555555562</v>
      </c>
      <c r="BO169">
        <v>0.79931394326438054</v>
      </c>
      <c r="BP169">
        <v>1470</v>
      </c>
      <c r="BQ169">
        <f t="shared" si="84"/>
        <v>1153</v>
      </c>
      <c r="BR169">
        <f t="shared" si="85"/>
        <v>652.49061913696062</v>
      </c>
      <c r="BS169">
        <f t="shared" si="86"/>
        <v>445.00000000000011</v>
      </c>
      <c r="BT169">
        <f t="shared" si="87"/>
        <v>522.66666666666674</v>
      </c>
      <c r="BU169">
        <f t="shared" si="88"/>
        <v>1174.9914965986393</v>
      </c>
      <c r="BX169" t="s">
        <v>44</v>
      </c>
      <c r="BY169" t="s">
        <v>41</v>
      </c>
      <c r="BZ169">
        <v>65</v>
      </c>
      <c r="CA169">
        <v>0.77265238879736409</v>
      </c>
      <c r="CB169">
        <v>0.60808158388803557</v>
      </c>
      <c r="CC169">
        <v>0.63867616596572718</v>
      </c>
      <c r="CD169">
        <v>0.62299928332537025</v>
      </c>
      <c r="CE169">
        <v>0.83942505995095384</v>
      </c>
      <c r="CF169">
        <v>1214</v>
      </c>
      <c r="CG169">
        <f t="shared" si="89"/>
        <v>938</v>
      </c>
      <c r="CH169">
        <f t="shared" si="90"/>
        <v>738.21104284007515</v>
      </c>
      <c r="CI169">
        <f t="shared" si="91"/>
        <v>775.35286548239276</v>
      </c>
      <c r="CJ169">
        <f t="shared" si="92"/>
        <v>756.32112995699947</v>
      </c>
      <c r="CK169">
        <f t="shared" si="93"/>
        <v>1019.0620227804579</v>
      </c>
    </row>
    <row r="170" spans="59:89">
      <c r="BG170" t="s">
        <v>40</v>
      </c>
      <c r="BH170" t="s">
        <v>41</v>
      </c>
      <c r="BI170" t="s">
        <v>27</v>
      </c>
      <c r="BJ170">
        <v>70</v>
      </c>
      <c r="BK170">
        <v>0.78707482993197275</v>
      </c>
      <c r="BL170">
        <v>0.45574691471725909</v>
      </c>
      <c r="BM170">
        <v>0.32653061224489799</v>
      </c>
      <c r="BN170">
        <v>0.37818978010207299</v>
      </c>
      <c r="BO170">
        <v>0.80715211254569841</v>
      </c>
      <c r="BP170">
        <v>1470</v>
      </c>
      <c r="BQ170">
        <f t="shared" si="84"/>
        <v>1157</v>
      </c>
      <c r="BR170">
        <f t="shared" si="85"/>
        <v>669.94796463437081</v>
      </c>
      <c r="BS170">
        <f t="shared" si="86"/>
        <v>480.00000000000006</v>
      </c>
      <c r="BT170">
        <f t="shared" si="87"/>
        <v>555.93897675004735</v>
      </c>
      <c r="BU170">
        <f t="shared" si="88"/>
        <v>1186.5136054421766</v>
      </c>
      <c r="BX170" t="s">
        <v>44</v>
      </c>
      <c r="BY170" t="s">
        <v>41</v>
      </c>
      <c r="BZ170">
        <v>70</v>
      </c>
      <c r="CA170">
        <v>0.78583196046128501</v>
      </c>
      <c r="CB170">
        <v>0.62736369149346705</v>
      </c>
      <c r="CC170">
        <v>0.66944950097294575</v>
      </c>
      <c r="CD170">
        <v>0.64768445407469977</v>
      </c>
      <c r="CE170">
        <v>0.85261702307789489</v>
      </c>
      <c r="CF170">
        <v>1214</v>
      </c>
      <c r="CG170">
        <f t="shared" si="89"/>
        <v>954</v>
      </c>
      <c r="CH170">
        <f t="shared" si="90"/>
        <v>761.61952147306897</v>
      </c>
      <c r="CI170">
        <f t="shared" si="91"/>
        <v>812.71169418115619</v>
      </c>
      <c r="CJ170">
        <f t="shared" si="92"/>
        <v>786.28892724668549</v>
      </c>
      <c r="CK170">
        <f t="shared" si="93"/>
        <v>1035.0770660165645</v>
      </c>
    </row>
    <row r="171" spans="59:89">
      <c r="BG171" t="s">
        <v>40</v>
      </c>
      <c r="BH171" t="s">
        <v>41</v>
      </c>
      <c r="BI171" t="s">
        <v>27</v>
      </c>
      <c r="BJ171">
        <v>75</v>
      </c>
      <c r="BK171">
        <v>0.7918367346938775</v>
      </c>
      <c r="BL171">
        <v>0.475714877745545</v>
      </c>
      <c r="BM171">
        <v>0.35714285714285721</v>
      </c>
      <c r="BN171">
        <v>0.40589370814984621</v>
      </c>
      <c r="BO171">
        <v>0.82061293905317223</v>
      </c>
      <c r="BP171">
        <v>1470</v>
      </c>
      <c r="BQ171">
        <f t="shared" si="84"/>
        <v>1164</v>
      </c>
      <c r="BR171">
        <f t="shared" si="85"/>
        <v>699.30087028595119</v>
      </c>
      <c r="BS171">
        <f t="shared" si="86"/>
        <v>525.00000000000011</v>
      </c>
      <c r="BT171">
        <f t="shared" si="87"/>
        <v>596.6637509802739</v>
      </c>
      <c r="BU171">
        <f t="shared" si="88"/>
        <v>1206.3010204081631</v>
      </c>
      <c r="BX171" t="s">
        <v>44</v>
      </c>
      <c r="BY171" t="s">
        <v>41</v>
      </c>
      <c r="BZ171">
        <v>75</v>
      </c>
      <c r="CA171">
        <v>0.79159802306425042</v>
      </c>
      <c r="CB171">
        <v>0.63790785604257105</v>
      </c>
      <c r="CC171">
        <v>0.67508317117569516</v>
      </c>
      <c r="CD171">
        <v>0.65591397849462363</v>
      </c>
      <c r="CE171">
        <v>0.85409066900184105</v>
      </c>
      <c r="CF171">
        <v>1214</v>
      </c>
      <c r="CG171">
        <f t="shared" si="89"/>
        <v>961</v>
      </c>
      <c r="CH171">
        <f t="shared" si="90"/>
        <v>774.4201372356813</v>
      </c>
      <c r="CI171">
        <f t="shared" si="91"/>
        <v>819.55096980729388</v>
      </c>
      <c r="CJ171">
        <f t="shared" si="92"/>
        <v>796.27956989247309</v>
      </c>
      <c r="CK171">
        <f t="shared" si="93"/>
        <v>1036.866072168235</v>
      </c>
    </row>
    <row r="172" spans="59:89">
      <c r="BG172" t="s">
        <v>40</v>
      </c>
      <c r="BH172" t="s">
        <v>41</v>
      </c>
      <c r="BI172" t="s">
        <v>27</v>
      </c>
      <c r="BJ172">
        <v>80</v>
      </c>
      <c r="BK172">
        <v>0.79863945578231288</v>
      </c>
      <c r="BL172">
        <v>0.49957264957264957</v>
      </c>
      <c r="BM172">
        <v>0.37074829931972791</v>
      </c>
      <c r="BN172">
        <v>0.42213895108836391</v>
      </c>
      <c r="BO172">
        <v>0.82746193715581484</v>
      </c>
      <c r="BP172">
        <v>1470</v>
      </c>
      <c r="BQ172">
        <f t="shared" si="84"/>
        <v>1174</v>
      </c>
      <c r="BR172">
        <f t="shared" si="85"/>
        <v>734.37179487179492</v>
      </c>
      <c r="BS172">
        <f t="shared" si="86"/>
        <v>545</v>
      </c>
      <c r="BT172">
        <f t="shared" si="87"/>
        <v>620.54425809989493</v>
      </c>
      <c r="BU172">
        <f t="shared" si="88"/>
        <v>1216.3690476190477</v>
      </c>
      <c r="BX172" t="s">
        <v>44</v>
      </c>
      <c r="BY172" t="s">
        <v>41</v>
      </c>
      <c r="BZ172">
        <v>80</v>
      </c>
      <c r="CA172">
        <v>0.79818780889621088</v>
      </c>
      <c r="CB172">
        <v>0.64375195740682745</v>
      </c>
      <c r="CC172">
        <v>0.70584081350825434</v>
      </c>
      <c r="CD172">
        <v>0.67297702297702289</v>
      </c>
      <c r="CE172">
        <v>0.8606960441453908</v>
      </c>
      <c r="CF172">
        <v>1214</v>
      </c>
      <c r="CG172">
        <f t="shared" si="89"/>
        <v>969</v>
      </c>
      <c r="CH172">
        <f t="shared" si="90"/>
        <v>781.51487629188853</v>
      </c>
      <c r="CI172">
        <f t="shared" si="91"/>
        <v>856.89074759902076</v>
      </c>
      <c r="CJ172">
        <f t="shared" si="92"/>
        <v>816.99410589410581</v>
      </c>
      <c r="CK172">
        <f t="shared" si="93"/>
        <v>1044.8849975925045</v>
      </c>
    </row>
    <row r="173" spans="59:89">
      <c r="BG173" t="s">
        <v>40</v>
      </c>
      <c r="BH173" t="s">
        <v>41</v>
      </c>
      <c r="BI173" t="s">
        <v>27</v>
      </c>
      <c r="BJ173">
        <v>85</v>
      </c>
      <c r="BK173">
        <v>0.79455782312925172</v>
      </c>
      <c r="BL173">
        <v>0.49218596099546918</v>
      </c>
      <c r="BM173">
        <v>0.41836734693877548</v>
      </c>
      <c r="BN173">
        <v>0.44585849870578081</v>
      </c>
      <c r="BO173">
        <v>0.83544472210652965</v>
      </c>
      <c r="BP173">
        <v>1470</v>
      </c>
      <c r="BQ173">
        <f t="shared" si="84"/>
        <v>1168</v>
      </c>
      <c r="BR173">
        <f t="shared" si="85"/>
        <v>723.51336266333965</v>
      </c>
      <c r="BS173">
        <f t="shared" si="86"/>
        <v>615</v>
      </c>
      <c r="BT173">
        <f t="shared" si="87"/>
        <v>655.41199309749777</v>
      </c>
      <c r="BU173">
        <f t="shared" si="88"/>
        <v>1228.1037414965986</v>
      </c>
      <c r="BX173" t="s">
        <v>44</v>
      </c>
      <c r="BY173" t="s">
        <v>41</v>
      </c>
      <c r="BZ173">
        <v>85</v>
      </c>
      <c r="CA173">
        <v>0.79901153212520604</v>
      </c>
      <c r="CB173">
        <v>0.64622366888959459</v>
      </c>
      <c r="CC173">
        <v>0.70311028811750675</v>
      </c>
      <c r="CD173">
        <v>0.67331032499280985</v>
      </c>
      <c r="CE173">
        <v>0.86633290532531526</v>
      </c>
      <c r="CF173">
        <v>1214</v>
      </c>
      <c r="CG173">
        <f t="shared" si="89"/>
        <v>970.00000000000011</v>
      </c>
      <c r="CH173">
        <f t="shared" si="90"/>
        <v>784.51553403196783</v>
      </c>
      <c r="CI173">
        <f t="shared" si="91"/>
        <v>853.57588977465321</v>
      </c>
      <c r="CJ173">
        <f t="shared" si="92"/>
        <v>817.39873454127121</v>
      </c>
      <c r="CK173">
        <f t="shared" si="93"/>
        <v>1051.7281470649327</v>
      </c>
    </row>
    <row r="174" spans="59:89">
      <c r="BG174" t="s">
        <v>40</v>
      </c>
      <c r="BH174" t="s">
        <v>41</v>
      </c>
      <c r="BI174" t="s">
        <v>27</v>
      </c>
      <c r="BJ174">
        <v>90</v>
      </c>
      <c r="BK174">
        <v>0.80136054421768699</v>
      </c>
      <c r="BL174">
        <v>0.51178220086936621</v>
      </c>
      <c r="BM174">
        <v>0.40136054421768708</v>
      </c>
      <c r="BN174">
        <v>0.44513888888888892</v>
      </c>
      <c r="BO174">
        <v>0.84518314128372429</v>
      </c>
      <c r="BP174">
        <v>1470</v>
      </c>
      <c r="BQ174">
        <f t="shared" si="84"/>
        <v>1177.9999999999998</v>
      </c>
      <c r="BR174">
        <f t="shared" si="85"/>
        <v>752.31983527796831</v>
      </c>
      <c r="BS174">
        <f t="shared" si="86"/>
        <v>590</v>
      </c>
      <c r="BT174">
        <f t="shared" si="87"/>
        <v>654.35416666666674</v>
      </c>
      <c r="BU174">
        <f t="shared" si="88"/>
        <v>1242.4192176870747</v>
      </c>
      <c r="BX174" t="s">
        <v>44</v>
      </c>
      <c r="BY174" t="s">
        <v>41</v>
      </c>
      <c r="BZ174">
        <v>90</v>
      </c>
      <c r="CA174">
        <v>0.80560131795716639</v>
      </c>
      <c r="CB174">
        <v>0.65245775729646693</v>
      </c>
      <c r="CC174">
        <v>0.73383654510074692</v>
      </c>
      <c r="CD174">
        <v>0.68981018981018982</v>
      </c>
      <c r="CE174">
        <v>0.87535040110446349</v>
      </c>
      <c r="CF174">
        <v>1214</v>
      </c>
      <c r="CG174">
        <f t="shared" si="89"/>
        <v>978</v>
      </c>
      <c r="CH174">
        <f t="shared" si="90"/>
        <v>792.08371735791081</v>
      </c>
      <c r="CI174">
        <f t="shared" si="91"/>
        <v>890.87756575230674</v>
      </c>
      <c r="CJ174">
        <f t="shared" si="92"/>
        <v>837.42957042957039</v>
      </c>
      <c r="CK174">
        <f t="shared" si="93"/>
        <v>1062.6753869408187</v>
      </c>
    </row>
    <row r="175" spans="59:89">
      <c r="BG175" t="s">
        <v>40</v>
      </c>
      <c r="BH175" t="s">
        <v>41</v>
      </c>
      <c r="BI175" t="s">
        <v>27</v>
      </c>
      <c r="BJ175">
        <v>95</v>
      </c>
      <c r="BK175">
        <v>0.79727891156462583</v>
      </c>
      <c r="BL175">
        <v>0.5043131569409206</v>
      </c>
      <c r="BM175">
        <v>0.40816326530612251</v>
      </c>
      <c r="BN175">
        <v>0.44272645639241209</v>
      </c>
      <c r="BO175">
        <v>0.84498357165995641</v>
      </c>
      <c r="BP175">
        <v>1470</v>
      </c>
      <c r="BQ175">
        <f t="shared" si="84"/>
        <v>1172</v>
      </c>
      <c r="BR175">
        <f t="shared" si="85"/>
        <v>741.34034070315329</v>
      </c>
      <c r="BS175">
        <f t="shared" si="86"/>
        <v>600.00000000000011</v>
      </c>
      <c r="BT175">
        <f t="shared" si="87"/>
        <v>650.80789089684583</v>
      </c>
      <c r="BU175">
        <f t="shared" si="88"/>
        <v>1242.1258503401359</v>
      </c>
      <c r="BX175" t="s">
        <v>44</v>
      </c>
      <c r="BY175" t="s">
        <v>41</v>
      </c>
      <c r="BZ175">
        <v>95</v>
      </c>
      <c r="CA175">
        <v>0.80807248764415163</v>
      </c>
      <c r="CB175">
        <v>0.65710590383444911</v>
      </c>
      <c r="CC175">
        <v>0.73102755633670202</v>
      </c>
      <c r="CD175">
        <v>0.69142238835333469</v>
      </c>
      <c r="CE175">
        <v>0.87732379092428747</v>
      </c>
      <c r="CF175">
        <v>1214</v>
      </c>
      <c r="CG175">
        <f t="shared" si="89"/>
        <v>981.00000000000011</v>
      </c>
      <c r="CH175">
        <f t="shared" si="90"/>
        <v>797.72656725502122</v>
      </c>
      <c r="CI175">
        <f t="shared" si="91"/>
        <v>887.46745339275628</v>
      </c>
      <c r="CJ175">
        <f t="shared" si="92"/>
        <v>839.38677946094833</v>
      </c>
      <c r="CK175">
        <f t="shared" si="93"/>
        <v>1065.0710821820851</v>
      </c>
    </row>
    <row r="176" spans="59:89">
      <c r="BG176" t="s">
        <v>40</v>
      </c>
      <c r="BH176" t="s">
        <v>23</v>
      </c>
      <c r="BI176" t="s">
        <v>24</v>
      </c>
      <c r="BJ176">
        <v>5</v>
      </c>
      <c r="BK176">
        <v>0.85321637426900576</v>
      </c>
      <c r="BL176">
        <v>0</v>
      </c>
      <c r="BM176">
        <v>0</v>
      </c>
      <c r="BN176">
        <v>0</v>
      </c>
      <c r="BO176">
        <v>0.5</v>
      </c>
      <c r="BP176">
        <v>1710</v>
      </c>
      <c r="BQ176">
        <f t="shared" si="84"/>
        <v>1458.9999999999998</v>
      </c>
      <c r="BR176">
        <f t="shared" si="85"/>
        <v>0</v>
      </c>
      <c r="BS176">
        <f t="shared" si="86"/>
        <v>0</v>
      </c>
      <c r="BT176">
        <f t="shared" si="87"/>
        <v>0</v>
      </c>
      <c r="BU176">
        <f t="shared" si="88"/>
        <v>855</v>
      </c>
      <c r="BX176" t="s">
        <v>44</v>
      </c>
      <c r="BY176" t="s">
        <v>23</v>
      </c>
      <c r="BZ176">
        <v>5</v>
      </c>
      <c r="CA176">
        <v>0.6589366515837104</v>
      </c>
      <c r="CB176">
        <v>0.30522208883553431</v>
      </c>
      <c r="CC176">
        <v>0.11618726961367661</v>
      </c>
      <c r="CD176">
        <v>0.16829015859486771</v>
      </c>
      <c r="CE176">
        <v>0.51291700819145492</v>
      </c>
      <c r="CF176">
        <v>1768</v>
      </c>
      <c r="CG176">
        <f t="shared" si="89"/>
        <v>1165</v>
      </c>
      <c r="CH176">
        <f t="shared" si="90"/>
        <v>539.63265306122469</v>
      </c>
      <c r="CI176">
        <f t="shared" si="91"/>
        <v>205.41909267698023</v>
      </c>
      <c r="CJ176">
        <f t="shared" si="92"/>
        <v>297.53700039572612</v>
      </c>
      <c r="CK176">
        <f t="shared" si="93"/>
        <v>906.83727048249227</v>
      </c>
    </row>
    <row r="177" spans="59:89">
      <c r="BG177" t="s">
        <v>40</v>
      </c>
      <c r="BH177" t="s">
        <v>23</v>
      </c>
      <c r="BI177" t="s">
        <v>24</v>
      </c>
      <c r="BJ177">
        <v>10</v>
      </c>
      <c r="BK177">
        <v>0.8374269005847953</v>
      </c>
      <c r="BL177">
        <v>0.1242424242424242</v>
      </c>
      <c r="BM177">
        <v>1.9968253968253968E-2</v>
      </c>
      <c r="BN177">
        <v>3.4303082935301779E-2</v>
      </c>
      <c r="BO177">
        <v>0.48454549957332532</v>
      </c>
      <c r="BP177">
        <v>1710</v>
      </c>
      <c r="BQ177">
        <f t="shared" si="84"/>
        <v>1432</v>
      </c>
      <c r="BR177">
        <f t="shared" si="85"/>
        <v>212.45454545454538</v>
      </c>
      <c r="BS177">
        <f t="shared" si="86"/>
        <v>34.145714285714284</v>
      </c>
      <c r="BT177">
        <f t="shared" si="87"/>
        <v>58.658271819366043</v>
      </c>
      <c r="BU177">
        <f t="shared" si="88"/>
        <v>828.57280427038631</v>
      </c>
      <c r="BX177" t="s">
        <v>44</v>
      </c>
      <c r="BY177" t="s">
        <v>23</v>
      </c>
      <c r="BZ177">
        <v>10</v>
      </c>
      <c r="CA177">
        <v>0.6821266968325792</v>
      </c>
      <c r="CB177">
        <v>0.44682666060054599</v>
      </c>
      <c r="CC177">
        <v>0.16751081183060981</v>
      </c>
      <c r="CD177">
        <v>0.2316711590296496</v>
      </c>
      <c r="CE177">
        <v>0.57814474478194322</v>
      </c>
      <c r="CF177">
        <v>1768</v>
      </c>
      <c r="CG177">
        <f t="shared" si="89"/>
        <v>1206</v>
      </c>
      <c r="CH177">
        <f t="shared" si="90"/>
        <v>789.98953594176533</v>
      </c>
      <c r="CI177">
        <f t="shared" si="91"/>
        <v>296.15911531651813</v>
      </c>
      <c r="CJ177">
        <f t="shared" si="92"/>
        <v>409.59460916442049</v>
      </c>
      <c r="CK177">
        <f t="shared" si="93"/>
        <v>1022.1599087744756</v>
      </c>
    </row>
    <row r="178" spans="59:89">
      <c r="BG178" t="s">
        <v>40</v>
      </c>
      <c r="BH178" t="s">
        <v>23</v>
      </c>
      <c r="BI178" t="s">
        <v>24</v>
      </c>
      <c r="BJ178">
        <v>15</v>
      </c>
      <c r="BK178">
        <v>0.84210526315789469</v>
      </c>
      <c r="BL178">
        <v>0.32407407407407413</v>
      </c>
      <c r="BM178">
        <v>2.7904761904761901E-2</v>
      </c>
      <c r="BN178">
        <v>4.9043062200956937E-2</v>
      </c>
      <c r="BO178">
        <v>0.54816110832228992</v>
      </c>
      <c r="BP178">
        <v>1710</v>
      </c>
      <c r="BQ178">
        <f t="shared" si="84"/>
        <v>1440</v>
      </c>
      <c r="BR178">
        <f t="shared" si="85"/>
        <v>554.16666666666674</v>
      </c>
      <c r="BS178">
        <f t="shared" si="86"/>
        <v>47.717142857142854</v>
      </c>
      <c r="BT178">
        <f t="shared" si="87"/>
        <v>83.86363636363636</v>
      </c>
      <c r="BU178">
        <f t="shared" si="88"/>
        <v>937.35549523111581</v>
      </c>
      <c r="BX178" t="s">
        <v>44</v>
      </c>
      <c r="BY178" t="s">
        <v>23</v>
      </c>
      <c r="BZ178">
        <v>15</v>
      </c>
      <c r="CA178">
        <v>0.68665158371040724</v>
      </c>
      <c r="CB178">
        <v>0.48896539548022599</v>
      </c>
      <c r="CC178">
        <v>0.20179665050938961</v>
      </c>
      <c r="CD178">
        <v>0.27110987172336859</v>
      </c>
      <c r="CE178">
        <v>0.64155014175406122</v>
      </c>
      <c r="CF178">
        <v>1768</v>
      </c>
      <c r="CG178">
        <f t="shared" si="89"/>
        <v>1214</v>
      </c>
      <c r="CH178">
        <f t="shared" si="90"/>
        <v>864.49081920903961</v>
      </c>
      <c r="CI178">
        <f t="shared" si="91"/>
        <v>356.77647810060085</v>
      </c>
      <c r="CJ178">
        <f t="shared" si="92"/>
        <v>479.32225320691566</v>
      </c>
      <c r="CK178">
        <f t="shared" si="93"/>
        <v>1134.2606506211803</v>
      </c>
    </row>
    <row r="179" spans="59:89">
      <c r="BG179" t="s">
        <v>40</v>
      </c>
      <c r="BH179" t="s">
        <v>23</v>
      </c>
      <c r="BI179" t="s">
        <v>24</v>
      </c>
      <c r="BJ179">
        <v>20</v>
      </c>
      <c r="BK179">
        <v>0.84152046783625734</v>
      </c>
      <c r="BL179">
        <v>0.26282051282051277</v>
      </c>
      <c r="BM179">
        <v>3.5873015873015883E-2</v>
      </c>
      <c r="BN179">
        <v>6.2098090027833772E-2</v>
      </c>
      <c r="BO179">
        <v>0.53251715793169085</v>
      </c>
      <c r="BP179">
        <v>1710</v>
      </c>
      <c r="BQ179">
        <f t="shared" si="84"/>
        <v>1439</v>
      </c>
      <c r="BR179">
        <f t="shared" si="85"/>
        <v>449.42307692307685</v>
      </c>
      <c r="BS179">
        <f t="shared" si="86"/>
        <v>61.342857142857163</v>
      </c>
      <c r="BT179">
        <f t="shared" si="87"/>
        <v>106.18773394759575</v>
      </c>
      <c r="BU179">
        <f t="shared" si="88"/>
        <v>910.60434006319133</v>
      </c>
      <c r="BX179" t="s">
        <v>44</v>
      </c>
      <c r="BY179" t="s">
        <v>23</v>
      </c>
      <c r="BZ179">
        <v>20</v>
      </c>
      <c r="CA179">
        <v>0.73133484162895934</v>
      </c>
      <c r="CB179">
        <v>0.59134322292217023</v>
      </c>
      <c r="CC179">
        <v>0.35045569326328618</v>
      </c>
      <c r="CD179">
        <v>0.43737002712477391</v>
      </c>
      <c r="CE179">
        <v>0.69760272192367567</v>
      </c>
      <c r="CF179">
        <v>1768</v>
      </c>
      <c r="CG179">
        <f t="shared" si="89"/>
        <v>1293.0000000000002</v>
      </c>
      <c r="CH179">
        <f t="shared" si="90"/>
        <v>1045.4948181263969</v>
      </c>
      <c r="CI179">
        <f t="shared" si="91"/>
        <v>619.60566568949002</v>
      </c>
      <c r="CJ179">
        <f t="shared" si="92"/>
        <v>773.2702079566003</v>
      </c>
      <c r="CK179">
        <f t="shared" si="93"/>
        <v>1233.3616123610586</v>
      </c>
    </row>
    <row r="180" spans="59:89">
      <c r="BG180" t="s">
        <v>40</v>
      </c>
      <c r="BH180" t="s">
        <v>23</v>
      </c>
      <c r="BI180" t="s">
        <v>24</v>
      </c>
      <c r="BJ180">
        <v>25</v>
      </c>
      <c r="BK180">
        <v>0.84795321637426901</v>
      </c>
      <c r="BL180">
        <v>0.47105263157894739</v>
      </c>
      <c r="BM180">
        <v>8.7714285714285717E-2</v>
      </c>
      <c r="BN180">
        <v>0.14358438846103641</v>
      </c>
      <c r="BO180">
        <v>0.58978632636485961</v>
      </c>
      <c r="BP180">
        <v>1710</v>
      </c>
      <c r="BQ180">
        <f t="shared" si="84"/>
        <v>1450</v>
      </c>
      <c r="BR180">
        <f t="shared" si="85"/>
        <v>805.5</v>
      </c>
      <c r="BS180">
        <f t="shared" si="86"/>
        <v>149.99142857142857</v>
      </c>
      <c r="BT180">
        <f t="shared" si="87"/>
        <v>245.52930426837227</v>
      </c>
      <c r="BU180">
        <f t="shared" si="88"/>
        <v>1008.5346180839099</v>
      </c>
      <c r="BX180" t="s">
        <v>44</v>
      </c>
      <c r="BY180" t="s">
        <v>23</v>
      </c>
      <c r="BZ180">
        <v>25</v>
      </c>
      <c r="CA180">
        <v>0.74377828054298645</v>
      </c>
      <c r="CB180">
        <v>0.61757042253521122</v>
      </c>
      <c r="CC180">
        <v>0.39424723536411921</v>
      </c>
      <c r="CD180">
        <v>0.47799542373243797</v>
      </c>
      <c r="CE180">
        <v>0.74157179778969717</v>
      </c>
      <c r="CF180">
        <v>1768</v>
      </c>
      <c r="CG180">
        <f t="shared" si="89"/>
        <v>1315</v>
      </c>
      <c r="CH180">
        <f t="shared" si="90"/>
        <v>1091.8645070422535</v>
      </c>
      <c r="CI180">
        <f t="shared" si="91"/>
        <v>697.02911212376273</v>
      </c>
      <c r="CJ180">
        <f t="shared" si="92"/>
        <v>845.09590915895035</v>
      </c>
      <c r="CK180">
        <f t="shared" si="93"/>
        <v>1311.0989384921845</v>
      </c>
    </row>
    <row r="181" spans="59:89">
      <c r="BG181" t="s">
        <v>40</v>
      </c>
      <c r="BH181" t="s">
        <v>23</v>
      </c>
      <c r="BI181" t="s">
        <v>24</v>
      </c>
      <c r="BJ181">
        <v>30</v>
      </c>
      <c r="BK181">
        <v>0.84678362573099419</v>
      </c>
      <c r="BL181">
        <v>0.42567567567567571</v>
      </c>
      <c r="BM181">
        <v>0.1075555555555555</v>
      </c>
      <c r="BN181">
        <v>0.17115600448933779</v>
      </c>
      <c r="BO181">
        <v>0.62251916307922861</v>
      </c>
      <c r="BP181">
        <v>1710</v>
      </c>
      <c r="BQ181">
        <f t="shared" si="84"/>
        <v>1448</v>
      </c>
      <c r="BR181">
        <f t="shared" si="85"/>
        <v>727.90540540540542</v>
      </c>
      <c r="BS181">
        <f t="shared" si="86"/>
        <v>183.9199999999999</v>
      </c>
      <c r="BT181">
        <f t="shared" si="87"/>
        <v>292.67676767676761</v>
      </c>
      <c r="BU181">
        <f t="shared" si="88"/>
        <v>1064.507768865481</v>
      </c>
      <c r="BX181" t="s">
        <v>44</v>
      </c>
      <c r="BY181" t="s">
        <v>23</v>
      </c>
      <c r="BZ181">
        <v>30</v>
      </c>
      <c r="CA181">
        <v>0.7618778280542986</v>
      </c>
      <c r="CB181">
        <v>0.6374603174603175</v>
      </c>
      <c r="CC181">
        <v>0.47997271645430012</v>
      </c>
      <c r="CD181">
        <v>0.54556964399594854</v>
      </c>
      <c r="CE181">
        <v>0.76714036775994643</v>
      </c>
      <c r="CF181">
        <v>1768</v>
      </c>
      <c r="CG181">
        <f t="shared" si="89"/>
        <v>1347</v>
      </c>
      <c r="CH181">
        <f t="shared" si="90"/>
        <v>1127.0298412698414</v>
      </c>
      <c r="CI181">
        <f t="shared" si="91"/>
        <v>848.59176269120258</v>
      </c>
      <c r="CJ181">
        <f t="shared" si="92"/>
        <v>964.56713058483706</v>
      </c>
      <c r="CK181">
        <f t="shared" si="93"/>
        <v>1356.3041701995853</v>
      </c>
    </row>
    <row r="182" spans="59:89">
      <c r="BG182" t="s">
        <v>40</v>
      </c>
      <c r="BH182" t="s">
        <v>23</v>
      </c>
      <c r="BI182" t="s">
        <v>24</v>
      </c>
      <c r="BJ182">
        <v>35</v>
      </c>
      <c r="BK182">
        <v>0.84619883040935673</v>
      </c>
      <c r="BL182">
        <v>0.43673469387755098</v>
      </c>
      <c r="BM182">
        <v>0.14346031746031751</v>
      </c>
      <c r="BN182">
        <v>0.2147854644106518</v>
      </c>
      <c r="BO182">
        <v>0.64847080658973089</v>
      </c>
      <c r="BP182">
        <v>1710</v>
      </c>
      <c r="BQ182">
        <f t="shared" si="84"/>
        <v>1447</v>
      </c>
      <c r="BR182">
        <f t="shared" si="85"/>
        <v>746.81632653061217</v>
      </c>
      <c r="BS182">
        <f t="shared" si="86"/>
        <v>245.31714285714295</v>
      </c>
      <c r="BT182">
        <f t="shared" si="87"/>
        <v>367.28314414221455</v>
      </c>
      <c r="BU182">
        <f t="shared" si="88"/>
        <v>1108.8850792684398</v>
      </c>
      <c r="BX182" t="s">
        <v>44</v>
      </c>
      <c r="BY182" t="s">
        <v>23</v>
      </c>
      <c r="BZ182">
        <v>35</v>
      </c>
      <c r="CA182">
        <v>0.76074660633484159</v>
      </c>
      <c r="CB182">
        <v>0.6320429570429571</v>
      </c>
      <c r="CC182">
        <v>0.47999448524076282</v>
      </c>
      <c r="CD182">
        <v>0.54447149012366403</v>
      </c>
      <c r="CE182">
        <v>0.7752713163237579</v>
      </c>
      <c r="CF182">
        <v>1768</v>
      </c>
      <c r="CG182">
        <f t="shared" si="89"/>
        <v>1345</v>
      </c>
      <c r="CH182">
        <f t="shared" si="90"/>
        <v>1117.4519480519482</v>
      </c>
      <c r="CI182">
        <f t="shared" si="91"/>
        <v>848.63024990566862</v>
      </c>
      <c r="CJ182">
        <f t="shared" si="92"/>
        <v>962.62559453863798</v>
      </c>
      <c r="CK182">
        <f t="shared" si="93"/>
        <v>1370.6796872604039</v>
      </c>
    </row>
    <row r="183" spans="59:89">
      <c r="BG183" t="s">
        <v>40</v>
      </c>
      <c r="BH183" t="s">
        <v>23</v>
      </c>
      <c r="BI183" t="s">
        <v>24</v>
      </c>
      <c r="BJ183">
        <v>40</v>
      </c>
      <c r="BK183">
        <v>0.84385964912280698</v>
      </c>
      <c r="BL183">
        <v>0.4203730272596844</v>
      </c>
      <c r="BM183">
        <v>0.1513650793650794</v>
      </c>
      <c r="BN183">
        <v>0.22203320631464341</v>
      </c>
      <c r="BO183">
        <v>0.66729081732147288</v>
      </c>
      <c r="BP183">
        <v>1710</v>
      </c>
      <c r="BQ183">
        <f t="shared" si="84"/>
        <v>1443</v>
      </c>
      <c r="BR183">
        <f t="shared" si="85"/>
        <v>718.83787661406029</v>
      </c>
      <c r="BS183">
        <f t="shared" si="86"/>
        <v>258.83428571428578</v>
      </c>
      <c r="BT183">
        <f t="shared" si="87"/>
        <v>379.67678279804022</v>
      </c>
      <c r="BU183">
        <f t="shared" si="88"/>
        <v>1141.0672976197186</v>
      </c>
      <c r="BX183" t="s">
        <v>44</v>
      </c>
      <c r="BY183" t="s">
        <v>23</v>
      </c>
      <c r="BZ183">
        <v>40</v>
      </c>
      <c r="CA183">
        <v>0.77036199095022617</v>
      </c>
      <c r="CB183">
        <v>0.65247705949066914</v>
      </c>
      <c r="CC183">
        <v>0.48949293240066177</v>
      </c>
      <c r="CD183">
        <v>0.55865168539325849</v>
      </c>
      <c r="CE183">
        <v>0.78478197247695924</v>
      </c>
      <c r="CF183">
        <v>1768</v>
      </c>
      <c r="CG183">
        <f t="shared" si="89"/>
        <v>1361.9999999999998</v>
      </c>
      <c r="CH183">
        <f t="shared" si="90"/>
        <v>1153.579441179503</v>
      </c>
      <c r="CI183">
        <f t="shared" si="91"/>
        <v>865.42350448437003</v>
      </c>
      <c r="CJ183">
        <f t="shared" si="92"/>
        <v>987.69617977528105</v>
      </c>
      <c r="CK183">
        <f t="shared" si="93"/>
        <v>1387.4945273392639</v>
      </c>
    </row>
    <row r="184" spans="59:89">
      <c r="BG184" t="s">
        <v>40</v>
      </c>
      <c r="BH184" t="s">
        <v>23</v>
      </c>
      <c r="BI184" t="s">
        <v>24</v>
      </c>
      <c r="BJ184">
        <v>45</v>
      </c>
      <c r="BK184">
        <v>0.85380116959064334</v>
      </c>
      <c r="BL184">
        <v>0.50958110516934052</v>
      </c>
      <c r="BM184">
        <v>0.19120634920634921</v>
      </c>
      <c r="BN184">
        <v>0.27774064171122992</v>
      </c>
      <c r="BO184">
        <v>0.709821121726528</v>
      </c>
      <c r="BP184">
        <v>1710</v>
      </c>
      <c r="BQ184">
        <f t="shared" si="84"/>
        <v>1460</v>
      </c>
      <c r="BR184">
        <f t="shared" si="85"/>
        <v>871.3836898395723</v>
      </c>
      <c r="BS184">
        <f t="shared" si="86"/>
        <v>326.96285714285716</v>
      </c>
      <c r="BT184">
        <f t="shared" si="87"/>
        <v>474.93649732620315</v>
      </c>
      <c r="BU184">
        <f t="shared" si="88"/>
        <v>1213.7941181523629</v>
      </c>
      <c r="BX184" t="s">
        <v>44</v>
      </c>
      <c r="BY184" t="s">
        <v>23</v>
      </c>
      <c r="BZ184">
        <v>45</v>
      </c>
      <c r="CA184">
        <v>0.77941176470588236</v>
      </c>
      <c r="CB184">
        <v>0.65029294222636103</v>
      </c>
      <c r="CC184">
        <v>0.56188865991350534</v>
      </c>
      <c r="CD184">
        <v>0.60229286086503386</v>
      </c>
      <c r="CE184">
        <v>0.80370799021514761</v>
      </c>
      <c r="CF184">
        <v>1768</v>
      </c>
      <c r="CG184">
        <f t="shared" si="89"/>
        <v>1378</v>
      </c>
      <c r="CH184">
        <f t="shared" si="90"/>
        <v>1149.7179218562062</v>
      </c>
      <c r="CI184">
        <f t="shared" si="91"/>
        <v>993.41915072707741</v>
      </c>
      <c r="CJ184">
        <f t="shared" si="92"/>
        <v>1064.8537780093798</v>
      </c>
      <c r="CK184">
        <f t="shared" si="93"/>
        <v>1420.9557267003809</v>
      </c>
    </row>
    <row r="185" spans="59:89">
      <c r="BG185" t="s">
        <v>40</v>
      </c>
      <c r="BH185" t="s">
        <v>23</v>
      </c>
      <c r="BI185" t="s">
        <v>24</v>
      </c>
      <c r="BJ185">
        <v>50</v>
      </c>
      <c r="BK185">
        <v>0.85321637426900587</v>
      </c>
      <c r="BL185">
        <v>0.50135869565217384</v>
      </c>
      <c r="BM185">
        <v>0.18717460317460319</v>
      </c>
      <c r="BN185">
        <v>0.27255007393466862</v>
      </c>
      <c r="BO185">
        <v>0.72401319747747395</v>
      </c>
      <c r="BP185">
        <v>1710</v>
      </c>
      <c r="BQ185">
        <f t="shared" si="84"/>
        <v>1459</v>
      </c>
      <c r="BR185">
        <f t="shared" si="85"/>
        <v>857.32336956521726</v>
      </c>
      <c r="BS185">
        <f t="shared" si="86"/>
        <v>320.06857142857143</v>
      </c>
      <c r="BT185">
        <f t="shared" si="87"/>
        <v>466.06062642828334</v>
      </c>
      <c r="BU185">
        <f t="shared" si="88"/>
        <v>1238.0625676864804</v>
      </c>
      <c r="BX185" t="s">
        <v>44</v>
      </c>
      <c r="BY185" t="s">
        <v>23</v>
      </c>
      <c r="BZ185">
        <v>50</v>
      </c>
      <c r="CA185">
        <v>0.78167420814479638</v>
      </c>
      <c r="CB185">
        <v>0.64598170646557751</v>
      </c>
      <c r="CC185">
        <v>0.58857719211679682</v>
      </c>
      <c r="CD185">
        <v>0.61577148573175133</v>
      </c>
      <c r="CE185">
        <v>0.82380495388070718</v>
      </c>
      <c r="CF185">
        <v>1768</v>
      </c>
      <c r="CG185">
        <f t="shared" si="89"/>
        <v>1382</v>
      </c>
      <c r="CH185">
        <f t="shared" si="90"/>
        <v>1142.0956570311409</v>
      </c>
      <c r="CI185">
        <f t="shared" si="91"/>
        <v>1040.6044756624967</v>
      </c>
      <c r="CJ185">
        <f t="shared" si="92"/>
        <v>1088.6839867737363</v>
      </c>
      <c r="CK185">
        <f t="shared" si="93"/>
        <v>1456.4871584610903</v>
      </c>
    </row>
    <row r="186" spans="59:89">
      <c r="BG186" t="s">
        <v>40</v>
      </c>
      <c r="BH186" t="s">
        <v>23</v>
      </c>
      <c r="BI186" t="s">
        <v>24</v>
      </c>
      <c r="BJ186">
        <v>55</v>
      </c>
      <c r="BK186">
        <v>0.85555555555555562</v>
      </c>
      <c r="BL186">
        <v>0.52299331103678925</v>
      </c>
      <c r="BM186">
        <v>0.2031746031746032</v>
      </c>
      <c r="BN186">
        <v>0.29240572855078167</v>
      </c>
      <c r="BO186">
        <v>0.76011037879947052</v>
      </c>
      <c r="BP186">
        <v>1710</v>
      </c>
      <c r="BQ186">
        <f t="shared" si="84"/>
        <v>1463.0000000000002</v>
      </c>
      <c r="BR186">
        <f t="shared" si="85"/>
        <v>894.31856187290964</v>
      </c>
      <c r="BS186">
        <f t="shared" si="86"/>
        <v>347.4285714285715</v>
      </c>
      <c r="BT186">
        <f t="shared" si="87"/>
        <v>500.01379582183665</v>
      </c>
      <c r="BU186">
        <f t="shared" si="88"/>
        <v>1299.7887477470947</v>
      </c>
      <c r="BX186" t="s">
        <v>44</v>
      </c>
      <c r="BY186" t="s">
        <v>23</v>
      </c>
      <c r="BZ186">
        <v>55</v>
      </c>
      <c r="CA186">
        <v>0.79581447963800911</v>
      </c>
      <c r="CB186">
        <v>0.65784115513112806</v>
      </c>
      <c r="CC186">
        <v>0.66092212579456078</v>
      </c>
      <c r="CD186">
        <v>0.65828982898289823</v>
      </c>
      <c r="CE186">
        <v>0.83845023840365129</v>
      </c>
      <c r="CF186">
        <v>1768</v>
      </c>
      <c r="CG186">
        <f t="shared" si="89"/>
        <v>1407</v>
      </c>
      <c r="CH186">
        <f t="shared" si="90"/>
        <v>1163.0631622718345</v>
      </c>
      <c r="CI186">
        <f t="shared" si="91"/>
        <v>1168.5103184047834</v>
      </c>
      <c r="CJ186">
        <f t="shared" si="92"/>
        <v>1163.856417641764</v>
      </c>
      <c r="CK186">
        <f t="shared" si="93"/>
        <v>1482.3800214976554</v>
      </c>
    </row>
    <row r="187" spans="59:89">
      <c r="BG187" t="s">
        <v>40</v>
      </c>
      <c r="BH187" t="s">
        <v>23</v>
      </c>
      <c r="BI187" t="s">
        <v>24</v>
      </c>
      <c r="BJ187">
        <v>60</v>
      </c>
      <c r="BK187">
        <v>0.85146198830409359</v>
      </c>
      <c r="BL187">
        <v>0.48743424897720627</v>
      </c>
      <c r="BM187">
        <v>0.22704761904761911</v>
      </c>
      <c r="BN187">
        <v>0.30978260869565222</v>
      </c>
      <c r="BO187">
        <v>0.78019003021769806</v>
      </c>
      <c r="BP187">
        <v>1710</v>
      </c>
      <c r="BQ187">
        <f t="shared" si="84"/>
        <v>1456</v>
      </c>
      <c r="BR187">
        <f t="shared" si="85"/>
        <v>833.51256575102275</v>
      </c>
      <c r="BS187">
        <f t="shared" si="86"/>
        <v>388.25142857142868</v>
      </c>
      <c r="BT187">
        <f t="shared" si="87"/>
        <v>529.72826086956525</v>
      </c>
      <c r="BU187">
        <f t="shared" si="88"/>
        <v>1334.1249516722637</v>
      </c>
      <c r="BX187" t="s">
        <v>44</v>
      </c>
      <c r="BY187" t="s">
        <v>23</v>
      </c>
      <c r="BZ187">
        <v>60</v>
      </c>
      <c r="CA187">
        <v>0.81052036199095023</v>
      </c>
      <c r="CB187">
        <v>0.67353373696691876</v>
      </c>
      <c r="CC187">
        <v>0.70474269294401071</v>
      </c>
      <c r="CD187">
        <v>0.68848484848484848</v>
      </c>
      <c r="CE187">
        <v>0.85008224910839147</v>
      </c>
      <c r="CF187">
        <v>1768</v>
      </c>
      <c r="CG187">
        <f t="shared" si="89"/>
        <v>1433</v>
      </c>
      <c r="CH187">
        <f t="shared" si="90"/>
        <v>1190.8076469575124</v>
      </c>
      <c r="CI187">
        <f t="shared" si="91"/>
        <v>1245.985081125011</v>
      </c>
      <c r="CJ187">
        <f t="shared" si="92"/>
        <v>1217.2412121212121</v>
      </c>
      <c r="CK187">
        <f t="shared" si="93"/>
        <v>1502.9454164236361</v>
      </c>
    </row>
    <row r="188" spans="59:89">
      <c r="BG188" t="s">
        <v>40</v>
      </c>
      <c r="BH188" t="s">
        <v>23</v>
      </c>
      <c r="BI188" t="s">
        <v>24</v>
      </c>
      <c r="BJ188">
        <v>65</v>
      </c>
      <c r="BK188">
        <v>0.84444444444444444</v>
      </c>
      <c r="BL188">
        <v>0.4410207029369283</v>
      </c>
      <c r="BM188">
        <v>0.227015873015873</v>
      </c>
      <c r="BN188">
        <v>0.29965919481311132</v>
      </c>
      <c r="BO188">
        <v>0.81199158175675457</v>
      </c>
      <c r="BP188">
        <v>1710</v>
      </c>
      <c r="BQ188">
        <f t="shared" si="84"/>
        <v>1444</v>
      </c>
      <c r="BR188">
        <f t="shared" si="85"/>
        <v>754.14540202214744</v>
      </c>
      <c r="BS188">
        <f t="shared" si="86"/>
        <v>388.19714285714286</v>
      </c>
      <c r="BT188">
        <f t="shared" si="87"/>
        <v>512.41722313042033</v>
      </c>
      <c r="BU188">
        <f t="shared" si="88"/>
        <v>1388.5056048040503</v>
      </c>
      <c r="BX188" t="s">
        <v>44</v>
      </c>
      <c r="BY188" t="s">
        <v>23</v>
      </c>
      <c r="BZ188">
        <v>65</v>
      </c>
      <c r="CA188">
        <v>0.81391402714932126</v>
      </c>
      <c r="CB188">
        <v>0.67005995203836921</v>
      </c>
      <c r="CC188">
        <v>0.7371201346762255</v>
      </c>
      <c r="CD188">
        <v>0.70176304190513772</v>
      </c>
      <c r="CE188">
        <v>0.86925908987020506</v>
      </c>
      <c r="CF188">
        <v>1768</v>
      </c>
      <c r="CG188">
        <f t="shared" si="89"/>
        <v>1439</v>
      </c>
      <c r="CH188">
        <f t="shared" si="90"/>
        <v>1184.6659952038367</v>
      </c>
      <c r="CI188">
        <f t="shared" si="91"/>
        <v>1303.2283981075666</v>
      </c>
      <c r="CJ188">
        <f t="shared" si="92"/>
        <v>1240.7170580882835</v>
      </c>
      <c r="CK188">
        <f t="shared" si="93"/>
        <v>1536.8500708905226</v>
      </c>
    </row>
    <row r="189" spans="59:89">
      <c r="BG189" t="s">
        <v>40</v>
      </c>
      <c r="BH189" t="s">
        <v>23</v>
      </c>
      <c r="BI189" t="s">
        <v>24</v>
      </c>
      <c r="BJ189">
        <v>70</v>
      </c>
      <c r="BK189">
        <v>0.85321637426900576</v>
      </c>
      <c r="BL189">
        <v>0.49852848433886909</v>
      </c>
      <c r="BM189">
        <v>0.27476190476190482</v>
      </c>
      <c r="BN189">
        <v>0.35421954314720822</v>
      </c>
      <c r="BO189">
        <v>0.8266016880869016</v>
      </c>
      <c r="BP189">
        <v>1710</v>
      </c>
      <c r="BQ189">
        <f t="shared" si="84"/>
        <v>1458.9999999999998</v>
      </c>
      <c r="BR189">
        <f t="shared" si="85"/>
        <v>852.48370821946617</v>
      </c>
      <c r="BS189">
        <f t="shared" si="86"/>
        <v>469.84285714285721</v>
      </c>
      <c r="BT189">
        <f t="shared" si="87"/>
        <v>605.71541878172604</v>
      </c>
      <c r="BU189">
        <f t="shared" si="88"/>
        <v>1413.4888866286017</v>
      </c>
      <c r="BX189" t="s">
        <v>44</v>
      </c>
      <c r="BY189" t="s">
        <v>23</v>
      </c>
      <c r="BZ189">
        <v>70</v>
      </c>
      <c r="CA189">
        <v>0.81278280542986425</v>
      </c>
      <c r="CB189">
        <v>0.66494069343065698</v>
      </c>
      <c r="CC189">
        <v>0.75041360694279158</v>
      </c>
      <c r="CD189">
        <v>0.70409103709582443</v>
      </c>
      <c r="CE189">
        <v>0.8768657683366553</v>
      </c>
      <c r="CF189">
        <v>1768</v>
      </c>
      <c r="CG189">
        <f t="shared" si="89"/>
        <v>1437</v>
      </c>
      <c r="CH189">
        <f t="shared" si="90"/>
        <v>1175.6151459854016</v>
      </c>
      <c r="CI189">
        <f t="shared" si="91"/>
        <v>1326.7312570748554</v>
      </c>
      <c r="CJ189">
        <f t="shared" si="92"/>
        <v>1244.8329535854175</v>
      </c>
      <c r="CK189">
        <f t="shared" si="93"/>
        <v>1550.2986784192067</v>
      </c>
    </row>
    <row r="190" spans="59:89">
      <c r="BG190" t="s">
        <v>40</v>
      </c>
      <c r="BH190" t="s">
        <v>23</v>
      </c>
      <c r="BI190" t="s">
        <v>24</v>
      </c>
      <c r="BJ190">
        <v>75</v>
      </c>
      <c r="BK190">
        <v>0.84795321637426901</v>
      </c>
      <c r="BL190">
        <v>0.46837054445750098</v>
      </c>
      <c r="BM190">
        <v>0.2668888888888889</v>
      </c>
      <c r="BN190">
        <v>0.33994845360824738</v>
      </c>
      <c r="BO190">
        <v>0.83207482768216745</v>
      </c>
      <c r="BP190">
        <v>1710</v>
      </c>
      <c r="BQ190">
        <f t="shared" si="84"/>
        <v>1450</v>
      </c>
      <c r="BR190">
        <f t="shared" si="85"/>
        <v>800.91363102232663</v>
      </c>
      <c r="BS190">
        <f t="shared" si="86"/>
        <v>456.38</v>
      </c>
      <c r="BT190">
        <f t="shared" si="87"/>
        <v>581.311855670103</v>
      </c>
      <c r="BU190">
        <f t="shared" si="88"/>
        <v>1422.8479553365064</v>
      </c>
      <c r="BX190" t="s">
        <v>44</v>
      </c>
      <c r="BY190" t="s">
        <v>23</v>
      </c>
      <c r="BZ190">
        <v>75</v>
      </c>
      <c r="CA190">
        <v>0.82239819004524883</v>
      </c>
      <c r="CB190">
        <v>0.67569628865526843</v>
      </c>
      <c r="CC190">
        <v>0.77709488288392881</v>
      </c>
      <c r="CD190">
        <v>0.72215165059201758</v>
      </c>
      <c r="CE190">
        <v>0.88292377640121367</v>
      </c>
      <c r="CF190">
        <v>1768</v>
      </c>
      <c r="CG190">
        <f t="shared" si="89"/>
        <v>1454</v>
      </c>
      <c r="CH190">
        <f t="shared" si="90"/>
        <v>1194.6310383425146</v>
      </c>
      <c r="CI190">
        <f t="shared" si="91"/>
        <v>1373.9037529387861</v>
      </c>
      <c r="CJ190">
        <f t="shared" si="92"/>
        <v>1276.7641182466871</v>
      </c>
      <c r="CK190">
        <f t="shared" si="93"/>
        <v>1561.0092366773458</v>
      </c>
    </row>
    <row r="191" spans="59:89">
      <c r="BG191" t="s">
        <v>40</v>
      </c>
      <c r="BH191" t="s">
        <v>23</v>
      </c>
      <c r="BI191" t="s">
        <v>24</v>
      </c>
      <c r="BJ191">
        <v>80</v>
      </c>
      <c r="BK191">
        <v>0.84502923976608191</v>
      </c>
      <c r="BL191">
        <v>0.45423484984714979</v>
      </c>
      <c r="BM191">
        <v>0.27082539682539691</v>
      </c>
      <c r="BN191">
        <v>0.3384918261562998</v>
      </c>
      <c r="BO191">
        <v>0.84903006742981946</v>
      </c>
      <c r="BP191">
        <v>1710</v>
      </c>
      <c r="BQ191">
        <f t="shared" si="84"/>
        <v>1445</v>
      </c>
      <c r="BR191">
        <f t="shared" si="85"/>
        <v>776.74159323862614</v>
      </c>
      <c r="BS191">
        <f t="shared" si="86"/>
        <v>463.11142857142875</v>
      </c>
      <c r="BT191">
        <f t="shared" si="87"/>
        <v>578.82102272727263</v>
      </c>
      <c r="BU191">
        <f t="shared" si="88"/>
        <v>1451.8414153049912</v>
      </c>
      <c r="BX191" t="s">
        <v>44</v>
      </c>
      <c r="BY191" t="s">
        <v>23</v>
      </c>
      <c r="BZ191">
        <v>80</v>
      </c>
      <c r="CA191">
        <v>0.82466063348416285</v>
      </c>
      <c r="CB191">
        <v>0.67320513611951349</v>
      </c>
      <c r="CC191">
        <v>0.79993759614547355</v>
      </c>
      <c r="CD191">
        <v>0.73030614192117915</v>
      </c>
      <c r="CE191">
        <v>0.88709035703617611</v>
      </c>
      <c r="CF191">
        <v>1768</v>
      </c>
      <c r="CG191">
        <f t="shared" si="89"/>
        <v>1458</v>
      </c>
      <c r="CH191">
        <f t="shared" si="90"/>
        <v>1190.2266806592997</v>
      </c>
      <c r="CI191">
        <f t="shared" si="91"/>
        <v>1414.2896699851972</v>
      </c>
      <c r="CJ191">
        <f t="shared" si="92"/>
        <v>1291.1812589166448</v>
      </c>
      <c r="CK191">
        <f t="shared" si="93"/>
        <v>1568.3757512399593</v>
      </c>
    </row>
    <row r="192" spans="59:89">
      <c r="BG192" t="s">
        <v>40</v>
      </c>
      <c r="BH192" t="s">
        <v>23</v>
      </c>
      <c r="BI192" t="s">
        <v>24</v>
      </c>
      <c r="BJ192">
        <v>85</v>
      </c>
      <c r="BK192">
        <v>0.84678362573099419</v>
      </c>
      <c r="BL192">
        <v>0.46057692307692311</v>
      </c>
      <c r="BM192">
        <v>0.26679365079365081</v>
      </c>
      <c r="BN192">
        <v>0.33709759836484421</v>
      </c>
      <c r="BO192">
        <v>0.85290779978112963</v>
      </c>
      <c r="BP192">
        <v>1710</v>
      </c>
      <c r="BQ192">
        <f t="shared" si="84"/>
        <v>1448</v>
      </c>
      <c r="BR192">
        <f t="shared" si="85"/>
        <v>787.58653846153857</v>
      </c>
      <c r="BS192">
        <f t="shared" si="86"/>
        <v>456.2171428571429</v>
      </c>
      <c r="BT192">
        <f t="shared" si="87"/>
        <v>576.43689320388364</v>
      </c>
      <c r="BU192">
        <f t="shared" si="88"/>
        <v>1458.4723376257316</v>
      </c>
      <c r="BX192" t="s">
        <v>44</v>
      </c>
      <c r="BY192" t="s">
        <v>23</v>
      </c>
      <c r="BZ192">
        <v>85</v>
      </c>
      <c r="CA192">
        <v>0.82692307692307687</v>
      </c>
      <c r="CB192">
        <v>0.67617946345975954</v>
      </c>
      <c r="CC192">
        <v>0.80559748062577996</v>
      </c>
      <c r="CD192">
        <v>0.73345588235294112</v>
      </c>
      <c r="CE192">
        <v>0.89329540483854175</v>
      </c>
      <c r="CF192">
        <v>1768</v>
      </c>
      <c r="CG192">
        <f t="shared" si="89"/>
        <v>1462</v>
      </c>
      <c r="CH192">
        <f t="shared" si="90"/>
        <v>1195.4852913968548</v>
      </c>
      <c r="CI192">
        <f t="shared" si="91"/>
        <v>1424.2963457463791</v>
      </c>
      <c r="CJ192">
        <f t="shared" si="92"/>
        <v>1296.75</v>
      </c>
      <c r="CK192">
        <f t="shared" si="93"/>
        <v>1579.3462757545419</v>
      </c>
    </row>
    <row r="193" spans="59:89">
      <c r="BG193" t="s">
        <v>40</v>
      </c>
      <c r="BH193" t="s">
        <v>23</v>
      </c>
      <c r="BI193" t="s">
        <v>24</v>
      </c>
      <c r="BJ193">
        <v>90</v>
      </c>
      <c r="BK193">
        <v>0.85380116959064334</v>
      </c>
      <c r="BL193">
        <v>0.50209170013386883</v>
      </c>
      <c r="BM193">
        <v>0.31063492063492071</v>
      </c>
      <c r="BN193">
        <v>0.38340660141354771</v>
      </c>
      <c r="BO193">
        <v>0.85886515575193634</v>
      </c>
      <c r="BP193">
        <v>1710</v>
      </c>
      <c r="BQ193">
        <f t="shared" si="84"/>
        <v>1460</v>
      </c>
      <c r="BR193">
        <f t="shared" si="85"/>
        <v>858.57680722891575</v>
      </c>
      <c r="BS193">
        <f t="shared" si="86"/>
        <v>531.18571428571443</v>
      </c>
      <c r="BT193">
        <f t="shared" si="87"/>
        <v>655.62528841716653</v>
      </c>
      <c r="BU193">
        <f t="shared" si="88"/>
        <v>1468.6594163358111</v>
      </c>
      <c r="BX193" t="s">
        <v>44</v>
      </c>
      <c r="BY193" t="s">
        <v>23</v>
      </c>
      <c r="BZ193">
        <v>90</v>
      </c>
      <c r="CA193">
        <v>0.82692307692307687</v>
      </c>
      <c r="CB193">
        <v>0.6731982697039447</v>
      </c>
      <c r="CC193">
        <v>0.81515397788291288</v>
      </c>
      <c r="CD193">
        <v>0.73628686346973005</v>
      </c>
      <c r="CE193">
        <v>0.90234477968033677</v>
      </c>
      <c r="CF193">
        <v>1768</v>
      </c>
      <c r="CG193">
        <f t="shared" si="89"/>
        <v>1462</v>
      </c>
      <c r="CH193">
        <f t="shared" si="90"/>
        <v>1190.2145408365743</v>
      </c>
      <c r="CI193">
        <f t="shared" si="91"/>
        <v>1441.1922328969899</v>
      </c>
      <c r="CJ193">
        <f t="shared" si="92"/>
        <v>1301.7551746144827</v>
      </c>
      <c r="CK193">
        <f t="shared" si="93"/>
        <v>1595.3455704748353</v>
      </c>
    </row>
    <row r="194" spans="59:89">
      <c r="BG194" t="s">
        <v>40</v>
      </c>
      <c r="BH194" t="s">
        <v>23</v>
      </c>
      <c r="BI194" t="s">
        <v>24</v>
      </c>
      <c r="BJ194">
        <v>95</v>
      </c>
      <c r="BK194">
        <v>0.84736842105263155</v>
      </c>
      <c r="BL194">
        <v>0.46977437207322259</v>
      </c>
      <c r="BM194">
        <v>0.31466666666666671</v>
      </c>
      <c r="BN194">
        <v>0.37679474907698618</v>
      </c>
      <c r="BO194">
        <v>0.8674479938532591</v>
      </c>
      <c r="BP194">
        <v>1710</v>
      </c>
      <c r="BQ194">
        <f t="shared" si="84"/>
        <v>1449</v>
      </c>
      <c r="BR194">
        <f t="shared" si="85"/>
        <v>803.31417624521066</v>
      </c>
      <c r="BS194">
        <f t="shared" si="86"/>
        <v>538.08000000000004</v>
      </c>
      <c r="BT194">
        <f t="shared" si="87"/>
        <v>644.31902092164637</v>
      </c>
      <c r="BU194">
        <f t="shared" si="88"/>
        <v>1483.336069489073</v>
      </c>
      <c r="BX194" t="s">
        <v>44</v>
      </c>
      <c r="BY194" t="s">
        <v>23</v>
      </c>
      <c r="BZ194">
        <v>95</v>
      </c>
      <c r="CA194">
        <v>0.82522624434389136</v>
      </c>
      <c r="CB194">
        <v>0.66655248534673062</v>
      </c>
      <c r="CC194">
        <v>0.82466693756712051</v>
      </c>
      <c r="CD194">
        <v>0.73636115657392254</v>
      </c>
      <c r="CE194">
        <v>0.90131834093200824</v>
      </c>
      <c r="CF194">
        <v>1768</v>
      </c>
      <c r="CG194">
        <f t="shared" si="89"/>
        <v>1459</v>
      </c>
      <c r="CH194">
        <f t="shared" si="90"/>
        <v>1178.4647940930197</v>
      </c>
      <c r="CI194">
        <f t="shared" si="91"/>
        <v>1458.0111456186692</v>
      </c>
      <c r="CJ194">
        <f t="shared" si="92"/>
        <v>1301.886524822695</v>
      </c>
      <c r="CK194">
        <f t="shared" si="93"/>
        <v>1593.5308267677906</v>
      </c>
    </row>
    <row r="195" spans="59:89">
      <c r="BG195" t="s">
        <v>40</v>
      </c>
      <c r="BH195" t="s">
        <v>23</v>
      </c>
      <c r="BI195" t="s">
        <v>20</v>
      </c>
      <c r="BJ195">
        <v>5</v>
      </c>
      <c r="BK195">
        <v>0.87961783439490449</v>
      </c>
      <c r="BL195">
        <v>0</v>
      </c>
      <c r="BM195">
        <v>0</v>
      </c>
      <c r="BN195">
        <v>0</v>
      </c>
      <c r="BO195">
        <v>0.5</v>
      </c>
      <c r="BP195">
        <v>1570</v>
      </c>
      <c r="BQ195">
        <f t="shared" si="84"/>
        <v>1381</v>
      </c>
      <c r="BR195">
        <f t="shared" si="85"/>
        <v>0</v>
      </c>
      <c r="BS195">
        <f t="shared" si="86"/>
        <v>0</v>
      </c>
      <c r="BT195">
        <f t="shared" si="87"/>
        <v>0</v>
      </c>
      <c r="BU195">
        <f t="shared" si="88"/>
        <v>785</v>
      </c>
      <c r="BX195" t="s">
        <v>44</v>
      </c>
      <c r="BY195" t="s">
        <v>42</v>
      </c>
      <c r="BZ195">
        <v>5</v>
      </c>
      <c r="CA195">
        <v>0.60842293906810041</v>
      </c>
      <c r="CB195">
        <v>0.35514492753623189</v>
      </c>
      <c r="CC195">
        <v>0.15206185567010311</v>
      </c>
      <c r="CD195">
        <v>0.21248082772246341</v>
      </c>
      <c r="CE195">
        <v>0.52145052112835621</v>
      </c>
      <c r="CF195">
        <v>1116</v>
      </c>
      <c r="CG195">
        <f t="shared" si="89"/>
        <v>679.00000000000011</v>
      </c>
      <c r="CH195">
        <f t="shared" si="90"/>
        <v>396.3417391304348</v>
      </c>
      <c r="CI195">
        <f t="shared" si="91"/>
        <v>169.70103092783506</v>
      </c>
      <c r="CJ195">
        <f t="shared" si="92"/>
        <v>237.12860373826916</v>
      </c>
      <c r="CK195">
        <f t="shared" si="93"/>
        <v>581.93878157924553</v>
      </c>
    </row>
    <row r="196" spans="59:89">
      <c r="BG196" t="s">
        <v>40</v>
      </c>
      <c r="BH196" t="s">
        <v>23</v>
      </c>
      <c r="BI196" t="s">
        <v>20</v>
      </c>
      <c r="BJ196">
        <v>10</v>
      </c>
      <c r="BK196">
        <v>0.87006369426751595</v>
      </c>
      <c r="BL196">
        <v>7.6923076923076927E-2</v>
      </c>
      <c r="BM196">
        <v>1.0526315789473681E-2</v>
      </c>
      <c r="BN196">
        <v>1.8518518518518521E-2</v>
      </c>
      <c r="BO196">
        <v>0.59436581346883832</v>
      </c>
      <c r="BP196">
        <v>1570</v>
      </c>
      <c r="BQ196">
        <f t="shared" si="84"/>
        <v>1366</v>
      </c>
      <c r="BR196">
        <f t="shared" si="85"/>
        <v>120.76923076923077</v>
      </c>
      <c r="BS196">
        <f t="shared" si="86"/>
        <v>16.526315789473678</v>
      </c>
      <c r="BT196">
        <f t="shared" si="87"/>
        <v>29.074074074074076</v>
      </c>
      <c r="BU196">
        <f t="shared" si="88"/>
        <v>933.15432714607618</v>
      </c>
      <c r="BX196" t="s">
        <v>44</v>
      </c>
      <c r="BY196" t="s">
        <v>42</v>
      </c>
      <c r="BZ196">
        <v>10</v>
      </c>
      <c r="CA196">
        <v>0.63082437275985659</v>
      </c>
      <c r="CB196">
        <v>0.44235610001678127</v>
      </c>
      <c r="CC196">
        <v>0.1752577319587629</v>
      </c>
      <c r="CD196">
        <v>0.2473906344208481</v>
      </c>
      <c r="CE196">
        <v>0.53749150334201878</v>
      </c>
      <c r="CF196">
        <v>1116</v>
      </c>
      <c r="CG196">
        <f t="shared" si="89"/>
        <v>704</v>
      </c>
      <c r="CH196">
        <f t="shared" si="90"/>
        <v>493.66940761872792</v>
      </c>
      <c r="CI196">
        <f t="shared" si="91"/>
        <v>195.58762886597941</v>
      </c>
      <c r="CJ196">
        <f t="shared" si="92"/>
        <v>276.08794801366651</v>
      </c>
      <c r="CK196">
        <f t="shared" si="93"/>
        <v>599.84051772969292</v>
      </c>
    </row>
    <row r="197" spans="59:89">
      <c r="BG197" t="s">
        <v>40</v>
      </c>
      <c r="BH197" t="s">
        <v>23</v>
      </c>
      <c r="BI197" t="s">
        <v>20</v>
      </c>
      <c r="BJ197">
        <v>15</v>
      </c>
      <c r="BK197">
        <v>0.87006369426751595</v>
      </c>
      <c r="BL197">
        <v>0.15277777777777779</v>
      </c>
      <c r="BM197">
        <v>1.5901455767077272E-2</v>
      </c>
      <c r="BN197">
        <v>2.87632701206787E-2</v>
      </c>
      <c r="BO197">
        <v>0.59874512871832997</v>
      </c>
      <c r="BP197">
        <v>1570</v>
      </c>
      <c r="BQ197">
        <f t="shared" si="84"/>
        <v>1366</v>
      </c>
      <c r="BR197">
        <f t="shared" si="85"/>
        <v>239.86111111111114</v>
      </c>
      <c r="BS197">
        <f t="shared" si="86"/>
        <v>24.965285554311315</v>
      </c>
      <c r="BT197">
        <f t="shared" si="87"/>
        <v>45.158334089465562</v>
      </c>
      <c r="BU197">
        <f t="shared" si="88"/>
        <v>940.02985208777807</v>
      </c>
      <c r="BX197" t="s">
        <v>44</v>
      </c>
      <c r="BY197" t="s">
        <v>42</v>
      </c>
      <c r="BZ197">
        <v>15</v>
      </c>
      <c r="CA197">
        <v>0.64695340501792109</v>
      </c>
      <c r="CB197">
        <v>0.48206521739130442</v>
      </c>
      <c r="CC197">
        <v>0.21391752577319589</v>
      </c>
      <c r="CD197">
        <v>0.29602878872951871</v>
      </c>
      <c r="CE197">
        <v>0.56461708394698085</v>
      </c>
      <c r="CF197">
        <v>1116</v>
      </c>
      <c r="CG197">
        <f t="shared" si="89"/>
        <v>721.99999999999989</v>
      </c>
      <c r="CH197">
        <f t="shared" si="90"/>
        <v>537.9847826086957</v>
      </c>
      <c r="CI197">
        <f t="shared" si="91"/>
        <v>238.73195876288662</v>
      </c>
      <c r="CJ197">
        <f t="shared" si="92"/>
        <v>330.3681282221429</v>
      </c>
      <c r="CK197">
        <f t="shared" si="93"/>
        <v>630.11266568483063</v>
      </c>
    </row>
    <row r="198" spans="59:89">
      <c r="BG198" t="s">
        <v>40</v>
      </c>
      <c r="BH198" t="s">
        <v>23</v>
      </c>
      <c r="BI198" t="s">
        <v>20</v>
      </c>
      <c r="BJ198">
        <v>20</v>
      </c>
      <c r="BK198">
        <v>0.87006369426751595</v>
      </c>
      <c r="BL198">
        <v>0.19166666666666671</v>
      </c>
      <c r="BM198">
        <v>2.1164613661814109E-2</v>
      </c>
      <c r="BN198">
        <v>3.7789661319073083E-2</v>
      </c>
      <c r="BO198">
        <v>0.6450154679670389</v>
      </c>
      <c r="BP198">
        <v>1570</v>
      </c>
      <c r="BQ198">
        <f t="shared" ref="BQ198:BQ261" si="94">BP198*BK198</f>
        <v>1366</v>
      </c>
      <c r="BR198">
        <f t="shared" ref="BR198:BR261" si="95">BP198*BL198</f>
        <v>300.91666666666674</v>
      </c>
      <c r="BS198">
        <f t="shared" ref="BS198:BS261" si="96">BP198*BM198</f>
        <v>33.22844344904815</v>
      </c>
      <c r="BT198">
        <f t="shared" ref="BT198:BT261" si="97">BP198*BN198</f>
        <v>59.32976827094474</v>
      </c>
      <c r="BU198">
        <f t="shared" ref="BU198:BU261" si="98">BP198*BO198</f>
        <v>1012.6742847082511</v>
      </c>
      <c r="BX198" t="s">
        <v>44</v>
      </c>
      <c r="BY198" t="s">
        <v>42</v>
      </c>
      <c r="BZ198">
        <v>20</v>
      </c>
      <c r="CA198">
        <v>0.70967741935483875</v>
      </c>
      <c r="CB198">
        <v>0.67629439452289253</v>
      </c>
      <c r="CC198">
        <v>0.33505154639175261</v>
      </c>
      <c r="CD198">
        <v>0.44541690193864097</v>
      </c>
      <c r="CE198">
        <v>0.65966282428911294</v>
      </c>
      <c r="CF198">
        <v>1116</v>
      </c>
      <c r="CG198">
        <f t="shared" ref="CG198:CG261" si="99">CF198*CA198</f>
        <v>792</v>
      </c>
      <c r="CH198">
        <f t="shared" ref="CH198:CH261" si="100">CF198*CB198</f>
        <v>754.74454428754802</v>
      </c>
      <c r="CI198">
        <f t="shared" ref="CI198:CI261" si="101">CF198*CC198</f>
        <v>373.91752577319591</v>
      </c>
      <c r="CJ198">
        <f t="shared" ref="CJ198:CJ261" si="102">CF198*CD198</f>
        <v>497.08526256352332</v>
      </c>
      <c r="CK198">
        <f t="shared" ref="CK198:CK261" si="103">CF198*CE198</f>
        <v>736.18371190665005</v>
      </c>
    </row>
    <row r="199" spans="59:89">
      <c r="BG199" t="s">
        <v>40</v>
      </c>
      <c r="BH199" t="s">
        <v>23</v>
      </c>
      <c r="BI199" t="s">
        <v>20</v>
      </c>
      <c r="BJ199">
        <v>25</v>
      </c>
      <c r="BK199">
        <v>0.87133757961783442</v>
      </c>
      <c r="BL199">
        <v>0.27619047619047621</v>
      </c>
      <c r="BM199">
        <v>4.2329227323628218E-2</v>
      </c>
      <c r="BN199">
        <v>7.3400673400673397E-2</v>
      </c>
      <c r="BO199">
        <v>0.64932351280599987</v>
      </c>
      <c r="BP199">
        <v>1570</v>
      </c>
      <c r="BQ199">
        <f t="shared" si="94"/>
        <v>1368</v>
      </c>
      <c r="BR199">
        <f t="shared" si="95"/>
        <v>433.61904761904765</v>
      </c>
      <c r="BS199">
        <f t="shared" si="96"/>
        <v>66.4568868980963</v>
      </c>
      <c r="BT199">
        <f t="shared" si="97"/>
        <v>115.23905723905723</v>
      </c>
      <c r="BU199">
        <f t="shared" si="98"/>
        <v>1019.4379151054198</v>
      </c>
      <c r="BX199" t="s">
        <v>44</v>
      </c>
      <c r="BY199" t="s">
        <v>42</v>
      </c>
      <c r="BZ199">
        <v>25</v>
      </c>
      <c r="CA199">
        <v>0.72043010752688175</v>
      </c>
      <c r="CB199">
        <v>0.68589974756581318</v>
      </c>
      <c r="CC199">
        <v>0.37113402061855671</v>
      </c>
      <c r="CD199">
        <v>0.48023504273504269</v>
      </c>
      <c r="CE199">
        <v>0.70686529964880485</v>
      </c>
      <c r="CF199">
        <v>1116</v>
      </c>
      <c r="CG199">
        <f t="shared" si="99"/>
        <v>804</v>
      </c>
      <c r="CH199">
        <f t="shared" si="100"/>
        <v>765.46411828344753</v>
      </c>
      <c r="CI199">
        <f t="shared" si="101"/>
        <v>414.18556701030928</v>
      </c>
      <c r="CJ199">
        <f t="shared" si="102"/>
        <v>535.94230769230762</v>
      </c>
      <c r="CK199">
        <f t="shared" si="103"/>
        <v>788.86167440806616</v>
      </c>
    </row>
    <row r="200" spans="59:89">
      <c r="BG200" t="s">
        <v>40</v>
      </c>
      <c r="BH200" t="s">
        <v>23</v>
      </c>
      <c r="BI200" t="s">
        <v>20</v>
      </c>
      <c r="BJ200">
        <v>30</v>
      </c>
      <c r="BK200">
        <v>0.87133757961783442</v>
      </c>
      <c r="BL200">
        <v>0.27163461538461542</v>
      </c>
      <c r="BM200">
        <v>4.2385218365061587E-2</v>
      </c>
      <c r="BN200">
        <v>7.3232323232323232E-2</v>
      </c>
      <c r="BO200">
        <v>0.64828910899497805</v>
      </c>
      <c r="BP200">
        <v>1570</v>
      </c>
      <c r="BQ200">
        <f t="shared" si="94"/>
        <v>1368</v>
      </c>
      <c r="BR200">
        <f t="shared" si="95"/>
        <v>426.46634615384619</v>
      </c>
      <c r="BS200">
        <f t="shared" si="96"/>
        <v>66.544792833146687</v>
      </c>
      <c r="BT200">
        <f t="shared" si="97"/>
        <v>114.97474747474747</v>
      </c>
      <c r="BU200">
        <f t="shared" si="98"/>
        <v>1017.8139011221156</v>
      </c>
      <c r="BX200" t="s">
        <v>44</v>
      </c>
      <c r="BY200" t="s">
        <v>42</v>
      </c>
      <c r="BZ200">
        <v>30</v>
      </c>
      <c r="CA200">
        <v>0.74014336917562729</v>
      </c>
      <c r="CB200">
        <v>0.67618755118755125</v>
      </c>
      <c r="CC200">
        <v>0.48711340206185572</v>
      </c>
      <c r="CD200">
        <v>0.56583431995120725</v>
      </c>
      <c r="CE200">
        <v>0.7211821683471169</v>
      </c>
      <c r="CF200">
        <v>1116</v>
      </c>
      <c r="CG200">
        <f t="shared" si="99"/>
        <v>826</v>
      </c>
      <c r="CH200">
        <f t="shared" si="100"/>
        <v>754.62530712530724</v>
      </c>
      <c r="CI200">
        <f t="shared" si="101"/>
        <v>543.61855670103103</v>
      </c>
      <c r="CJ200">
        <f t="shared" si="102"/>
        <v>631.47110106554726</v>
      </c>
      <c r="CK200">
        <f t="shared" si="103"/>
        <v>804.83929987538249</v>
      </c>
    </row>
    <row r="201" spans="59:89">
      <c r="BG201" t="s">
        <v>40</v>
      </c>
      <c r="BH201" t="s">
        <v>23</v>
      </c>
      <c r="BI201" t="s">
        <v>20</v>
      </c>
      <c r="BJ201">
        <v>35</v>
      </c>
      <c r="BK201">
        <v>0.86496815286624207</v>
      </c>
      <c r="BL201">
        <v>0.206578947368421</v>
      </c>
      <c r="BM201">
        <v>4.2385218365061587E-2</v>
      </c>
      <c r="BN201">
        <v>7.0334744132358601E-2</v>
      </c>
      <c r="BO201">
        <v>0.65803002580221825</v>
      </c>
      <c r="BP201">
        <v>1570</v>
      </c>
      <c r="BQ201">
        <f t="shared" si="94"/>
        <v>1358</v>
      </c>
      <c r="BR201">
        <f t="shared" si="95"/>
        <v>324.32894736842098</v>
      </c>
      <c r="BS201">
        <f t="shared" si="96"/>
        <v>66.544792833146687</v>
      </c>
      <c r="BT201">
        <f t="shared" si="97"/>
        <v>110.425548287803</v>
      </c>
      <c r="BU201">
        <f t="shared" si="98"/>
        <v>1033.1071405094826</v>
      </c>
      <c r="BX201" t="s">
        <v>44</v>
      </c>
      <c r="BY201" t="s">
        <v>42</v>
      </c>
      <c r="BZ201">
        <v>35</v>
      </c>
      <c r="CA201">
        <v>0.74283154121863804</v>
      </c>
      <c r="CB201">
        <v>0.66534789713597653</v>
      </c>
      <c r="CC201">
        <v>0.52319587628865971</v>
      </c>
      <c r="CD201">
        <v>0.58575712143928027</v>
      </c>
      <c r="CE201">
        <v>0.77164877648125074</v>
      </c>
      <c r="CF201">
        <v>1116</v>
      </c>
      <c r="CG201">
        <f t="shared" si="99"/>
        <v>829</v>
      </c>
      <c r="CH201">
        <f t="shared" si="100"/>
        <v>742.52825320374984</v>
      </c>
      <c r="CI201">
        <f t="shared" si="101"/>
        <v>583.88659793814429</v>
      </c>
      <c r="CJ201">
        <f t="shared" si="102"/>
        <v>653.70494752623677</v>
      </c>
      <c r="CK201">
        <f t="shared" si="103"/>
        <v>861.16003455307577</v>
      </c>
    </row>
    <row r="202" spans="59:89">
      <c r="BG202" t="s">
        <v>40</v>
      </c>
      <c r="BH202" t="s">
        <v>23</v>
      </c>
      <c r="BI202" t="s">
        <v>20</v>
      </c>
      <c r="BJ202">
        <v>40</v>
      </c>
      <c r="BK202">
        <v>0.87070063694267519</v>
      </c>
      <c r="BL202">
        <v>0.28929765886287628</v>
      </c>
      <c r="BM202">
        <v>5.8342665173572228E-2</v>
      </c>
      <c r="BN202">
        <v>9.6153846153846145E-2</v>
      </c>
      <c r="BO202">
        <v>0.65774188490419561</v>
      </c>
      <c r="BP202">
        <v>1570</v>
      </c>
      <c r="BQ202">
        <f t="shared" si="94"/>
        <v>1367</v>
      </c>
      <c r="BR202">
        <f t="shared" si="95"/>
        <v>454.19732441471575</v>
      </c>
      <c r="BS202">
        <f t="shared" si="96"/>
        <v>91.597984322508395</v>
      </c>
      <c r="BT202">
        <f t="shared" si="97"/>
        <v>150.96153846153845</v>
      </c>
      <c r="BU202">
        <f t="shared" si="98"/>
        <v>1032.6547592995871</v>
      </c>
      <c r="BX202" t="s">
        <v>44</v>
      </c>
      <c r="BY202" t="s">
        <v>42</v>
      </c>
      <c r="BZ202">
        <v>40</v>
      </c>
      <c r="CA202">
        <v>0.74820788530465943</v>
      </c>
      <c r="CB202">
        <v>0.66965818635867014</v>
      </c>
      <c r="CC202">
        <v>0.55154639175257736</v>
      </c>
      <c r="CD202">
        <v>0.6041198680877502</v>
      </c>
      <c r="CE202">
        <v>0.77202404554208681</v>
      </c>
      <c r="CF202">
        <v>1116</v>
      </c>
      <c r="CG202">
        <f t="shared" si="99"/>
        <v>834.99999999999989</v>
      </c>
      <c r="CH202">
        <f t="shared" si="100"/>
        <v>747.33853597627592</v>
      </c>
      <c r="CI202">
        <f t="shared" si="101"/>
        <v>615.52577319587635</v>
      </c>
      <c r="CJ202">
        <f t="shared" si="102"/>
        <v>674.19777278592926</v>
      </c>
      <c r="CK202">
        <f t="shared" si="103"/>
        <v>861.57883482496891</v>
      </c>
    </row>
    <row r="203" spans="59:89">
      <c r="BG203" t="s">
        <v>40</v>
      </c>
      <c r="BH203" t="s">
        <v>23</v>
      </c>
      <c r="BI203" t="s">
        <v>20</v>
      </c>
      <c r="BJ203">
        <v>45</v>
      </c>
      <c r="BK203">
        <v>0.8656050955414013</v>
      </c>
      <c r="BL203">
        <v>0.20476190476190481</v>
      </c>
      <c r="BM203">
        <v>3.7066069428891367E-2</v>
      </c>
      <c r="BN203">
        <v>6.2559316671939258E-2</v>
      </c>
      <c r="BO203">
        <v>0.65340937318147141</v>
      </c>
      <c r="BP203">
        <v>1570</v>
      </c>
      <c r="BQ203">
        <f t="shared" si="94"/>
        <v>1359</v>
      </c>
      <c r="BR203">
        <f t="shared" si="95"/>
        <v>321.47619047619054</v>
      </c>
      <c r="BS203">
        <f t="shared" si="96"/>
        <v>58.193729003359444</v>
      </c>
      <c r="BT203">
        <f t="shared" si="97"/>
        <v>98.218127174944641</v>
      </c>
      <c r="BU203">
        <f t="shared" si="98"/>
        <v>1025.85271589491</v>
      </c>
      <c r="BX203" t="s">
        <v>44</v>
      </c>
      <c r="BY203" t="s">
        <v>42</v>
      </c>
      <c r="BZ203">
        <v>45</v>
      </c>
      <c r="CA203">
        <v>0.74910394265232971</v>
      </c>
      <c r="CB203">
        <v>0.67011278195488722</v>
      </c>
      <c r="CC203">
        <v>0.55154639175257736</v>
      </c>
      <c r="CD203">
        <v>0.60470092293935429</v>
      </c>
      <c r="CE203">
        <v>0.7830519995468449</v>
      </c>
      <c r="CF203">
        <v>1116</v>
      </c>
      <c r="CG203">
        <f t="shared" si="99"/>
        <v>836</v>
      </c>
      <c r="CH203">
        <f t="shared" si="100"/>
        <v>747.8458646616541</v>
      </c>
      <c r="CI203">
        <f t="shared" si="101"/>
        <v>615.52577319587635</v>
      </c>
      <c r="CJ203">
        <f t="shared" si="102"/>
        <v>674.84623000031934</v>
      </c>
      <c r="CK203">
        <f t="shared" si="103"/>
        <v>873.88603149427888</v>
      </c>
    </row>
    <row r="204" spans="59:89">
      <c r="BG204" t="s">
        <v>40</v>
      </c>
      <c r="BH204" t="s">
        <v>23</v>
      </c>
      <c r="BI204" t="s">
        <v>20</v>
      </c>
      <c r="BJ204">
        <v>50</v>
      </c>
      <c r="BK204">
        <v>0.8636942675159236</v>
      </c>
      <c r="BL204">
        <v>0.23809523809523811</v>
      </c>
      <c r="BM204">
        <v>6.8980963045912655E-2</v>
      </c>
      <c r="BN204">
        <v>0.1065072302558398</v>
      </c>
      <c r="BO204">
        <v>0.66767687275113685</v>
      </c>
      <c r="BP204">
        <v>1570</v>
      </c>
      <c r="BQ204">
        <f t="shared" si="94"/>
        <v>1356</v>
      </c>
      <c r="BR204">
        <f t="shared" si="95"/>
        <v>373.80952380952385</v>
      </c>
      <c r="BS204">
        <f t="shared" si="96"/>
        <v>108.30011198208287</v>
      </c>
      <c r="BT204">
        <f t="shared" si="97"/>
        <v>167.2163515016685</v>
      </c>
      <c r="BU204">
        <f t="shared" si="98"/>
        <v>1048.2526902192849</v>
      </c>
      <c r="BX204" t="s">
        <v>44</v>
      </c>
      <c r="BY204" t="s">
        <v>42</v>
      </c>
      <c r="BZ204">
        <v>50</v>
      </c>
      <c r="CA204">
        <v>0.76254480286738358</v>
      </c>
      <c r="CB204">
        <v>0.66752923976608192</v>
      </c>
      <c r="CC204">
        <v>0.63659793814432986</v>
      </c>
      <c r="CD204">
        <v>0.650698838745567</v>
      </c>
      <c r="CE204">
        <v>0.80478574260790758</v>
      </c>
      <c r="CF204">
        <v>1116</v>
      </c>
      <c r="CG204">
        <f t="shared" si="99"/>
        <v>851.00000000000011</v>
      </c>
      <c r="CH204">
        <f t="shared" si="100"/>
        <v>744.96263157894737</v>
      </c>
      <c r="CI204">
        <f t="shared" si="101"/>
        <v>710.44329896907209</v>
      </c>
      <c r="CJ204">
        <f t="shared" si="102"/>
        <v>726.17990404005275</v>
      </c>
      <c r="CK204">
        <f t="shared" si="103"/>
        <v>898.14088875042489</v>
      </c>
    </row>
    <row r="205" spans="59:89">
      <c r="BG205" t="s">
        <v>40</v>
      </c>
      <c r="BH205" t="s">
        <v>23</v>
      </c>
      <c r="BI205" t="s">
        <v>20</v>
      </c>
      <c r="BJ205">
        <v>55</v>
      </c>
      <c r="BK205">
        <v>0.86496815286624207</v>
      </c>
      <c r="BL205">
        <v>0.2445054945054945</v>
      </c>
      <c r="BM205">
        <v>6.3661814109742448E-2</v>
      </c>
      <c r="BN205">
        <v>0.10086206896551719</v>
      </c>
      <c r="BO205">
        <v>0.66931246373805298</v>
      </c>
      <c r="BP205">
        <v>1570</v>
      </c>
      <c r="BQ205">
        <f t="shared" si="94"/>
        <v>1358</v>
      </c>
      <c r="BR205">
        <f t="shared" si="95"/>
        <v>383.87362637362634</v>
      </c>
      <c r="BS205">
        <f t="shared" si="96"/>
        <v>99.949048152295646</v>
      </c>
      <c r="BT205">
        <f t="shared" si="97"/>
        <v>158.35344827586201</v>
      </c>
      <c r="BU205">
        <f t="shared" si="98"/>
        <v>1050.8205680687431</v>
      </c>
      <c r="BX205" t="s">
        <v>44</v>
      </c>
      <c r="BY205" t="s">
        <v>42</v>
      </c>
      <c r="BZ205">
        <v>55</v>
      </c>
      <c r="CA205">
        <v>0.76254480286738358</v>
      </c>
      <c r="CB205">
        <v>0.66238095238095229</v>
      </c>
      <c r="CC205">
        <v>0.65463917525773196</v>
      </c>
      <c r="CD205">
        <v>0.6571211999248705</v>
      </c>
      <c r="CE205">
        <v>0.82079840262829962</v>
      </c>
      <c r="CF205">
        <v>1116</v>
      </c>
      <c r="CG205">
        <f t="shared" si="99"/>
        <v>851.00000000000011</v>
      </c>
      <c r="CH205">
        <f t="shared" si="100"/>
        <v>739.21714285714279</v>
      </c>
      <c r="CI205">
        <f t="shared" si="101"/>
        <v>730.57731958762884</v>
      </c>
      <c r="CJ205">
        <f t="shared" si="102"/>
        <v>733.34725911615544</v>
      </c>
      <c r="CK205">
        <f t="shared" si="103"/>
        <v>916.01101733318239</v>
      </c>
    </row>
    <row r="206" spans="59:89">
      <c r="BG206" t="s">
        <v>40</v>
      </c>
      <c r="BH206" t="s">
        <v>23</v>
      </c>
      <c r="BI206" t="s">
        <v>20</v>
      </c>
      <c r="BJ206">
        <v>60</v>
      </c>
      <c r="BK206">
        <v>0.86305732484076436</v>
      </c>
      <c r="BL206">
        <v>0.17499999999999999</v>
      </c>
      <c r="BM206">
        <v>3.712206047032475E-2</v>
      </c>
      <c r="BN206">
        <v>6.1250953470633099E-2</v>
      </c>
      <c r="BO206">
        <v>0.70252416596083356</v>
      </c>
      <c r="BP206">
        <v>1570</v>
      </c>
      <c r="BQ206">
        <f t="shared" si="94"/>
        <v>1355</v>
      </c>
      <c r="BR206">
        <f t="shared" si="95"/>
        <v>274.75</v>
      </c>
      <c r="BS206">
        <f t="shared" si="96"/>
        <v>58.281634938409859</v>
      </c>
      <c r="BT206">
        <f t="shared" si="97"/>
        <v>96.163996948893967</v>
      </c>
      <c r="BU206">
        <f t="shared" si="98"/>
        <v>1102.9629405585088</v>
      </c>
      <c r="BX206" t="s">
        <v>44</v>
      </c>
      <c r="BY206" t="s">
        <v>42</v>
      </c>
      <c r="BZ206">
        <v>60</v>
      </c>
      <c r="CA206">
        <v>0.76971326164874554</v>
      </c>
      <c r="CB206">
        <v>0.67495370110556152</v>
      </c>
      <c r="CC206">
        <v>0.65721649484536082</v>
      </c>
      <c r="CD206">
        <v>0.66470027247956409</v>
      </c>
      <c r="CE206">
        <v>0.83645349495864951</v>
      </c>
      <c r="CF206">
        <v>1116</v>
      </c>
      <c r="CG206">
        <f t="shared" si="99"/>
        <v>859</v>
      </c>
      <c r="CH206">
        <f t="shared" si="100"/>
        <v>753.2483304338067</v>
      </c>
      <c r="CI206">
        <f t="shared" si="101"/>
        <v>733.45360824742272</v>
      </c>
      <c r="CJ206">
        <f t="shared" si="102"/>
        <v>741.80550408719353</v>
      </c>
      <c r="CK206">
        <f t="shared" si="103"/>
        <v>933.48210037385286</v>
      </c>
    </row>
    <row r="207" spans="59:89">
      <c r="BG207" t="s">
        <v>40</v>
      </c>
      <c r="BH207" t="s">
        <v>23</v>
      </c>
      <c r="BI207" t="s">
        <v>20</v>
      </c>
      <c r="BJ207">
        <v>65</v>
      </c>
      <c r="BK207">
        <v>0.86242038216560513</v>
      </c>
      <c r="BL207">
        <v>0.40002194907813871</v>
      </c>
      <c r="BM207">
        <v>0.28572228443449049</v>
      </c>
      <c r="BN207">
        <v>0.3333460351331784</v>
      </c>
      <c r="BO207">
        <v>0.86181601169279065</v>
      </c>
      <c r="BP207">
        <v>1570</v>
      </c>
      <c r="BQ207">
        <f t="shared" si="94"/>
        <v>1354</v>
      </c>
      <c r="BR207">
        <f t="shared" si="95"/>
        <v>628.03446005267779</v>
      </c>
      <c r="BS207">
        <f t="shared" si="96"/>
        <v>448.58398656215007</v>
      </c>
      <c r="BT207">
        <f t="shared" si="97"/>
        <v>523.35327515909012</v>
      </c>
      <c r="BU207">
        <f t="shared" si="98"/>
        <v>1353.0511383576813</v>
      </c>
      <c r="BX207" t="s">
        <v>44</v>
      </c>
      <c r="BY207" t="s">
        <v>42</v>
      </c>
      <c r="BZ207">
        <v>65</v>
      </c>
      <c r="CA207">
        <v>0.78136200716845883</v>
      </c>
      <c r="CB207">
        <v>0.67520156137456722</v>
      </c>
      <c r="CC207">
        <v>0.72164948453608246</v>
      </c>
      <c r="CD207">
        <v>0.69674492963768508</v>
      </c>
      <c r="CE207">
        <v>0.84181701030927836</v>
      </c>
      <c r="CF207">
        <v>1116</v>
      </c>
      <c r="CG207">
        <f t="shared" si="99"/>
        <v>872</v>
      </c>
      <c r="CH207">
        <f t="shared" si="100"/>
        <v>753.52494249401707</v>
      </c>
      <c r="CI207">
        <f t="shared" si="101"/>
        <v>805.36082474226805</v>
      </c>
      <c r="CJ207">
        <f t="shared" si="102"/>
        <v>777.56734147565658</v>
      </c>
      <c r="CK207">
        <f t="shared" si="103"/>
        <v>939.46778350515467</v>
      </c>
    </row>
    <row r="208" spans="59:89">
      <c r="BG208" t="s">
        <v>40</v>
      </c>
      <c r="BH208" t="s">
        <v>23</v>
      </c>
      <c r="BI208" t="s">
        <v>20</v>
      </c>
      <c r="BJ208">
        <v>70</v>
      </c>
      <c r="BK208">
        <v>0.87770700636942678</v>
      </c>
      <c r="BL208">
        <v>0.49229839927514341</v>
      </c>
      <c r="BM208">
        <v>0.42329227323628221</v>
      </c>
      <c r="BN208">
        <v>0.45491260379309229</v>
      </c>
      <c r="BO208">
        <v>0.88823412635362176</v>
      </c>
      <c r="BP208">
        <v>1570</v>
      </c>
      <c r="BQ208">
        <f t="shared" si="94"/>
        <v>1378</v>
      </c>
      <c r="BR208">
        <f t="shared" si="95"/>
        <v>772.90848686197512</v>
      </c>
      <c r="BS208">
        <f t="shared" si="96"/>
        <v>664.56886898096309</v>
      </c>
      <c r="BT208">
        <f t="shared" si="97"/>
        <v>714.21278795515491</v>
      </c>
      <c r="BU208">
        <f t="shared" si="98"/>
        <v>1394.5275783751861</v>
      </c>
      <c r="BX208" t="s">
        <v>44</v>
      </c>
      <c r="BY208" t="s">
        <v>42</v>
      </c>
      <c r="BZ208">
        <v>70</v>
      </c>
      <c r="CA208">
        <v>0.78315412186379929</v>
      </c>
      <c r="CB208">
        <v>0.66863122195338831</v>
      </c>
      <c r="CC208">
        <v>0.75773195876288657</v>
      </c>
      <c r="CD208">
        <v>0.70863684268753535</v>
      </c>
      <c r="CE208">
        <v>0.84368981533929999</v>
      </c>
      <c r="CF208">
        <v>1116</v>
      </c>
      <c r="CG208">
        <f t="shared" si="99"/>
        <v>874</v>
      </c>
      <c r="CH208">
        <f t="shared" si="100"/>
        <v>746.19244369998137</v>
      </c>
      <c r="CI208">
        <f t="shared" si="101"/>
        <v>845.62886597938143</v>
      </c>
      <c r="CJ208">
        <f t="shared" si="102"/>
        <v>790.83871643928944</v>
      </c>
      <c r="CK208">
        <f t="shared" si="103"/>
        <v>941.55783391865873</v>
      </c>
    </row>
    <row r="209" spans="59:89">
      <c r="BG209" t="s">
        <v>40</v>
      </c>
      <c r="BH209" t="s">
        <v>23</v>
      </c>
      <c r="BI209" t="s">
        <v>20</v>
      </c>
      <c r="BJ209">
        <v>75</v>
      </c>
      <c r="BK209">
        <v>0.8745222929936306</v>
      </c>
      <c r="BL209">
        <v>0.47506172839506172</v>
      </c>
      <c r="BM209">
        <v>0.39154535274356111</v>
      </c>
      <c r="BN209">
        <v>0.42916218396987632</v>
      </c>
      <c r="BO209">
        <v>0.886859833234795</v>
      </c>
      <c r="BP209">
        <v>1570</v>
      </c>
      <c r="BQ209">
        <f t="shared" si="94"/>
        <v>1373</v>
      </c>
      <c r="BR209">
        <f t="shared" si="95"/>
        <v>745.84691358024691</v>
      </c>
      <c r="BS209">
        <f t="shared" si="96"/>
        <v>614.7262038073909</v>
      </c>
      <c r="BT209">
        <f t="shared" si="97"/>
        <v>673.78462883270583</v>
      </c>
      <c r="BU209">
        <f t="shared" si="98"/>
        <v>1392.3699381786282</v>
      </c>
      <c r="BX209" t="s">
        <v>44</v>
      </c>
      <c r="BY209" t="s">
        <v>42</v>
      </c>
      <c r="BZ209">
        <v>75</v>
      </c>
      <c r="CA209">
        <v>0.782258064516129</v>
      </c>
      <c r="CB209">
        <v>0.67107304460245643</v>
      </c>
      <c r="CC209">
        <v>0.74484536082474229</v>
      </c>
      <c r="CD209">
        <v>0.70429282109873381</v>
      </c>
      <c r="CE209">
        <v>0.85316712926249016</v>
      </c>
      <c r="CF209">
        <v>1116</v>
      </c>
      <c r="CG209">
        <f t="shared" si="99"/>
        <v>873</v>
      </c>
      <c r="CH209">
        <f t="shared" si="100"/>
        <v>748.91751777634136</v>
      </c>
      <c r="CI209">
        <f t="shared" si="101"/>
        <v>831.24742268041234</v>
      </c>
      <c r="CJ209">
        <f t="shared" si="102"/>
        <v>785.99078834618695</v>
      </c>
      <c r="CK209">
        <f t="shared" si="103"/>
        <v>952.13451625693904</v>
      </c>
    </row>
    <row r="210" spans="59:89">
      <c r="BG210" t="s">
        <v>40</v>
      </c>
      <c r="BH210" t="s">
        <v>23</v>
      </c>
      <c r="BI210" t="s">
        <v>20</v>
      </c>
      <c r="BJ210">
        <v>80</v>
      </c>
      <c r="BK210">
        <v>0.8745222929936306</v>
      </c>
      <c r="BL210">
        <v>0.47619047619047622</v>
      </c>
      <c r="BM210">
        <v>0.42329227323628221</v>
      </c>
      <c r="BN210">
        <v>0.44818278827443347</v>
      </c>
      <c r="BO210">
        <v>0.88896478554664293</v>
      </c>
      <c r="BP210">
        <v>1570</v>
      </c>
      <c r="BQ210">
        <f t="shared" si="94"/>
        <v>1373</v>
      </c>
      <c r="BR210">
        <f t="shared" si="95"/>
        <v>747.61904761904771</v>
      </c>
      <c r="BS210">
        <f t="shared" si="96"/>
        <v>664.56886898096309</v>
      </c>
      <c r="BT210">
        <f t="shared" si="97"/>
        <v>703.6469775908605</v>
      </c>
      <c r="BU210">
        <f t="shared" si="98"/>
        <v>1395.6747133082295</v>
      </c>
      <c r="BX210" t="s">
        <v>44</v>
      </c>
      <c r="BY210" t="s">
        <v>42</v>
      </c>
      <c r="BZ210">
        <v>80</v>
      </c>
      <c r="CA210">
        <v>0.78494623655913975</v>
      </c>
      <c r="CB210">
        <v>0.66583777036646974</v>
      </c>
      <c r="CC210">
        <v>0.77577319587628868</v>
      </c>
      <c r="CD210">
        <v>0.71572732152442298</v>
      </c>
      <c r="CE210">
        <v>0.85836071145349491</v>
      </c>
      <c r="CF210">
        <v>1116</v>
      </c>
      <c r="CG210">
        <f t="shared" si="99"/>
        <v>876</v>
      </c>
      <c r="CH210">
        <f t="shared" si="100"/>
        <v>743.07495172898018</v>
      </c>
      <c r="CI210">
        <f t="shared" si="101"/>
        <v>865.76288659793818</v>
      </c>
      <c r="CJ210">
        <f t="shared" si="102"/>
        <v>798.75169082125603</v>
      </c>
      <c r="CK210">
        <f t="shared" si="103"/>
        <v>957.93055398210026</v>
      </c>
    </row>
    <row r="211" spans="59:89">
      <c r="BG211" t="s">
        <v>40</v>
      </c>
      <c r="BH211" t="s">
        <v>23</v>
      </c>
      <c r="BI211" t="s">
        <v>20</v>
      </c>
      <c r="BJ211">
        <v>85</v>
      </c>
      <c r="BK211">
        <v>0.88089171974522296</v>
      </c>
      <c r="BL211">
        <v>0.50624999999999998</v>
      </c>
      <c r="BM211">
        <v>0.43919372900335951</v>
      </c>
      <c r="BN211">
        <v>0.47024077046548962</v>
      </c>
      <c r="BO211">
        <v>0.89541322631022546</v>
      </c>
      <c r="BP211">
        <v>1570</v>
      </c>
      <c r="BQ211">
        <f t="shared" si="94"/>
        <v>1383</v>
      </c>
      <c r="BR211">
        <f t="shared" si="95"/>
        <v>794.8125</v>
      </c>
      <c r="BS211">
        <f t="shared" si="96"/>
        <v>689.53415453527441</v>
      </c>
      <c r="BT211">
        <f t="shared" si="97"/>
        <v>738.2780096308187</v>
      </c>
      <c r="BU211">
        <f t="shared" si="98"/>
        <v>1405.7987653070541</v>
      </c>
      <c r="BX211" t="s">
        <v>44</v>
      </c>
      <c r="BY211" t="s">
        <v>42</v>
      </c>
      <c r="BZ211">
        <v>85</v>
      </c>
      <c r="CA211">
        <v>0.78853046594982068</v>
      </c>
      <c r="CB211">
        <v>0.67026505178163953</v>
      </c>
      <c r="CC211">
        <v>0.78092783505154639</v>
      </c>
      <c r="CD211">
        <v>0.72048478684634287</v>
      </c>
      <c r="CE211">
        <v>0.86770349495864951</v>
      </c>
      <c r="CF211">
        <v>1116</v>
      </c>
      <c r="CG211">
        <f t="shared" si="99"/>
        <v>879.99999999999989</v>
      </c>
      <c r="CH211">
        <f t="shared" si="100"/>
        <v>748.01579778830967</v>
      </c>
      <c r="CI211">
        <f t="shared" si="101"/>
        <v>871.51546391752572</v>
      </c>
      <c r="CJ211">
        <f t="shared" si="102"/>
        <v>804.0610221205186</v>
      </c>
      <c r="CK211">
        <f t="shared" si="103"/>
        <v>968.35710037385286</v>
      </c>
    </row>
    <row r="212" spans="59:89">
      <c r="BG212" t="s">
        <v>40</v>
      </c>
      <c r="BH212" t="s">
        <v>23</v>
      </c>
      <c r="BI212" t="s">
        <v>20</v>
      </c>
      <c r="BJ212">
        <v>90</v>
      </c>
      <c r="BK212">
        <v>0.88025477707006372</v>
      </c>
      <c r="BL212">
        <v>0.5030834144758195</v>
      </c>
      <c r="BM212">
        <v>0.41791713325867857</v>
      </c>
      <c r="BN212">
        <v>0.45656241646618562</v>
      </c>
      <c r="BO212">
        <v>0.892994346383301</v>
      </c>
      <c r="BP212">
        <v>1570</v>
      </c>
      <c r="BQ212">
        <f t="shared" si="94"/>
        <v>1382</v>
      </c>
      <c r="BR212">
        <f t="shared" si="95"/>
        <v>789.84096072703665</v>
      </c>
      <c r="BS212">
        <f t="shared" si="96"/>
        <v>656.12989921612541</v>
      </c>
      <c r="BT212">
        <f t="shared" si="97"/>
        <v>716.80299385191142</v>
      </c>
      <c r="BU212">
        <f t="shared" si="98"/>
        <v>1402.0011238217826</v>
      </c>
      <c r="BX212" t="s">
        <v>44</v>
      </c>
      <c r="BY212" t="s">
        <v>42</v>
      </c>
      <c r="BZ212">
        <v>90</v>
      </c>
      <c r="CA212">
        <v>0.79569892473118276</v>
      </c>
      <c r="CB212">
        <v>0.67129504565346587</v>
      </c>
      <c r="CC212">
        <v>0.81443298969072164</v>
      </c>
      <c r="CD212">
        <v>0.73541527951453745</v>
      </c>
      <c r="CE212">
        <v>0.88293729466409876</v>
      </c>
      <c r="CF212">
        <v>1116</v>
      </c>
      <c r="CG212">
        <f t="shared" si="99"/>
        <v>888</v>
      </c>
      <c r="CH212">
        <f t="shared" si="100"/>
        <v>749.16527094926789</v>
      </c>
      <c r="CI212">
        <f t="shared" si="101"/>
        <v>908.90721649484533</v>
      </c>
      <c r="CJ212">
        <f t="shared" si="102"/>
        <v>820.72345193822377</v>
      </c>
      <c r="CK212">
        <f t="shared" si="103"/>
        <v>985.35802084513421</v>
      </c>
    </row>
    <row r="213" spans="59:89">
      <c r="BG213" t="s">
        <v>40</v>
      </c>
      <c r="BH213" t="s">
        <v>23</v>
      </c>
      <c r="BI213" t="s">
        <v>20</v>
      </c>
      <c r="BJ213">
        <v>95</v>
      </c>
      <c r="BK213">
        <v>0.87388535031847137</v>
      </c>
      <c r="BL213">
        <v>0.47375993422855578</v>
      </c>
      <c r="BM213">
        <v>0.4286674132138858</v>
      </c>
      <c r="BN213">
        <v>0.44984717977215888</v>
      </c>
      <c r="BO213">
        <v>0.89316261391298069</v>
      </c>
      <c r="BP213">
        <v>1570</v>
      </c>
      <c r="BQ213">
        <f t="shared" si="94"/>
        <v>1372</v>
      </c>
      <c r="BR213">
        <f t="shared" si="95"/>
        <v>743.80309673883255</v>
      </c>
      <c r="BS213">
        <f t="shared" si="96"/>
        <v>673.00783874580065</v>
      </c>
      <c r="BT213">
        <f t="shared" si="97"/>
        <v>706.26007224228943</v>
      </c>
      <c r="BU213">
        <f t="shared" si="98"/>
        <v>1402.2653038433796</v>
      </c>
      <c r="BX213" t="s">
        <v>44</v>
      </c>
      <c r="BY213" t="s">
        <v>42</v>
      </c>
      <c r="BZ213">
        <v>95</v>
      </c>
      <c r="CA213">
        <v>0.793010752688172</v>
      </c>
      <c r="CB213">
        <v>0.67228008604098266</v>
      </c>
      <c r="CC213">
        <v>0.79639175257731964</v>
      </c>
      <c r="CD213">
        <v>0.72864140213697048</v>
      </c>
      <c r="CE213">
        <v>0.88009091424039876</v>
      </c>
      <c r="CF213">
        <v>1116</v>
      </c>
      <c r="CG213">
        <f t="shared" si="99"/>
        <v>885</v>
      </c>
      <c r="CH213">
        <f t="shared" si="100"/>
        <v>750.26457602173662</v>
      </c>
      <c r="CI213">
        <f t="shared" si="101"/>
        <v>888.7731958762887</v>
      </c>
      <c r="CJ213">
        <f t="shared" si="102"/>
        <v>813.16380478485905</v>
      </c>
      <c r="CK213">
        <f t="shared" si="103"/>
        <v>982.18146029228501</v>
      </c>
    </row>
    <row r="214" spans="59:89">
      <c r="BG214" t="s">
        <v>40</v>
      </c>
      <c r="BH214" t="s">
        <v>23</v>
      </c>
      <c r="BI214" t="s">
        <v>27</v>
      </c>
      <c r="BJ214">
        <v>5</v>
      </c>
      <c r="BK214">
        <v>0.84022657760726038</v>
      </c>
      <c r="BL214">
        <v>0</v>
      </c>
      <c r="BM214">
        <v>0</v>
      </c>
      <c r="BN214">
        <v>0</v>
      </c>
      <c r="BO214">
        <v>0.5</v>
      </c>
      <c r="BP214">
        <v>1765</v>
      </c>
      <c r="BQ214">
        <f t="shared" si="94"/>
        <v>1482.9999094768145</v>
      </c>
      <c r="BR214">
        <f t="shared" si="95"/>
        <v>0</v>
      </c>
      <c r="BS214">
        <f t="shared" si="96"/>
        <v>0</v>
      </c>
      <c r="BT214">
        <f t="shared" si="97"/>
        <v>0</v>
      </c>
      <c r="BU214">
        <f t="shared" si="98"/>
        <v>882.5</v>
      </c>
      <c r="BX214" t="s">
        <v>44</v>
      </c>
      <c r="BY214" t="s">
        <v>26</v>
      </c>
      <c r="BZ214">
        <v>5</v>
      </c>
      <c r="CA214">
        <v>0.65270765256166763</v>
      </c>
      <c r="CB214">
        <v>0.29462285287528012</v>
      </c>
      <c r="CC214">
        <v>0.10662002850110119</v>
      </c>
      <c r="CD214">
        <v>0.1560059955382041</v>
      </c>
      <c r="CE214">
        <v>0.54165423263883017</v>
      </c>
      <c r="CF214">
        <v>1647</v>
      </c>
      <c r="CG214">
        <f t="shared" si="99"/>
        <v>1075.0095037690667</v>
      </c>
      <c r="CH214">
        <f t="shared" si="100"/>
        <v>485.24383868558635</v>
      </c>
      <c r="CI214">
        <f t="shared" si="101"/>
        <v>175.60318694131368</v>
      </c>
      <c r="CJ214">
        <f t="shared" si="102"/>
        <v>256.94187465142215</v>
      </c>
      <c r="CK214">
        <f t="shared" si="103"/>
        <v>892.10452115615328</v>
      </c>
    </row>
    <row r="215" spans="59:89">
      <c r="BG215" t="s">
        <v>40</v>
      </c>
      <c r="BH215" t="s">
        <v>23</v>
      </c>
      <c r="BI215" t="s">
        <v>27</v>
      </c>
      <c r="BJ215">
        <v>10</v>
      </c>
      <c r="BK215">
        <v>0.82153450281584894</v>
      </c>
      <c r="BL215">
        <v>0.19117647058823531</v>
      </c>
      <c r="BM215">
        <v>3.1914893617021281E-2</v>
      </c>
      <c r="BN215">
        <v>5.3887884267631109E-2</v>
      </c>
      <c r="BO215">
        <v>0.49379355552103771</v>
      </c>
      <c r="BP215">
        <v>1765</v>
      </c>
      <c r="BQ215">
        <f t="shared" si="94"/>
        <v>1450.0083974699735</v>
      </c>
      <c r="BR215">
        <f t="shared" si="95"/>
        <v>337.4264705882353</v>
      </c>
      <c r="BS215">
        <f t="shared" si="96"/>
        <v>56.329787234042563</v>
      </c>
      <c r="BT215">
        <f t="shared" si="97"/>
        <v>95.112115732368906</v>
      </c>
      <c r="BU215">
        <f t="shared" si="98"/>
        <v>871.54562549463151</v>
      </c>
      <c r="BX215" t="s">
        <v>44</v>
      </c>
      <c r="BY215" t="s">
        <v>26</v>
      </c>
      <c r="BZ215">
        <v>10</v>
      </c>
      <c r="CA215">
        <v>0.69763710790501243</v>
      </c>
      <c r="CB215">
        <v>0.50119047619047619</v>
      </c>
      <c r="CC215">
        <v>0.18911938074880169</v>
      </c>
      <c r="CD215">
        <v>0.27396024777074401</v>
      </c>
      <c r="CE215">
        <v>0.62711757971577753</v>
      </c>
      <c r="CF215">
        <v>1647</v>
      </c>
      <c r="CG215">
        <f t="shared" si="99"/>
        <v>1149.0083167195555</v>
      </c>
      <c r="CH215">
        <f t="shared" si="100"/>
        <v>825.46071428571429</v>
      </c>
      <c r="CI215">
        <f t="shared" si="101"/>
        <v>311.47962009327637</v>
      </c>
      <c r="CJ215">
        <f t="shared" si="102"/>
        <v>451.2125280784154</v>
      </c>
      <c r="CK215">
        <f t="shared" si="103"/>
        <v>1032.8626537918856</v>
      </c>
    </row>
    <row r="216" spans="59:89">
      <c r="BG216" t="s">
        <v>40</v>
      </c>
      <c r="BH216" t="s">
        <v>23</v>
      </c>
      <c r="BI216" t="s">
        <v>27</v>
      </c>
      <c r="BJ216">
        <v>15</v>
      </c>
      <c r="BK216">
        <v>0.82436704391080706</v>
      </c>
      <c r="BL216">
        <v>0.24144144144144139</v>
      </c>
      <c r="BM216">
        <v>4.2553191489361701E-2</v>
      </c>
      <c r="BN216">
        <v>7.0584845865744733E-2</v>
      </c>
      <c r="BO216">
        <v>0.52277390495766118</v>
      </c>
      <c r="BP216">
        <v>1765</v>
      </c>
      <c r="BQ216">
        <f t="shared" si="94"/>
        <v>1455.0078325025745</v>
      </c>
      <c r="BR216">
        <f t="shared" si="95"/>
        <v>426.14414414414404</v>
      </c>
      <c r="BS216">
        <f t="shared" si="96"/>
        <v>75.106382978723403</v>
      </c>
      <c r="BT216">
        <f t="shared" si="97"/>
        <v>124.58225295303946</v>
      </c>
      <c r="BU216">
        <f t="shared" si="98"/>
        <v>922.69594225027197</v>
      </c>
      <c r="BX216" t="s">
        <v>44</v>
      </c>
      <c r="BY216" t="s">
        <v>26</v>
      </c>
      <c r="BZ216">
        <v>15</v>
      </c>
      <c r="CA216">
        <v>0.72617569512439695</v>
      </c>
      <c r="CB216">
        <v>0.60379369138959937</v>
      </c>
      <c r="CC216">
        <v>0.2876910869283586</v>
      </c>
      <c r="CD216">
        <v>0.38781100036914001</v>
      </c>
      <c r="CE216">
        <v>0.68475915583793801</v>
      </c>
      <c r="CF216">
        <v>1647</v>
      </c>
      <c r="CG216">
        <f t="shared" si="99"/>
        <v>1196.0113698698817</v>
      </c>
      <c r="CH216">
        <f t="shared" si="100"/>
        <v>994.44820971867011</v>
      </c>
      <c r="CI216">
        <f t="shared" si="101"/>
        <v>473.82722017100662</v>
      </c>
      <c r="CJ216">
        <f t="shared" si="102"/>
        <v>638.72471760797362</v>
      </c>
      <c r="CK216">
        <f t="shared" si="103"/>
        <v>1127.7983296650839</v>
      </c>
    </row>
    <row r="217" spans="59:89">
      <c r="BG217" t="s">
        <v>40</v>
      </c>
      <c r="BH217" t="s">
        <v>23</v>
      </c>
      <c r="BI217" t="s">
        <v>27</v>
      </c>
      <c r="BJ217">
        <v>20</v>
      </c>
      <c r="BK217">
        <v>0.82379886646995526</v>
      </c>
      <c r="BL217">
        <v>0.2080357142857143</v>
      </c>
      <c r="BM217">
        <v>3.9007092198581561E-2</v>
      </c>
      <c r="BN217">
        <v>6.4562825709322522E-2</v>
      </c>
      <c r="BO217">
        <v>0.54438761818750825</v>
      </c>
      <c r="BP217">
        <v>1765</v>
      </c>
      <c r="BQ217">
        <f t="shared" si="94"/>
        <v>1454.0049993194709</v>
      </c>
      <c r="BR217">
        <f t="shared" si="95"/>
        <v>367.18303571428572</v>
      </c>
      <c r="BS217">
        <f t="shared" si="96"/>
        <v>68.847517730496449</v>
      </c>
      <c r="BT217">
        <f t="shared" si="97"/>
        <v>113.95338737695425</v>
      </c>
      <c r="BU217">
        <f t="shared" si="98"/>
        <v>960.844146100952</v>
      </c>
      <c r="BX217" t="s">
        <v>44</v>
      </c>
      <c r="BY217" t="s">
        <v>26</v>
      </c>
      <c r="BZ217">
        <v>20</v>
      </c>
      <c r="CA217">
        <v>0.75896849083981177</v>
      </c>
      <c r="CB217">
        <v>0.6945868945868946</v>
      </c>
      <c r="CC217">
        <v>0.35423144189661881</v>
      </c>
      <c r="CD217">
        <v>0.46862560458845182</v>
      </c>
      <c r="CE217">
        <v>0.7275234317353565</v>
      </c>
      <c r="CF217">
        <v>1647</v>
      </c>
      <c r="CG217">
        <f t="shared" si="99"/>
        <v>1250.02110441317</v>
      </c>
      <c r="CH217">
        <f t="shared" si="100"/>
        <v>1143.9846153846154</v>
      </c>
      <c r="CI217">
        <f t="shared" si="101"/>
        <v>583.41918480373124</v>
      </c>
      <c r="CJ217">
        <f t="shared" si="102"/>
        <v>771.82637075718014</v>
      </c>
      <c r="CK217">
        <f t="shared" si="103"/>
        <v>1198.2310920681321</v>
      </c>
    </row>
    <row r="218" spans="59:89">
      <c r="BG218" t="s">
        <v>40</v>
      </c>
      <c r="BH218" t="s">
        <v>23</v>
      </c>
      <c r="BI218" t="s">
        <v>27</v>
      </c>
      <c r="BJ218">
        <v>25</v>
      </c>
      <c r="BK218">
        <v>0.82266572163029039</v>
      </c>
      <c r="BL218">
        <v>0.2219887955182073</v>
      </c>
      <c r="BM218">
        <v>4.2553191489361708E-2</v>
      </c>
      <c r="BN218">
        <v>7.0864197530864204E-2</v>
      </c>
      <c r="BO218">
        <v>0.56526209475247069</v>
      </c>
      <c r="BP218">
        <v>1765</v>
      </c>
      <c r="BQ218">
        <f t="shared" si="94"/>
        <v>1452.0049986774625</v>
      </c>
      <c r="BR218">
        <f t="shared" si="95"/>
        <v>391.81022408963588</v>
      </c>
      <c r="BS218">
        <f t="shared" si="96"/>
        <v>75.106382978723417</v>
      </c>
      <c r="BT218">
        <f t="shared" si="97"/>
        <v>125.07530864197533</v>
      </c>
      <c r="BU218">
        <f t="shared" si="98"/>
        <v>997.68759723811081</v>
      </c>
      <c r="BX218" t="s">
        <v>44</v>
      </c>
      <c r="BY218" t="s">
        <v>26</v>
      </c>
      <c r="BZ218">
        <v>25</v>
      </c>
      <c r="CA218">
        <v>0.78750412886786447</v>
      </c>
      <c r="CB218">
        <v>0.7366037735849057</v>
      </c>
      <c r="CC218">
        <v>0.45883534136546178</v>
      </c>
      <c r="CD218">
        <v>0.56531993374098644</v>
      </c>
      <c r="CE218">
        <v>0.76835133662278854</v>
      </c>
      <c r="CF218">
        <v>1647</v>
      </c>
      <c r="CG218">
        <f t="shared" si="99"/>
        <v>1297.0193002453727</v>
      </c>
      <c r="CH218">
        <f t="shared" si="100"/>
        <v>1213.1864150943397</v>
      </c>
      <c r="CI218">
        <f t="shared" si="101"/>
        <v>755.70180722891553</v>
      </c>
      <c r="CJ218">
        <f t="shared" si="102"/>
        <v>931.08193087140467</v>
      </c>
      <c r="CK218">
        <f t="shared" si="103"/>
        <v>1265.4746514177327</v>
      </c>
    </row>
    <row r="219" spans="59:89">
      <c r="BG219" t="s">
        <v>40</v>
      </c>
      <c r="BH219" t="s">
        <v>23</v>
      </c>
      <c r="BI219" t="s">
        <v>27</v>
      </c>
      <c r="BJ219">
        <v>30</v>
      </c>
      <c r="BK219">
        <v>0.81926885514492698</v>
      </c>
      <c r="BL219">
        <v>0.25045537340619312</v>
      </c>
      <c r="BM219">
        <v>7.4468085106382975E-2</v>
      </c>
      <c r="BN219">
        <v>0.1093156485459867</v>
      </c>
      <c r="BO219">
        <v>0.61165760648107614</v>
      </c>
      <c r="BP219">
        <v>1765</v>
      </c>
      <c r="BQ219">
        <f t="shared" si="94"/>
        <v>1446.0095293307961</v>
      </c>
      <c r="BR219">
        <f t="shared" si="95"/>
        <v>442.05373406193087</v>
      </c>
      <c r="BS219">
        <f t="shared" si="96"/>
        <v>131.43617021276594</v>
      </c>
      <c r="BT219">
        <f t="shared" si="97"/>
        <v>192.94211968366653</v>
      </c>
      <c r="BU219">
        <f t="shared" si="98"/>
        <v>1079.5756754390993</v>
      </c>
      <c r="BX219" t="s">
        <v>44</v>
      </c>
      <c r="BY219" t="s">
        <v>26</v>
      </c>
      <c r="BZ219">
        <v>30</v>
      </c>
      <c r="CA219">
        <v>0.8045025304061626</v>
      </c>
      <c r="CB219">
        <v>0.75462490648167035</v>
      </c>
      <c r="CC219">
        <v>0.52118959709806967</v>
      </c>
      <c r="CD219">
        <v>0.61651057847116708</v>
      </c>
      <c r="CE219">
        <v>0.8029680855258341</v>
      </c>
      <c r="CF219">
        <v>1647</v>
      </c>
      <c r="CG219">
        <f t="shared" si="99"/>
        <v>1325.0156675789499</v>
      </c>
      <c r="CH219">
        <f t="shared" si="100"/>
        <v>1242.8672209753111</v>
      </c>
      <c r="CI219">
        <f t="shared" si="101"/>
        <v>858.39926642052069</v>
      </c>
      <c r="CJ219">
        <f t="shared" si="102"/>
        <v>1015.3929227420122</v>
      </c>
      <c r="CK219">
        <f t="shared" si="103"/>
        <v>1322.4884368610487</v>
      </c>
    </row>
    <row r="220" spans="59:89">
      <c r="BG220" t="s">
        <v>40</v>
      </c>
      <c r="BH220" t="s">
        <v>23</v>
      </c>
      <c r="BI220" t="s">
        <v>27</v>
      </c>
      <c r="BJ220">
        <v>35</v>
      </c>
      <c r="BK220">
        <v>0.81643503003315332</v>
      </c>
      <c r="BL220">
        <v>0.23796791443850271</v>
      </c>
      <c r="BM220">
        <v>8.5106382978723416E-2</v>
      </c>
      <c r="BN220">
        <v>0.1202336572049197</v>
      </c>
      <c r="BO220">
        <v>0.62161896057604826</v>
      </c>
      <c r="BP220">
        <v>1765</v>
      </c>
      <c r="BQ220">
        <f t="shared" si="94"/>
        <v>1441.0078280085156</v>
      </c>
      <c r="BR220">
        <f t="shared" si="95"/>
        <v>420.01336898395726</v>
      </c>
      <c r="BS220">
        <f t="shared" si="96"/>
        <v>150.21276595744683</v>
      </c>
      <c r="BT220">
        <f t="shared" si="97"/>
        <v>212.21240496668327</v>
      </c>
      <c r="BU220">
        <f t="shared" si="98"/>
        <v>1097.1574654167252</v>
      </c>
      <c r="BX220" t="s">
        <v>44</v>
      </c>
      <c r="BY220" t="s">
        <v>26</v>
      </c>
      <c r="BZ220">
        <v>35</v>
      </c>
      <c r="CA220">
        <v>0.80814551899869058</v>
      </c>
      <c r="CB220">
        <v>0.75973507288823805</v>
      </c>
      <c r="CC220">
        <v>0.53127024225936004</v>
      </c>
      <c r="CD220">
        <v>0.62497823461678881</v>
      </c>
      <c r="CE220">
        <v>0.80140589708060861</v>
      </c>
      <c r="CF220">
        <v>1647</v>
      </c>
      <c r="CG220">
        <f t="shared" si="99"/>
        <v>1331.0156697908433</v>
      </c>
      <c r="CH220">
        <f t="shared" si="100"/>
        <v>1251.283665046928</v>
      </c>
      <c r="CI220">
        <f t="shared" si="101"/>
        <v>875.00208900116593</v>
      </c>
      <c r="CJ220">
        <f t="shared" si="102"/>
        <v>1029.3391524138513</v>
      </c>
      <c r="CK220">
        <f t="shared" si="103"/>
        <v>1319.9155124917625</v>
      </c>
    </row>
    <row r="221" spans="59:89">
      <c r="BG221" t="s">
        <v>40</v>
      </c>
      <c r="BH221" t="s">
        <v>23</v>
      </c>
      <c r="BI221" t="s">
        <v>27</v>
      </c>
      <c r="BJ221">
        <v>40</v>
      </c>
      <c r="BK221">
        <v>0.81926628711129601</v>
      </c>
      <c r="BL221">
        <v>0.26083916083916081</v>
      </c>
      <c r="BM221">
        <v>7.8014184397163122E-2</v>
      </c>
      <c r="BN221">
        <v>0.1175607967737993</v>
      </c>
      <c r="BO221">
        <v>0.63063745633628798</v>
      </c>
      <c r="BP221">
        <v>1765</v>
      </c>
      <c r="BQ221">
        <f t="shared" si="94"/>
        <v>1446.0049967514374</v>
      </c>
      <c r="BR221">
        <f t="shared" si="95"/>
        <v>460.38111888111882</v>
      </c>
      <c r="BS221">
        <f t="shared" si="96"/>
        <v>137.6950354609929</v>
      </c>
      <c r="BT221">
        <f t="shared" si="97"/>
        <v>207.49480630575576</v>
      </c>
      <c r="BU221">
        <f t="shared" si="98"/>
        <v>1113.0751104335484</v>
      </c>
      <c r="BX221" t="s">
        <v>44</v>
      </c>
      <c r="BY221" t="s">
        <v>26</v>
      </c>
      <c r="BZ221">
        <v>40</v>
      </c>
      <c r="CA221">
        <v>0.81421569205723787</v>
      </c>
      <c r="CB221">
        <v>0.76118820207845261</v>
      </c>
      <c r="CC221">
        <v>0.55941507967353288</v>
      </c>
      <c r="CD221">
        <v>0.6448167449071881</v>
      </c>
      <c r="CE221">
        <v>0.81796855725848694</v>
      </c>
      <c r="CF221">
        <v>1647</v>
      </c>
      <c r="CG221">
        <f t="shared" si="99"/>
        <v>1341.0132448182708</v>
      </c>
      <c r="CH221">
        <f t="shared" si="100"/>
        <v>1253.6769688232114</v>
      </c>
      <c r="CI221">
        <f t="shared" si="101"/>
        <v>921.35663622230868</v>
      </c>
      <c r="CJ221">
        <f t="shared" si="102"/>
        <v>1062.0131788621388</v>
      </c>
      <c r="CK221">
        <f t="shared" si="103"/>
        <v>1347.194213804728</v>
      </c>
    </row>
    <row r="222" spans="59:89">
      <c r="BG222" t="s">
        <v>40</v>
      </c>
      <c r="BH222" t="s">
        <v>23</v>
      </c>
      <c r="BI222" t="s">
        <v>27</v>
      </c>
      <c r="BJ222">
        <v>45</v>
      </c>
      <c r="BK222">
        <v>0.81246549204808383</v>
      </c>
      <c r="BL222">
        <v>0.26471656976744179</v>
      </c>
      <c r="BM222">
        <v>0.1028368794326241</v>
      </c>
      <c r="BN222">
        <v>0.14703075291622481</v>
      </c>
      <c r="BO222">
        <v>0.62956940596971023</v>
      </c>
      <c r="BP222">
        <v>1765</v>
      </c>
      <c r="BQ222">
        <f t="shared" si="94"/>
        <v>1434.0015934648679</v>
      </c>
      <c r="BR222">
        <f t="shared" si="95"/>
        <v>467.22474563953477</v>
      </c>
      <c r="BS222">
        <f t="shared" si="96"/>
        <v>181.50709219858152</v>
      </c>
      <c r="BT222">
        <f t="shared" si="97"/>
        <v>259.50927889713677</v>
      </c>
      <c r="BU222">
        <f t="shared" si="98"/>
        <v>1111.1900015365386</v>
      </c>
      <c r="BX222" t="s">
        <v>44</v>
      </c>
      <c r="BY222" t="s">
        <v>26</v>
      </c>
      <c r="BZ222">
        <v>45</v>
      </c>
      <c r="CA222">
        <v>0.82393106560181195</v>
      </c>
      <c r="CB222">
        <v>0.76711640211640209</v>
      </c>
      <c r="CC222">
        <v>0.59962430366627806</v>
      </c>
      <c r="CD222">
        <v>0.67299312481843709</v>
      </c>
      <c r="CE222">
        <v>0.83442218382647004</v>
      </c>
      <c r="CF222">
        <v>1647</v>
      </c>
      <c r="CG222">
        <f t="shared" si="99"/>
        <v>1357.0144650461843</v>
      </c>
      <c r="CH222">
        <f t="shared" si="100"/>
        <v>1263.4407142857142</v>
      </c>
      <c r="CI222">
        <f t="shared" si="101"/>
        <v>987.58122813835996</v>
      </c>
      <c r="CJ222">
        <f t="shared" si="102"/>
        <v>1108.4196765759659</v>
      </c>
      <c r="CK222">
        <f t="shared" si="103"/>
        <v>1374.2933367621961</v>
      </c>
    </row>
    <row r="223" spans="59:89">
      <c r="BG223" t="s">
        <v>40</v>
      </c>
      <c r="BH223" t="s">
        <v>23</v>
      </c>
      <c r="BI223" t="s">
        <v>27</v>
      </c>
      <c r="BJ223">
        <v>50</v>
      </c>
      <c r="BK223">
        <v>0.81416617232019273</v>
      </c>
      <c r="BL223">
        <v>0.26666666666666672</v>
      </c>
      <c r="BM223">
        <v>9.5744680851063829E-2</v>
      </c>
      <c r="BN223">
        <v>0.13982573321239111</v>
      </c>
      <c r="BO223">
        <v>0.64135219093859663</v>
      </c>
      <c r="BP223">
        <v>1765</v>
      </c>
      <c r="BQ223">
        <f t="shared" si="94"/>
        <v>1437.0032941451402</v>
      </c>
      <c r="BR223">
        <f t="shared" si="95"/>
        <v>470.66666666666674</v>
      </c>
      <c r="BS223">
        <f t="shared" si="96"/>
        <v>168.98936170212767</v>
      </c>
      <c r="BT223">
        <f t="shared" si="97"/>
        <v>246.79241911987032</v>
      </c>
      <c r="BU223">
        <f t="shared" si="98"/>
        <v>1131.986617006623</v>
      </c>
      <c r="BX223" t="s">
        <v>44</v>
      </c>
      <c r="BY223" t="s">
        <v>26</v>
      </c>
      <c r="BZ223">
        <v>50</v>
      </c>
      <c r="CA223">
        <v>0.84093094173577598</v>
      </c>
      <c r="CB223">
        <v>0.77081997349407894</v>
      </c>
      <c r="CC223">
        <v>0.67211588288638424</v>
      </c>
      <c r="CD223">
        <v>0.71771596713302244</v>
      </c>
      <c r="CE223">
        <v>0.86269416375178132</v>
      </c>
      <c r="CF223">
        <v>1647</v>
      </c>
      <c r="CG223">
        <f t="shared" si="99"/>
        <v>1385.013261038823</v>
      </c>
      <c r="CH223">
        <f t="shared" si="100"/>
        <v>1269.5404963447479</v>
      </c>
      <c r="CI223">
        <f t="shared" si="101"/>
        <v>1106.9748591138748</v>
      </c>
      <c r="CJ223">
        <f t="shared" si="102"/>
        <v>1182.078197868088</v>
      </c>
      <c r="CK223">
        <f t="shared" si="103"/>
        <v>1420.8572876991839</v>
      </c>
    </row>
    <row r="224" spans="59:89">
      <c r="BG224" t="s">
        <v>40</v>
      </c>
      <c r="BH224" t="s">
        <v>23</v>
      </c>
      <c r="BI224" t="s">
        <v>27</v>
      </c>
      <c r="BJ224">
        <v>55</v>
      </c>
      <c r="BK224">
        <v>0.81586621058389386</v>
      </c>
      <c r="BL224">
        <v>0.28829536527886879</v>
      </c>
      <c r="BM224">
        <v>0.1099290780141844</v>
      </c>
      <c r="BN224">
        <v>0.15682746024924801</v>
      </c>
      <c r="BO224">
        <v>0.6519604758739328</v>
      </c>
      <c r="BP224">
        <v>1765</v>
      </c>
      <c r="BQ224">
        <f t="shared" si="94"/>
        <v>1440.0038616805728</v>
      </c>
      <c r="BR224">
        <f t="shared" si="95"/>
        <v>508.84131971720342</v>
      </c>
      <c r="BS224">
        <f t="shared" si="96"/>
        <v>194.02482269503548</v>
      </c>
      <c r="BT224">
        <f t="shared" si="97"/>
        <v>276.80046733992276</v>
      </c>
      <c r="BU224">
        <f t="shared" si="98"/>
        <v>1150.7102399174914</v>
      </c>
      <c r="BX224" t="s">
        <v>44</v>
      </c>
      <c r="BY224" t="s">
        <v>26</v>
      </c>
      <c r="BZ224">
        <v>55</v>
      </c>
      <c r="CA224">
        <v>0.83789696115325185</v>
      </c>
      <c r="CB224">
        <v>0.76658850095535869</v>
      </c>
      <c r="CC224">
        <v>0.66409185127607206</v>
      </c>
      <c r="CD224">
        <v>0.71097840466563567</v>
      </c>
      <c r="CE224">
        <v>0.87150634797253534</v>
      </c>
      <c r="CF224">
        <v>1647</v>
      </c>
      <c r="CG224">
        <f t="shared" si="99"/>
        <v>1380.0162950194058</v>
      </c>
      <c r="CH224">
        <f t="shared" si="100"/>
        <v>1262.5712610734759</v>
      </c>
      <c r="CI224">
        <f t="shared" si="101"/>
        <v>1093.7592790516908</v>
      </c>
      <c r="CJ224">
        <f t="shared" si="102"/>
        <v>1170.9814324843019</v>
      </c>
      <c r="CK224">
        <f t="shared" si="103"/>
        <v>1435.3709551107656</v>
      </c>
    </row>
    <row r="225" spans="59:89">
      <c r="BG225" t="s">
        <v>40</v>
      </c>
      <c r="BH225" t="s">
        <v>23</v>
      </c>
      <c r="BI225" t="s">
        <v>27</v>
      </c>
      <c r="BJ225">
        <v>60</v>
      </c>
      <c r="BK225">
        <v>0.81643567204156109</v>
      </c>
      <c r="BL225">
        <v>0.31004948610582422</v>
      </c>
      <c r="BM225">
        <v>0.1170212765957447</v>
      </c>
      <c r="BN225">
        <v>0.16647233411066351</v>
      </c>
      <c r="BO225">
        <v>0.67811864825059698</v>
      </c>
      <c r="BP225">
        <v>1765</v>
      </c>
      <c r="BQ225">
        <f t="shared" si="94"/>
        <v>1441.0089611533554</v>
      </c>
      <c r="BR225">
        <f t="shared" si="95"/>
        <v>547.2373429767797</v>
      </c>
      <c r="BS225">
        <f t="shared" si="96"/>
        <v>206.54255319148939</v>
      </c>
      <c r="BT225">
        <f t="shared" si="97"/>
        <v>293.82366970532109</v>
      </c>
      <c r="BU225">
        <f t="shared" si="98"/>
        <v>1196.8794141623036</v>
      </c>
      <c r="BX225" t="s">
        <v>44</v>
      </c>
      <c r="BY225" t="s">
        <v>26</v>
      </c>
      <c r="BZ225">
        <v>60</v>
      </c>
      <c r="CA225">
        <v>0.85429077846854384</v>
      </c>
      <c r="CB225">
        <v>0.76421772652838427</v>
      </c>
      <c r="CC225">
        <v>0.74659120352377251</v>
      </c>
      <c r="CD225">
        <v>0.75467390582453342</v>
      </c>
      <c r="CE225">
        <v>0.89560853512225624</v>
      </c>
      <c r="CF225">
        <v>1647</v>
      </c>
      <c r="CG225">
        <f t="shared" si="99"/>
        <v>1407.0169121376916</v>
      </c>
      <c r="CH225">
        <f t="shared" si="100"/>
        <v>1258.666595592249</v>
      </c>
      <c r="CI225">
        <f t="shared" si="101"/>
        <v>1229.6357122036534</v>
      </c>
      <c r="CJ225">
        <f t="shared" si="102"/>
        <v>1242.9479228930065</v>
      </c>
      <c r="CK225">
        <f t="shared" si="103"/>
        <v>1475.067257346356</v>
      </c>
    </row>
    <row r="226" spans="59:89">
      <c r="BG226" t="s">
        <v>40</v>
      </c>
      <c r="BH226" t="s">
        <v>23</v>
      </c>
      <c r="BI226" t="s">
        <v>27</v>
      </c>
      <c r="BJ226">
        <v>65</v>
      </c>
      <c r="BK226">
        <v>0.81756689085600265</v>
      </c>
      <c r="BL226">
        <v>0.32473222979552102</v>
      </c>
      <c r="BM226">
        <v>0.13829787234042551</v>
      </c>
      <c r="BN226">
        <v>0.18939393939393939</v>
      </c>
      <c r="BO226">
        <v>0.72934479491505844</v>
      </c>
      <c r="BP226">
        <v>1765</v>
      </c>
      <c r="BQ226">
        <f t="shared" si="94"/>
        <v>1443.0055623608446</v>
      </c>
      <c r="BR226">
        <f t="shared" si="95"/>
        <v>573.15238558909459</v>
      </c>
      <c r="BS226">
        <f t="shared" si="96"/>
        <v>244.09574468085103</v>
      </c>
      <c r="BT226">
        <f t="shared" si="97"/>
        <v>334.280303030303</v>
      </c>
      <c r="BU226">
        <f t="shared" si="98"/>
        <v>1287.2935630250781</v>
      </c>
      <c r="BX226" t="s">
        <v>44</v>
      </c>
      <c r="BY226" t="s">
        <v>26</v>
      </c>
      <c r="BZ226">
        <v>65</v>
      </c>
      <c r="CA226">
        <v>0.85003583267468064</v>
      </c>
      <c r="CB226">
        <v>0.75913289219740832</v>
      </c>
      <c r="CC226">
        <v>0.7364781707475061</v>
      </c>
      <c r="CD226">
        <v>0.74745375008348358</v>
      </c>
      <c r="CE226">
        <v>0.90478669235145348</v>
      </c>
      <c r="CF226">
        <v>1647</v>
      </c>
      <c r="CG226">
        <f t="shared" si="99"/>
        <v>1400.0090164151991</v>
      </c>
      <c r="CH226">
        <f t="shared" si="100"/>
        <v>1250.2918734491316</v>
      </c>
      <c r="CI226">
        <f t="shared" si="101"/>
        <v>1212.9795472211426</v>
      </c>
      <c r="CJ226">
        <f t="shared" si="102"/>
        <v>1231.0563263874974</v>
      </c>
      <c r="CK226">
        <f t="shared" si="103"/>
        <v>1490.1836823028439</v>
      </c>
    </row>
    <row r="227" spans="59:89">
      <c r="BG227" t="s">
        <v>40</v>
      </c>
      <c r="BH227" t="s">
        <v>23</v>
      </c>
      <c r="BI227" t="s">
        <v>27</v>
      </c>
      <c r="BJ227">
        <v>70</v>
      </c>
      <c r="BK227">
        <v>0.81869939368725975</v>
      </c>
      <c r="BL227">
        <v>0.34199134199134201</v>
      </c>
      <c r="BM227">
        <v>0.14893617021276601</v>
      </c>
      <c r="BN227">
        <v>0.20449837229949691</v>
      </c>
      <c r="BO227">
        <v>0.76040358941698516</v>
      </c>
      <c r="BP227">
        <v>1765</v>
      </c>
      <c r="BQ227">
        <f t="shared" si="94"/>
        <v>1445.0044298580135</v>
      </c>
      <c r="BR227">
        <f t="shared" si="95"/>
        <v>603.61471861471864</v>
      </c>
      <c r="BS227">
        <f t="shared" si="96"/>
        <v>262.872340425532</v>
      </c>
      <c r="BT227">
        <f t="shared" si="97"/>
        <v>360.93962710861206</v>
      </c>
      <c r="BU227">
        <f t="shared" si="98"/>
        <v>1342.1123353209789</v>
      </c>
      <c r="BX227" t="s">
        <v>44</v>
      </c>
      <c r="BY227" t="s">
        <v>26</v>
      </c>
      <c r="BZ227">
        <v>70</v>
      </c>
      <c r="CA227">
        <v>0.86096479845226437</v>
      </c>
      <c r="CB227">
        <v>0.76998649945509845</v>
      </c>
      <c r="CC227">
        <v>0.7686633631299391</v>
      </c>
      <c r="CD227">
        <v>0.76922983301689296</v>
      </c>
      <c r="CE227">
        <v>0.90848303452238133</v>
      </c>
      <c r="CF227">
        <v>1647</v>
      </c>
      <c r="CG227">
        <f t="shared" si="99"/>
        <v>1418.0090230508795</v>
      </c>
      <c r="CH227">
        <f t="shared" si="100"/>
        <v>1268.1677646025471</v>
      </c>
      <c r="CI227">
        <f t="shared" si="101"/>
        <v>1265.9885590750098</v>
      </c>
      <c r="CJ227">
        <f t="shared" si="102"/>
        <v>1266.9215349788228</v>
      </c>
      <c r="CK227">
        <f t="shared" si="103"/>
        <v>1496.271557858362</v>
      </c>
    </row>
    <row r="228" spans="59:89">
      <c r="BG228" t="s">
        <v>40</v>
      </c>
      <c r="BH228" t="s">
        <v>23</v>
      </c>
      <c r="BI228" t="s">
        <v>27</v>
      </c>
      <c r="BJ228">
        <v>75</v>
      </c>
      <c r="BK228">
        <v>0.82039943195096088</v>
      </c>
      <c r="BL228">
        <v>0.37756813417190782</v>
      </c>
      <c r="BM228">
        <v>0.19148936170212769</v>
      </c>
      <c r="BN228">
        <v>0.2502789306913018</v>
      </c>
      <c r="BO228">
        <v>0.78226873798563457</v>
      </c>
      <c r="BP228">
        <v>1765</v>
      </c>
      <c r="BQ228">
        <f t="shared" si="94"/>
        <v>1448.004997393446</v>
      </c>
      <c r="BR228">
        <f t="shared" si="95"/>
        <v>666.40775681341734</v>
      </c>
      <c r="BS228">
        <f t="shared" si="96"/>
        <v>337.97872340425539</v>
      </c>
      <c r="BT228">
        <f t="shared" si="97"/>
        <v>441.74231267014767</v>
      </c>
      <c r="BU228">
        <f t="shared" si="98"/>
        <v>1380.704322544645</v>
      </c>
      <c r="BX228" t="s">
        <v>44</v>
      </c>
      <c r="BY228" t="s">
        <v>26</v>
      </c>
      <c r="BZ228">
        <v>75</v>
      </c>
      <c r="CA228">
        <v>0.86035800233575954</v>
      </c>
      <c r="CB228">
        <v>0.7620791987387554</v>
      </c>
      <c r="CC228">
        <v>0.78075204041974344</v>
      </c>
      <c r="CD228">
        <v>0.77106090256775184</v>
      </c>
      <c r="CE228">
        <v>0.92526635997003448</v>
      </c>
      <c r="CF228">
        <v>1647</v>
      </c>
      <c r="CG228">
        <f t="shared" si="99"/>
        <v>1417.0096298469959</v>
      </c>
      <c r="CH228">
        <f t="shared" si="100"/>
        <v>1255.1444403227301</v>
      </c>
      <c r="CI228">
        <f t="shared" si="101"/>
        <v>1285.8986105713175</v>
      </c>
      <c r="CJ228">
        <f t="shared" si="102"/>
        <v>1269.9373065290872</v>
      </c>
      <c r="CK228">
        <f t="shared" si="103"/>
        <v>1523.9136948706469</v>
      </c>
    </row>
    <row r="229" spans="59:89">
      <c r="BG229" t="s">
        <v>40</v>
      </c>
      <c r="BH229" t="s">
        <v>23</v>
      </c>
      <c r="BI229" t="s">
        <v>27</v>
      </c>
      <c r="BJ229">
        <v>80</v>
      </c>
      <c r="BK229">
        <v>0.82832759377816811</v>
      </c>
      <c r="BL229">
        <v>0.44744290454811642</v>
      </c>
      <c r="BM229">
        <v>0.32269503546099287</v>
      </c>
      <c r="BN229">
        <v>0.37446808510638302</v>
      </c>
      <c r="BO229">
        <v>0.85998407324655501</v>
      </c>
      <c r="BP229">
        <v>1765</v>
      </c>
      <c r="BQ229">
        <f t="shared" si="94"/>
        <v>1461.9982030184667</v>
      </c>
      <c r="BR229">
        <f t="shared" si="95"/>
        <v>789.7367265274255</v>
      </c>
      <c r="BS229">
        <f t="shared" si="96"/>
        <v>569.55673758865237</v>
      </c>
      <c r="BT229">
        <f t="shared" si="97"/>
        <v>660.936170212766</v>
      </c>
      <c r="BU229">
        <f t="shared" si="98"/>
        <v>1517.8718892801696</v>
      </c>
      <c r="BX229" t="s">
        <v>44</v>
      </c>
      <c r="BY229" t="s">
        <v>26</v>
      </c>
      <c r="BZ229">
        <v>80</v>
      </c>
      <c r="CA229">
        <v>0.86643038728780564</v>
      </c>
      <c r="CB229">
        <v>0.75994790199943685</v>
      </c>
      <c r="CC229">
        <v>0.81492097421945853</v>
      </c>
      <c r="CD229">
        <v>0.78647241357207753</v>
      </c>
      <c r="CE229">
        <v>0.9306204199687953</v>
      </c>
      <c r="CF229">
        <v>1647</v>
      </c>
      <c r="CG229">
        <f t="shared" si="99"/>
        <v>1427.0108478630159</v>
      </c>
      <c r="CH229">
        <f t="shared" si="100"/>
        <v>1251.6341945930724</v>
      </c>
      <c r="CI229">
        <f t="shared" si="101"/>
        <v>1342.1748445394483</v>
      </c>
      <c r="CJ229">
        <f t="shared" si="102"/>
        <v>1295.3200651532118</v>
      </c>
      <c r="CK229">
        <f t="shared" si="103"/>
        <v>1532.7318316886058</v>
      </c>
    </row>
    <row r="230" spans="59:89">
      <c r="BG230" t="s">
        <v>40</v>
      </c>
      <c r="BH230" t="s">
        <v>23</v>
      </c>
      <c r="BI230" t="s">
        <v>27</v>
      </c>
      <c r="BJ230">
        <v>85</v>
      </c>
      <c r="BK230">
        <v>0.82946266464305618</v>
      </c>
      <c r="BL230">
        <v>0.45469122228330577</v>
      </c>
      <c r="BM230">
        <v>0.33687943262411352</v>
      </c>
      <c r="BN230">
        <v>0.38696402495685639</v>
      </c>
      <c r="BO230">
        <v>0.86512235449197994</v>
      </c>
      <c r="BP230">
        <v>1765</v>
      </c>
      <c r="BQ230">
        <f t="shared" si="94"/>
        <v>1464.0016030949942</v>
      </c>
      <c r="BR230">
        <f t="shared" si="95"/>
        <v>802.53000733003466</v>
      </c>
      <c r="BS230">
        <f t="shared" si="96"/>
        <v>594.59219858156041</v>
      </c>
      <c r="BT230">
        <f t="shared" si="97"/>
        <v>682.99150404885154</v>
      </c>
      <c r="BU230">
        <f t="shared" si="98"/>
        <v>1526.9409556783446</v>
      </c>
      <c r="BX230" t="s">
        <v>44</v>
      </c>
      <c r="BY230" t="s">
        <v>26</v>
      </c>
      <c r="BZ230">
        <v>85</v>
      </c>
      <c r="CA230">
        <v>0.87492921940803825</v>
      </c>
      <c r="CB230">
        <v>0.76497053670966708</v>
      </c>
      <c r="CC230">
        <v>0.84510623137712138</v>
      </c>
      <c r="CD230">
        <v>0.80303296189055595</v>
      </c>
      <c r="CE230">
        <v>0.93358839988284137</v>
      </c>
      <c r="CF230">
        <v>1647</v>
      </c>
      <c r="CG230">
        <f t="shared" si="99"/>
        <v>1441.008424365039</v>
      </c>
      <c r="CH230">
        <f t="shared" si="100"/>
        <v>1259.9064739608216</v>
      </c>
      <c r="CI230">
        <f t="shared" si="101"/>
        <v>1391.8899630781189</v>
      </c>
      <c r="CJ230">
        <f t="shared" si="102"/>
        <v>1322.5952882337456</v>
      </c>
      <c r="CK230">
        <f t="shared" si="103"/>
        <v>1537.6200946070398</v>
      </c>
    </row>
    <row r="231" spans="59:89">
      <c r="BG231" t="s">
        <v>40</v>
      </c>
      <c r="BH231" t="s">
        <v>23</v>
      </c>
      <c r="BI231" t="s">
        <v>27</v>
      </c>
      <c r="BJ231">
        <v>90</v>
      </c>
      <c r="BK231">
        <v>0.83342706656086363</v>
      </c>
      <c r="BL231">
        <v>0.47232947232947231</v>
      </c>
      <c r="BM231">
        <v>0.36170212765957438</v>
      </c>
      <c r="BN231">
        <v>0.40960123886953159</v>
      </c>
      <c r="BO231">
        <v>0.87148904103097102</v>
      </c>
      <c r="BP231">
        <v>1765</v>
      </c>
      <c r="BQ231">
        <f t="shared" si="94"/>
        <v>1470.9987724799244</v>
      </c>
      <c r="BR231">
        <f t="shared" si="95"/>
        <v>833.66151866151858</v>
      </c>
      <c r="BS231">
        <f t="shared" si="96"/>
        <v>638.40425531914877</v>
      </c>
      <c r="BT231">
        <f t="shared" si="97"/>
        <v>722.94618660472327</v>
      </c>
      <c r="BU231">
        <f t="shared" si="98"/>
        <v>1538.1781574196639</v>
      </c>
      <c r="BX231" t="s">
        <v>44</v>
      </c>
      <c r="BY231" t="s">
        <v>26</v>
      </c>
      <c r="BZ231">
        <v>90</v>
      </c>
      <c r="CA231">
        <v>0.87007411317816663</v>
      </c>
      <c r="CB231">
        <v>0.75285663045706086</v>
      </c>
      <c r="CC231">
        <v>0.84715474802435553</v>
      </c>
      <c r="CD231">
        <v>0.79706172529463459</v>
      </c>
      <c r="CE231">
        <v>0.94013878797095818</v>
      </c>
      <c r="CF231">
        <v>1647</v>
      </c>
      <c r="CG231">
        <f t="shared" si="99"/>
        <v>1433.0120644044405</v>
      </c>
      <c r="CH231">
        <f t="shared" si="100"/>
        <v>1239.9548703627793</v>
      </c>
      <c r="CI231">
        <f t="shared" si="101"/>
        <v>1395.2638699961135</v>
      </c>
      <c r="CJ231">
        <f t="shared" si="102"/>
        <v>1312.7606615602631</v>
      </c>
      <c r="CK231">
        <f t="shared" si="103"/>
        <v>1548.408583788168</v>
      </c>
    </row>
    <row r="232" spans="59:89">
      <c r="BG232" t="s">
        <v>40</v>
      </c>
      <c r="BH232" t="s">
        <v>23</v>
      </c>
      <c r="BI232" t="s">
        <v>27</v>
      </c>
      <c r="BJ232">
        <v>95</v>
      </c>
      <c r="BK232">
        <v>0.83116206089834943</v>
      </c>
      <c r="BL232">
        <v>0.466447693720421</v>
      </c>
      <c r="BM232">
        <v>0.39361702127659581</v>
      </c>
      <c r="BN232">
        <v>0.4269187525889106</v>
      </c>
      <c r="BO232">
        <v>0.87972159255357718</v>
      </c>
      <c r="BP232">
        <v>1765</v>
      </c>
      <c r="BQ232">
        <f t="shared" si="94"/>
        <v>1467.0010374855867</v>
      </c>
      <c r="BR232">
        <f t="shared" si="95"/>
        <v>823.28017941654309</v>
      </c>
      <c r="BS232">
        <f t="shared" si="96"/>
        <v>694.73404255319156</v>
      </c>
      <c r="BT232">
        <f t="shared" si="97"/>
        <v>753.51159831942721</v>
      </c>
      <c r="BU232">
        <f t="shared" si="98"/>
        <v>1552.7086108570638</v>
      </c>
      <c r="BX232" t="s">
        <v>44</v>
      </c>
      <c r="BY232" t="s">
        <v>26</v>
      </c>
      <c r="BZ232">
        <v>95</v>
      </c>
      <c r="CA232">
        <v>0.87310956835635667</v>
      </c>
      <c r="CB232">
        <v>0.7533820228898781</v>
      </c>
      <c r="CC232">
        <v>0.8612190698276978</v>
      </c>
      <c r="CD232">
        <v>0.80366778345970724</v>
      </c>
      <c r="CE232">
        <v>0.94251327188135425</v>
      </c>
      <c r="CF232">
        <v>1647</v>
      </c>
      <c r="CG232">
        <f t="shared" si="99"/>
        <v>1438.0114590829194</v>
      </c>
      <c r="CH232">
        <f t="shared" si="100"/>
        <v>1240.8201916996293</v>
      </c>
      <c r="CI232">
        <f t="shared" si="101"/>
        <v>1418.4278080062184</v>
      </c>
      <c r="CJ232">
        <f t="shared" si="102"/>
        <v>1323.6408393581378</v>
      </c>
      <c r="CK232">
        <f t="shared" si="103"/>
        <v>1552.3193587885905</v>
      </c>
    </row>
    <row r="233" spans="59:89">
      <c r="BG233" t="s">
        <v>40</v>
      </c>
      <c r="BH233" t="s">
        <v>42</v>
      </c>
      <c r="BI233" t="s">
        <v>24</v>
      </c>
      <c r="BJ233">
        <v>5</v>
      </c>
      <c r="BK233">
        <v>0.86465517241379308</v>
      </c>
      <c r="BL233">
        <v>0</v>
      </c>
      <c r="BM233">
        <v>0</v>
      </c>
      <c r="BN233">
        <v>0</v>
      </c>
      <c r="BO233">
        <v>0.5</v>
      </c>
      <c r="BP233">
        <v>1160</v>
      </c>
      <c r="BQ233">
        <f t="shared" si="94"/>
        <v>1003</v>
      </c>
      <c r="BR233">
        <f t="shared" si="95"/>
        <v>0</v>
      </c>
      <c r="BS233">
        <f t="shared" si="96"/>
        <v>0</v>
      </c>
      <c r="BT233">
        <f t="shared" si="97"/>
        <v>0</v>
      </c>
      <c r="BU233">
        <f t="shared" si="98"/>
        <v>580</v>
      </c>
      <c r="BX233" t="s">
        <v>45</v>
      </c>
      <c r="BY233" t="s">
        <v>23</v>
      </c>
      <c r="BZ233">
        <v>5</v>
      </c>
      <c r="CA233">
        <v>0.81224066390041494</v>
      </c>
      <c r="CB233">
        <v>0.05</v>
      </c>
      <c r="CC233">
        <v>5.9523809523809521E-3</v>
      </c>
      <c r="CD233">
        <v>1.063829787234043E-2</v>
      </c>
      <c r="CE233">
        <v>0.52851310122038764</v>
      </c>
      <c r="CF233">
        <v>964</v>
      </c>
      <c r="CG233">
        <f t="shared" si="99"/>
        <v>783</v>
      </c>
      <c r="CH233">
        <f t="shared" si="100"/>
        <v>48.2</v>
      </c>
      <c r="CI233">
        <f t="shared" si="101"/>
        <v>5.7380952380952381</v>
      </c>
      <c r="CJ233">
        <f t="shared" si="102"/>
        <v>10.255319148936175</v>
      </c>
      <c r="CK233">
        <f t="shared" si="103"/>
        <v>509.48662957645371</v>
      </c>
    </row>
    <row r="234" spans="59:89">
      <c r="BG234" t="s">
        <v>40</v>
      </c>
      <c r="BH234" t="s">
        <v>42</v>
      </c>
      <c r="BI234" t="s">
        <v>24</v>
      </c>
      <c r="BJ234">
        <v>10</v>
      </c>
      <c r="BK234">
        <v>0.84396551724137936</v>
      </c>
      <c r="BL234">
        <v>9.5238095238095233E-2</v>
      </c>
      <c r="BM234">
        <v>1.273937033430704E-2</v>
      </c>
      <c r="BN234">
        <v>2.1728917077754289E-2</v>
      </c>
      <c r="BO234">
        <v>0.47940844531662341</v>
      </c>
      <c r="BP234">
        <v>1160</v>
      </c>
      <c r="BQ234">
        <f t="shared" si="94"/>
        <v>979</v>
      </c>
      <c r="BR234">
        <f t="shared" si="95"/>
        <v>110.47619047619047</v>
      </c>
      <c r="BS234">
        <f t="shared" si="96"/>
        <v>14.777669587796167</v>
      </c>
      <c r="BT234">
        <f t="shared" si="97"/>
        <v>25.205543810194975</v>
      </c>
      <c r="BU234">
        <f t="shared" si="98"/>
        <v>556.1137965672832</v>
      </c>
      <c r="BX234" t="s">
        <v>45</v>
      </c>
      <c r="BY234" t="s">
        <v>23</v>
      </c>
      <c r="BZ234">
        <v>10</v>
      </c>
      <c r="CA234">
        <v>0.81224066390041494</v>
      </c>
      <c r="CB234">
        <v>0.31907894736842102</v>
      </c>
      <c r="CC234">
        <v>6.5476190476190466E-2</v>
      </c>
      <c r="CD234">
        <v>0.1085436893203884</v>
      </c>
      <c r="CE234">
        <v>0.58527757836803063</v>
      </c>
      <c r="CF234">
        <v>964</v>
      </c>
      <c r="CG234">
        <f t="shared" si="99"/>
        <v>783</v>
      </c>
      <c r="CH234">
        <f t="shared" si="100"/>
        <v>307.59210526315786</v>
      </c>
      <c r="CI234">
        <f t="shared" si="101"/>
        <v>63.119047619047606</v>
      </c>
      <c r="CJ234">
        <f t="shared" si="102"/>
        <v>104.63611650485441</v>
      </c>
      <c r="CK234">
        <f t="shared" si="103"/>
        <v>564.2075855467815</v>
      </c>
    </row>
    <row r="235" spans="59:89">
      <c r="BG235" t="s">
        <v>40</v>
      </c>
      <c r="BH235" t="s">
        <v>42</v>
      </c>
      <c r="BI235" t="s">
        <v>24</v>
      </c>
      <c r="BJ235">
        <v>15</v>
      </c>
      <c r="BK235">
        <v>0.84827586206896555</v>
      </c>
      <c r="BL235">
        <v>0.05</v>
      </c>
      <c r="BM235">
        <v>6.41025641025641E-3</v>
      </c>
      <c r="BN235">
        <v>1.136363636363636E-2</v>
      </c>
      <c r="BO235">
        <v>0.50861803346835921</v>
      </c>
      <c r="BP235">
        <v>1160</v>
      </c>
      <c r="BQ235">
        <f t="shared" si="94"/>
        <v>984</v>
      </c>
      <c r="BR235">
        <f t="shared" si="95"/>
        <v>58</v>
      </c>
      <c r="BS235">
        <f t="shared" si="96"/>
        <v>7.4358974358974352</v>
      </c>
      <c r="BT235">
        <f t="shared" si="97"/>
        <v>13.181818181818178</v>
      </c>
      <c r="BU235">
        <f t="shared" si="98"/>
        <v>589.99691882329671</v>
      </c>
      <c r="BX235" t="s">
        <v>45</v>
      </c>
      <c r="BY235" t="s">
        <v>23</v>
      </c>
      <c r="BZ235">
        <v>15</v>
      </c>
      <c r="CA235">
        <v>0.81016597510373445</v>
      </c>
      <c r="CB235">
        <v>0.37268518518518517</v>
      </c>
      <c r="CC235">
        <v>0.1309523809523809</v>
      </c>
      <c r="CD235">
        <v>0.19353836595215909</v>
      </c>
      <c r="CE235">
        <v>0.6682145848289065</v>
      </c>
      <c r="CF235">
        <v>964</v>
      </c>
      <c r="CG235">
        <f t="shared" si="99"/>
        <v>781</v>
      </c>
      <c r="CH235">
        <f t="shared" si="100"/>
        <v>359.26851851851853</v>
      </c>
      <c r="CI235">
        <f t="shared" si="101"/>
        <v>126.23809523809518</v>
      </c>
      <c r="CJ235">
        <f t="shared" si="102"/>
        <v>186.57098477788136</v>
      </c>
      <c r="CK235">
        <f t="shared" si="103"/>
        <v>644.15885977506582</v>
      </c>
    </row>
    <row r="236" spans="59:89">
      <c r="BG236" t="s">
        <v>40</v>
      </c>
      <c r="BH236" t="s">
        <v>42</v>
      </c>
      <c r="BI236" t="s">
        <v>24</v>
      </c>
      <c r="BJ236">
        <v>20</v>
      </c>
      <c r="BK236">
        <v>0.84913793103448276</v>
      </c>
      <c r="BL236">
        <v>0.10476190476190481</v>
      </c>
      <c r="BM236">
        <v>1.273937033430704E-2</v>
      </c>
      <c r="BN236">
        <v>2.2380595148787201E-2</v>
      </c>
      <c r="BO236">
        <v>0.53103468238190099</v>
      </c>
      <c r="BP236">
        <v>1160</v>
      </c>
      <c r="BQ236">
        <f t="shared" si="94"/>
        <v>985</v>
      </c>
      <c r="BR236">
        <f t="shared" si="95"/>
        <v>121.52380952380958</v>
      </c>
      <c r="BS236">
        <f t="shared" si="96"/>
        <v>14.777669587796167</v>
      </c>
      <c r="BT236">
        <f t="shared" si="97"/>
        <v>25.961490372593154</v>
      </c>
      <c r="BU236">
        <f t="shared" si="98"/>
        <v>616.00023156300517</v>
      </c>
      <c r="BX236" t="s">
        <v>45</v>
      </c>
      <c r="BY236" t="s">
        <v>23</v>
      </c>
      <c r="BZ236">
        <v>20</v>
      </c>
      <c r="CA236">
        <v>0.84751037344398339</v>
      </c>
      <c r="CB236">
        <v>0.64076246334310849</v>
      </c>
      <c r="CC236">
        <v>0.2857142857142857</v>
      </c>
      <c r="CD236">
        <v>0.39266304347826092</v>
      </c>
      <c r="CE236">
        <v>0.70354749940177075</v>
      </c>
      <c r="CF236">
        <v>964</v>
      </c>
      <c r="CG236">
        <f t="shared" si="99"/>
        <v>817</v>
      </c>
      <c r="CH236">
        <f t="shared" si="100"/>
        <v>617.69501466275653</v>
      </c>
      <c r="CI236">
        <f t="shared" si="101"/>
        <v>275.42857142857139</v>
      </c>
      <c r="CJ236">
        <f t="shared" si="102"/>
        <v>378.52717391304355</v>
      </c>
      <c r="CK236">
        <f t="shared" si="103"/>
        <v>678.21978942330702</v>
      </c>
    </row>
    <row r="237" spans="59:89">
      <c r="BG237" t="s">
        <v>40</v>
      </c>
      <c r="BH237" t="s">
        <v>42</v>
      </c>
      <c r="BI237" t="s">
        <v>24</v>
      </c>
      <c r="BJ237">
        <v>25</v>
      </c>
      <c r="BK237">
        <v>0.84741379310344822</v>
      </c>
      <c r="BL237">
        <v>0.18823529411764711</v>
      </c>
      <c r="BM237">
        <v>3.8218111002921128E-2</v>
      </c>
      <c r="BN237">
        <v>6.3493840985442335E-2</v>
      </c>
      <c r="BO237">
        <v>0.56957741801569706</v>
      </c>
      <c r="BP237">
        <v>1160</v>
      </c>
      <c r="BQ237">
        <f t="shared" si="94"/>
        <v>982.99999999999989</v>
      </c>
      <c r="BR237">
        <f t="shared" si="95"/>
        <v>218.35294117647064</v>
      </c>
      <c r="BS237">
        <f t="shared" si="96"/>
        <v>44.333008763388506</v>
      </c>
      <c r="BT237">
        <f t="shared" si="97"/>
        <v>73.652855543113105</v>
      </c>
      <c r="BU237">
        <f t="shared" si="98"/>
        <v>660.70980489820863</v>
      </c>
      <c r="BX237" t="s">
        <v>45</v>
      </c>
      <c r="BY237" t="s">
        <v>23</v>
      </c>
      <c r="BZ237">
        <v>25</v>
      </c>
      <c r="CA237">
        <v>0.85165975103734437</v>
      </c>
      <c r="CB237">
        <v>0.65386977886977893</v>
      </c>
      <c r="CC237">
        <v>0.31547619047619052</v>
      </c>
      <c r="CD237">
        <v>0.42490960743801648</v>
      </c>
      <c r="CE237">
        <v>0.74173695860253641</v>
      </c>
      <c r="CF237">
        <v>964</v>
      </c>
      <c r="CG237">
        <f t="shared" si="99"/>
        <v>821</v>
      </c>
      <c r="CH237">
        <f t="shared" si="100"/>
        <v>630.33046683046689</v>
      </c>
      <c r="CI237">
        <f t="shared" si="101"/>
        <v>304.11904761904765</v>
      </c>
      <c r="CJ237">
        <f t="shared" si="102"/>
        <v>409.6128615702479</v>
      </c>
      <c r="CK237">
        <f t="shared" si="103"/>
        <v>715.03442809284513</v>
      </c>
    </row>
    <row r="238" spans="59:89">
      <c r="BG238" t="s">
        <v>40</v>
      </c>
      <c r="BH238" t="s">
        <v>42</v>
      </c>
      <c r="BI238" t="s">
        <v>24</v>
      </c>
      <c r="BJ238">
        <v>30</v>
      </c>
      <c r="BK238">
        <v>0.84568965517241379</v>
      </c>
      <c r="BL238">
        <v>0.21111111111111111</v>
      </c>
      <c r="BM238">
        <v>5.0957481337228168E-2</v>
      </c>
      <c r="BN238">
        <v>8.2070707070707072E-2</v>
      </c>
      <c r="BO238">
        <v>0.63746031515488433</v>
      </c>
      <c r="BP238">
        <v>1160</v>
      </c>
      <c r="BQ238">
        <f t="shared" si="94"/>
        <v>981</v>
      </c>
      <c r="BR238">
        <f t="shared" si="95"/>
        <v>244.88888888888889</v>
      </c>
      <c r="BS238">
        <f t="shared" si="96"/>
        <v>59.110678351184674</v>
      </c>
      <c r="BT238">
        <f t="shared" si="97"/>
        <v>95.202020202020208</v>
      </c>
      <c r="BU238">
        <f t="shared" si="98"/>
        <v>739.45396557966581</v>
      </c>
      <c r="BX238" t="s">
        <v>45</v>
      </c>
      <c r="BY238" t="s">
        <v>23</v>
      </c>
      <c r="BZ238">
        <v>30</v>
      </c>
      <c r="CA238">
        <v>0.85788381742738584</v>
      </c>
      <c r="CB238">
        <v>0.68244739756367667</v>
      </c>
      <c r="CC238">
        <v>0.34523809523809518</v>
      </c>
      <c r="CD238">
        <v>0.45850518685164349</v>
      </c>
      <c r="CE238">
        <v>0.77907394113424266</v>
      </c>
      <c r="CF238">
        <v>964</v>
      </c>
      <c r="CG238">
        <f t="shared" si="99"/>
        <v>827</v>
      </c>
      <c r="CH238">
        <f t="shared" si="100"/>
        <v>657.8792912513843</v>
      </c>
      <c r="CI238">
        <f t="shared" si="101"/>
        <v>332.80952380952374</v>
      </c>
      <c r="CJ238">
        <f t="shared" si="102"/>
        <v>441.99900012498432</v>
      </c>
      <c r="CK238">
        <f t="shared" si="103"/>
        <v>751.02727925340992</v>
      </c>
    </row>
    <row r="239" spans="59:89">
      <c r="BG239" t="s">
        <v>40</v>
      </c>
      <c r="BH239" t="s">
        <v>42</v>
      </c>
      <c r="BI239" t="s">
        <v>24</v>
      </c>
      <c r="BJ239">
        <v>35</v>
      </c>
      <c r="BK239">
        <v>0.85517241379310338</v>
      </c>
      <c r="BL239">
        <v>0.33181818181818179</v>
      </c>
      <c r="BM239">
        <v>6.3615709185329439E-2</v>
      </c>
      <c r="BN239">
        <v>0.10554988083077969</v>
      </c>
      <c r="BO239">
        <v>0.65895712967397424</v>
      </c>
      <c r="BP239">
        <v>1160</v>
      </c>
      <c r="BQ239">
        <f t="shared" si="94"/>
        <v>991.99999999999989</v>
      </c>
      <c r="BR239">
        <f t="shared" si="95"/>
        <v>384.90909090909088</v>
      </c>
      <c r="BS239">
        <f t="shared" si="96"/>
        <v>73.79422265498215</v>
      </c>
      <c r="BT239">
        <f t="shared" si="97"/>
        <v>122.43786176370445</v>
      </c>
      <c r="BU239">
        <f t="shared" si="98"/>
        <v>764.3902704218101</v>
      </c>
      <c r="BX239" t="s">
        <v>45</v>
      </c>
      <c r="BY239" t="s">
        <v>23</v>
      </c>
      <c r="BZ239">
        <v>35</v>
      </c>
      <c r="CA239">
        <v>0.86099585062240669</v>
      </c>
      <c r="CB239">
        <v>0.64871794871794863</v>
      </c>
      <c r="CC239">
        <v>0.4464285714285714</v>
      </c>
      <c r="CD239">
        <v>0.52701963708675104</v>
      </c>
      <c r="CE239">
        <v>0.80609894711653496</v>
      </c>
      <c r="CF239">
        <v>964</v>
      </c>
      <c r="CG239">
        <f t="shared" si="99"/>
        <v>830</v>
      </c>
      <c r="CH239">
        <f t="shared" si="100"/>
        <v>625.3641025641025</v>
      </c>
      <c r="CI239">
        <f t="shared" si="101"/>
        <v>430.35714285714283</v>
      </c>
      <c r="CJ239">
        <f t="shared" si="102"/>
        <v>508.04693015162798</v>
      </c>
      <c r="CK239">
        <f t="shared" si="103"/>
        <v>777.07938502033971</v>
      </c>
    </row>
    <row r="240" spans="59:89">
      <c r="BG240" t="s">
        <v>40</v>
      </c>
      <c r="BH240" t="s">
        <v>42</v>
      </c>
      <c r="BI240" t="s">
        <v>24</v>
      </c>
      <c r="BJ240">
        <v>40</v>
      </c>
      <c r="BK240">
        <v>0.85431034482758617</v>
      </c>
      <c r="BL240">
        <v>0.37829614604462469</v>
      </c>
      <c r="BM240">
        <v>0.1081629341123012</v>
      </c>
      <c r="BN240">
        <v>0.16627680311890841</v>
      </c>
      <c r="BO240">
        <v>0.73762782375832636</v>
      </c>
      <c r="BP240">
        <v>1160</v>
      </c>
      <c r="BQ240">
        <f t="shared" si="94"/>
        <v>991</v>
      </c>
      <c r="BR240">
        <f t="shared" si="95"/>
        <v>438.82352941176464</v>
      </c>
      <c r="BS240">
        <f t="shared" si="96"/>
        <v>125.46900357026939</v>
      </c>
      <c r="BT240">
        <f t="shared" si="97"/>
        <v>192.88109161793375</v>
      </c>
      <c r="BU240">
        <f t="shared" si="98"/>
        <v>855.6482755596586</v>
      </c>
      <c r="BX240" t="s">
        <v>45</v>
      </c>
      <c r="BY240" t="s">
        <v>23</v>
      </c>
      <c r="BZ240">
        <v>40</v>
      </c>
      <c r="CA240">
        <v>0.86203319502074693</v>
      </c>
      <c r="CB240">
        <v>0.64155844155844155</v>
      </c>
      <c r="CC240">
        <v>0.47619047619047622</v>
      </c>
      <c r="CD240">
        <v>0.54470709146968144</v>
      </c>
      <c r="CE240">
        <v>0.81016690595836316</v>
      </c>
      <c r="CF240">
        <v>964</v>
      </c>
      <c r="CG240">
        <f t="shared" si="99"/>
        <v>831</v>
      </c>
      <c r="CH240">
        <f t="shared" si="100"/>
        <v>618.46233766233763</v>
      </c>
      <c r="CI240">
        <f t="shared" si="101"/>
        <v>459.04761904761909</v>
      </c>
      <c r="CJ240">
        <f t="shared" si="102"/>
        <v>525.09763617677288</v>
      </c>
      <c r="CK240">
        <f t="shared" si="103"/>
        <v>781.00089734386211</v>
      </c>
    </row>
    <row r="241" spans="59:89">
      <c r="BG241" t="s">
        <v>40</v>
      </c>
      <c r="BH241" t="s">
        <v>42</v>
      </c>
      <c r="BI241" t="s">
        <v>24</v>
      </c>
      <c r="BJ241">
        <v>45</v>
      </c>
      <c r="BK241">
        <v>0.85603448275862071</v>
      </c>
      <c r="BL241">
        <v>0.39428571428571418</v>
      </c>
      <c r="BM241">
        <v>0.1146543330087634</v>
      </c>
      <c r="BN241">
        <v>0.17744755244755239</v>
      </c>
      <c r="BO241">
        <v>0.7539628818529549</v>
      </c>
      <c r="BP241">
        <v>1160</v>
      </c>
      <c r="BQ241">
        <f t="shared" si="94"/>
        <v>993</v>
      </c>
      <c r="BR241">
        <f t="shared" si="95"/>
        <v>457.37142857142845</v>
      </c>
      <c r="BS241">
        <f t="shared" si="96"/>
        <v>132.99902629016555</v>
      </c>
      <c r="BT241">
        <f t="shared" si="97"/>
        <v>205.83916083916077</v>
      </c>
      <c r="BU241">
        <f t="shared" si="98"/>
        <v>874.59694294942767</v>
      </c>
      <c r="BX241" t="s">
        <v>45</v>
      </c>
      <c r="BY241" t="s">
        <v>23</v>
      </c>
      <c r="BZ241">
        <v>45</v>
      </c>
      <c r="CA241">
        <v>0.85580912863070535</v>
      </c>
      <c r="CB241">
        <v>0.64249639249639245</v>
      </c>
      <c r="CC241">
        <v>0.40476190476190482</v>
      </c>
      <c r="CD241">
        <v>0.49287840136054428</v>
      </c>
      <c r="CE241">
        <v>0.83887443168222064</v>
      </c>
      <c r="CF241">
        <v>964</v>
      </c>
      <c r="CG241">
        <f t="shared" si="99"/>
        <v>825</v>
      </c>
      <c r="CH241">
        <f t="shared" si="100"/>
        <v>619.3665223665223</v>
      </c>
      <c r="CI241">
        <f t="shared" si="101"/>
        <v>390.19047619047626</v>
      </c>
      <c r="CJ241">
        <f t="shared" si="102"/>
        <v>475.13477891156469</v>
      </c>
      <c r="CK241">
        <f t="shared" si="103"/>
        <v>808.6749521416607</v>
      </c>
    </row>
    <row r="242" spans="59:89">
      <c r="BG242" t="s">
        <v>40</v>
      </c>
      <c r="BH242" t="s">
        <v>42</v>
      </c>
      <c r="BI242" t="s">
        <v>24</v>
      </c>
      <c r="BJ242">
        <v>50</v>
      </c>
      <c r="BK242">
        <v>0.85344827586206895</v>
      </c>
      <c r="BL242">
        <v>0.36141304347826092</v>
      </c>
      <c r="BM242">
        <v>0.10832521908471281</v>
      </c>
      <c r="BN242">
        <v>0.16666666666666671</v>
      </c>
      <c r="BO242">
        <v>0.76255859808873938</v>
      </c>
      <c r="BP242">
        <v>1160</v>
      </c>
      <c r="BQ242">
        <f t="shared" si="94"/>
        <v>990</v>
      </c>
      <c r="BR242">
        <f t="shared" si="95"/>
        <v>419.23913043478268</v>
      </c>
      <c r="BS242">
        <f t="shared" si="96"/>
        <v>125.65725413826685</v>
      </c>
      <c r="BT242">
        <f t="shared" si="97"/>
        <v>193.3333333333334</v>
      </c>
      <c r="BU242">
        <f t="shared" si="98"/>
        <v>884.56797378293766</v>
      </c>
      <c r="BX242" t="s">
        <v>45</v>
      </c>
      <c r="BY242" t="s">
        <v>23</v>
      </c>
      <c r="BZ242">
        <v>50</v>
      </c>
      <c r="CA242">
        <v>0.85580912863070546</v>
      </c>
      <c r="CB242">
        <v>0.62564322469982847</v>
      </c>
      <c r="CC242">
        <v>0.44047619047619052</v>
      </c>
      <c r="CD242">
        <v>0.51547445255474456</v>
      </c>
      <c r="CE242">
        <v>0.86347660923665948</v>
      </c>
      <c r="CF242">
        <v>964</v>
      </c>
      <c r="CG242">
        <f t="shared" si="99"/>
        <v>825.00000000000011</v>
      </c>
      <c r="CH242">
        <f t="shared" si="100"/>
        <v>603.12006861063469</v>
      </c>
      <c r="CI242">
        <f t="shared" si="101"/>
        <v>424.61904761904765</v>
      </c>
      <c r="CJ242">
        <f t="shared" si="102"/>
        <v>496.91737226277377</v>
      </c>
      <c r="CK242">
        <f t="shared" si="103"/>
        <v>832.39145130413976</v>
      </c>
    </row>
    <row r="243" spans="59:89">
      <c r="BG243" t="s">
        <v>40</v>
      </c>
      <c r="BH243" t="s">
        <v>42</v>
      </c>
      <c r="BI243" t="s">
        <v>24</v>
      </c>
      <c r="BJ243">
        <v>55</v>
      </c>
      <c r="BK243">
        <v>0.85603448275862071</v>
      </c>
      <c r="BL243">
        <v>0.4157706093189964</v>
      </c>
      <c r="BM243">
        <v>0.15287244401168451</v>
      </c>
      <c r="BN243">
        <v>0.22329929028907741</v>
      </c>
      <c r="BO243">
        <v>0.77107639589564014</v>
      </c>
      <c r="BP243">
        <v>1160</v>
      </c>
      <c r="BQ243">
        <f t="shared" si="94"/>
        <v>993</v>
      </c>
      <c r="BR243">
        <f t="shared" si="95"/>
        <v>482.29390681003582</v>
      </c>
      <c r="BS243">
        <f t="shared" si="96"/>
        <v>177.33203505355402</v>
      </c>
      <c r="BT243">
        <f t="shared" si="97"/>
        <v>259.02717673532982</v>
      </c>
      <c r="BU243">
        <f t="shared" si="98"/>
        <v>894.44861923894257</v>
      </c>
      <c r="BX243" t="s">
        <v>45</v>
      </c>
      <c r="BY243" t="s">
        <v>23</v>
      </c>
      <c r="BZ243">
        <v>55</v>
      </c>
      <c r="CA243">
        <v>0.85684647302904571</v>
      </c>
      <c r="CB243">
        <v>0.62443276809171244</v>
      </c>
      <c r="CC243">
        <v>0.4821428571428571</v>
      </c>
      <c r="CD243">
        <v>0.53884734225963904</v>
      </c>
      <c r="CE243">
        <v>0.87203128738932756</v>
      </c>
      <c r="CF243">
        <v>964</v>
      </c>
      <c r="CG243">
        <f t="shared" si="99"/>
        <v>826.00000000000011</v>
      </c>
      <c r="CH243">
        <f t="shared" si="100"/>
        <v>601.95318844041083</v>
      </c>
      <c r="CI243">
        <f t="shared" si="101"/>
        <v>464.78571428571422</v>
      </c>
      <c r="CJ243">
        <f t="shared" si="102"/>
        <v>519.44883793829206</v>
      </c>
      <c r="CK243">
        <f t="shared" si="103"/>
        <v>840.63816104331181</v>
      </c>
    </row>
    <row r="244" spans="59:89">
      <c r="BG244" t="s">
        <v>40</v>
      </c>
      <c r="BH244" t="s">
        <v>42</v>
      </c>
      <c r="BI244" t="s">
        <v>24</v>
      </c>
      <c r="BJ244">
        <v>60</v>
      </c>
      <c r="BK244">
        <v>0.85689655172413803</v>
      </c>
      <c r="BL244">
        <v>0.41203703703703698</v>
      </c>
      <c r="BM244">
        <v>0.13372281726712101</v>
      </c>
      <c r="BN244">
        <v>0.20181280059193479</v>
      </c>
      <c r="BO244">
        <v>0.78218213609440723</v>
      </c>
      <c r="BP244">
        <v>1160</v>
      </c>
      <c r="BQ244">
        <f t="shared" si="94"/>
        <v>994.00000000000011</v>
      </c>
      <c r="BR244">
        <f t="shared" si="95"/>
        <v>477.96296296296288</v>
      </c>
      <c r="BS244">
        <f t="shared" si="96"/>
        <v>155.11846802986037</v>
      </c>
      <c r="BT244">
        <f t="shared" si="97"/>
        <v>234.10284868664436</v>
      </c>
      <c r="BU244">
        <f t="shared" si="98"/>
        <v>907.33127786951241</v>
      </c>
      <c r="BX244" t="s">
        <v>45</v>
      </c>
      <c r="BY244" t="s">
        <v>23</v>
      </c>
      <c r="BZ244">
        <v>60</v>
      </c>
      <c r="CA244">
        <v>0.85373443983402497</v>
      </c>
      <c r="CB244">
        <v>0.60581768208886855</v>
      </c>
      <c r="CC244">
        <v>0.47619047619047622</v>
      </c>
      <c r="CD244">
        <v>0.53155705054439228</v>
      </c>
      <c r="CE244">
        <v>0.88920046661880836</v>
      </c>
      <c r="CF244">
        <v>964</v>
      </c>
      <c r="CG244">
        <f t="shared" si="99"/>
        <v>823.00000000000011</v>
      </c>
      <c r="CH244">
        <f t="shared" si="100"/>
        <v>584.00824553366931</v>
      </c>
      <c r="CI244">
        <f t="shared" si="101"/>
        <v>459.04761904761909</v>
      </c>
      <c r="CJ244">
        <f t="shared" si="102"/>
        <v>512.42099672479412</v>
      </c>
      <c r="CK244">
        <f t="shared" si="103"/>
        <v>857.18924982053124</v>
      </c>
    </row>
    <row r="245" spans="59:89">
      <c r="BG245" t="s">
        <v>40</v>
      </c>
      <c r="BH245" t="s">
        <v>42</v>
      </c>
      <c r="BI245" t="s">
        <v>24</v>
      </c>
      <c r="BJ245">
        <v>65</v>
      </c>
      <c r="BK245">
        <v>0.85775862068965525</v>
      </c>
      <c r="BL245">
        <v>0.42784163473818648</v>
      </c>
      <c r="BM245">
        <v>0.15279130152547871</v>
      </c>
      <c r="BN245">
        <v>0.2251322751322751</v>
      </c>
      <c r="BO245">
        <v>0.80669203931058742</v>
      </c>
      <c r="BP245">
        <v>1160</v>
      </c>
      <c r="BQ245">
        <f t="shared" si="94"/>
        <v>995.00000000000011</v>
      </c>
      <c r="BR245">
        <f t="shared" si="95"/>
        <v>496.2962962962963</v>
      </c>
      <c r="BS245">
        <f t="shared" si="96"/>
        <v>177.2379097695553</v>
      </c>
      <c r="BT245">
        <f t="shared" si="97"/>
        <v>261.15343915343914</v>
      </c>
      <c r="BU245">
        <f t="shared" si="98"/>
        <v>935.76276560028145</v>
      </c>
      <c r="BX245" t="s">
        <v>45</v>
      </c>
      <c r="BY245" t="s">
        <v>23</v>
      </c>
      <c r="BZ245">
        <v>65</v>
      </c>
      <c r="CA245">
        <v>0.85995850622406644</v>
      </c>
      <c r="CB245">
        <v>0.61943866943866943</v>
      </c>
      <c r="CC245">
        <v>0.51190476190476186</v>
      </c>
      <c r="CD245">
        <v>0.55997791181717771</v>
      </c>
      <c r="CE245">
        <v>0.90987676477626223</v>
      </c>
      <c r="CF245">
        <v>964</v>
      </c>
      <c r="CG245">
        <f t="shared" si="99"/>
        <v>829</v>
      </c>
      <c r="CH245">
        <f t="shared" si="100"/>
        <v>597.13887733887736</v>
      </c>
      <c r="CI245">
        <f t="shared" si="101"/>
        <v>493.47619047619042</v>
      </c>
      <c r="CJ245">
        <f t="shared" si="102"/>
        <v>539.81870699175931</v>
      </c>
      <c r="CK245">
        <f t="shared" si="103"/>
        <v>877.12120124431681</v>
      </c>
    </row>
    <row r="246" spans="59:89">
      <c r="BG246" t="s">
        <v>40</v>
      </c>
      <c r="BH246" t="s">
        <v>42</v>
      </c>
      <c r="BI246" t="s">
        <v>24</v>
      </c>
      <c r="BJ246">
        <v>70</v>
      </c>
      <c r="BK246">
        <v>0.85344827586206895</v>
      </c>
      <c r="BL246">
        <v>0.39943074003795059</v>
      </c>
      <c r="BM246">
        <v>0.16569295683219731</v>
      </c>
      <c r="BN246">
        <v>0.2340909090909091</v>
      </c>
      <c r="BO246">
        <v>0.81161251893850572</v>
      </c>
      <c r="BP246">
        <v>1160</v>
      </c>
      <c r="BQ246">
        <f t="shared" si="94"/>
        <v>990</v>
      </c>
      <c r="BR246">
        <f t="shared" si="95"/>
        <v>463.33965844402269</v>
      </c>
      <c r="BS246">
        <f t="shared" si="96"/>
        <v>192.20382992534888</v>
      </c>
      <c r="BT246">
        <f t="shared" si="97"/>
        <v>271.54545454545456</v>
      </c>
      <c r="BU246">
        <f t="shared" si="98"/>
        <v>941.47052196866662</v>
      </c>
      <c r="BX246" t="s">
        <v>45</v>
      </c>
      <c r="BY246" t="s">
        <v>23</v>
      </c>
      <c r="BZ246">
        <v>70</v>
      </c>
      <c r="CA246">
        <v>0.85684647302904571</v>
      </c>
      <c r="CB246">
        <v>0.60759240759240751</v>
      </c>
      <c r="CC246">
        <v>0.51190476190476186</v>
      </c>
      <c r="CD246">
        <v>0.55467089082496135</v>
      </c>
      <c r="CE246">
        <v>0.91458034218712614</v>
      </c>
      <c r="CF246">
        <v>964</v>
      </c>
      <c r="CG246">
        <f t="shared" si="99"/>
        <v>826.00000000000011</v>
      </c>
      <c r="CH246">
        <f t="shared" si="100"/>
        <v>585.71908091908085</v>
      </c>
      <c r="CI246">
        <f t="shared" si="101"/>
        <v>493.47619047619042</v>
      </c>
      <c r="CJ246">
        <f t="shared" si="102"/>
        <v>534.70273875526277</v>
      </c>
      <c r="CK246">
        <f t="shared" si="103"/>
        <v>881.65544986838961</v>
      </c>
    </row>
    <row r="247" spans="59:89">
      <c r="BG247" t="s">
        <v>40</v>
      </c>
      <c r="BH247" t="s">
        <v>42</v>
      </c>
      <c r="BI247" t="s">
        <v>24</v>
      </c>
      <c r="BJ247">
        <v>75</v>
      </c>
      <c r="BK247">
        <v>0.84827586206896544</v>
      </c>
      <c r="BL247">
        <v>0.36465517241379308</v>
      </c>
      <c r="BM247">
        <v>0.1591204154495294</v>
      </c>
      <c r="BN247">
        <v>0.2204507971412864</v>
      </c>
      <c r="BO247">
        <v>0.82580012836916705</v>
      </c>
      <c r="BP247">
        <v>1160</v>
      </c>
      <c r="BQ247">
        <f t="shared" si="94"/>
        <v>983.99999999999989</v>
      </c>
      <c r="BR247">
        <f t="shared" si="95"/>
        <v>423</v>
      </c>
      <c r="BS247">
        <f t="shared" si="96"/>
        <v>184.5796819214541</v>
      </c>
      <c r="BT247">
        <f t="shared" si="97"/>
        <v>255.72292468389222</v>
      </c>
      <c r="BU247">
        <f t="shared" si="98"/>
        <v>957.92814890823377</v>
      </c>
      <c r="BX247" t="s">
        <v>45</v>
      </c>
      <c r="BY247" t="s">
        <v>23</v>
      </c>
      <c r="BZ247">
        <v>75</v>
      </c>
      <c r="CA247">
        <v>0.86721991701244816</v>
      </c>
      <c r="CB247">
        <v>0.63942028985507249</v>
      </c>
      <c r="CC247">
        <v>0.54761904761904767</v>
      </c>
      <c r="CD247">
        <v>0.58971513133555309</v>
      </c>
      <c r="CE247">
        <v>0.91817719550131616</v>
      </c>
      <c r="CF247">
        <v>964</v>
      </c>
      <c r="CG247">
        <f t="shared" si="99"/>
        <v>836</v>
      </c>
      <c r="CH247">
        <f t="shared" si="100"/>
        <v>616.4011594202899</v>
      </c>
      <c r="CI247">
        <f t="shared" si="101"/>
        <v>527.90476190476193</v>
      </c>
      <c r="CJ247">
        <f t="shared" si="102"/>
        <v>568.48538660747317</v>
      </c>
      <c r="CK247">
        <f t="shared" si="103"/>
        <v>885.1228164632688</v>
      </c>
    </row>
    <row r="248" spans="59:89">
      <c r="BG248" t="s">
        <v>40</v>
      </c>
      <c r="BH248" t="s">
        <v>42</v>
      </c>
      <c r="BI248" t="s">
        <v>24</v>
      </c>
      <c r="BJ248">
        <v>80</v>
      </c>
      <c r="BK248">
        <v>0.85172413793103452</v>
      </c>
      <c r="BL248">
        <v>0.38541666666666657</v>
      </c>
      <c r="BM248">
        <v>0.1593638429081467</v>
      </c>
      <c r="BN248">
        <v>0.22548701298701301</v>
      </c>
      <c r="BO248">
        <v>0.83661666791602518</v>
      </c>
      <c r="BP248">
        <v>1160</v>
      </c>
      <c r="BQ248">
        <f t="shared" si="94"/>
        <v>988</v>
      </c>
      <c r="BR248">
        <f t="shared" si="95"/>
        <v>447.0833333333332</v>
      </c>
      <c r="BS248">
        <f t="shared" si="96"/>
        <v>184.86205777345018</v>
      </c>
      <c r="BT248">
        <f t="shared" si="97"/>
        <v>261.56493506493507</v>
      </c>
      <c r="BU248">
        <f t="shared" si="98"/>
        <v>970.47533478258924</v>
      </c>
      <c r="BX248" t="s">
        <v>45</v>
      </c>
      <c r="BY248" t="s">
        <v>23</v>
      </c>
      <c r="BZ248">
        <v>80</v>
      </c>
      <c r="CA248">
        <v>0.8589211618257262</v>
      </c>
      <c r="CB248">
        <v>0.60702486524082766</v>
      </c>
      <c r="CC248">
        <v>0.54761904761904767</v>
      </c>
      <c r="CD248">
        <v>0.57517106549364616</v>
      </c>
      <c r="CE248">
        <v>0.91700317061497971</v>
      </c>
      <c r="CF248">
        <v>964</v>
      </c>
      <c r="CG248">
        <f t="shared" si="99"/>
        <v>828</v>
      </c>
      <c r="CH248">
        <f t="shared" si="100"/>
        <v>585.17197009215784</v>
      </c>
      <c r="CI248">
        <f t="shared" si="101"/>
        <v>527.90476190476193</v>
      </c>
      <c r="CJ248">
        <f t="shared" si="102"/>
        <v>554.46490713587491</v>
      </c>
      <c r="CK248">
        <f t="shared" si="103"/>
        <v>883.99105647284046</v>
      </c>
    </row>
    <row r="249" spans="59:89">
      <c r="BG249" t="s">
        <v>40</v>
      </c>
      <c r="BH249" t="s">
        <v>42</v>
      </c>
      <c r="BI249" t="s">
        <v>24</v>
      </c>
      <c r="BJ249">
        <v>85</v>
      </c>
      <c r="BK249">
        <v>0.85603448275862071</v>
      </c>
      <c r="BL249">
        <v>0.4258064516129032</v>
      </c>
      <c r="BM249">
        <v>0.17835118468029859</v>
      </c>
      <c r="BN249">
        <v>0.25124738451633671</v>
      </c>
      <c r="BO249">
        <v>0.84153859164287026</v>
      </c>
      <c r="BP249">
        <v>1160</v>
      </c>
      <c r="BQ249">
        <f t="shared" si="94"/>
        <v>993</v>
      </c>
      <c r="BR249">
        <f t="shared" si="95"/>
        <v>493.93548387096769</v>
      </c>
      <c r="BS249">
        <f t="shared" si="96"/>
        <v>206.88737422914636</v>
      </c>
      <c r="BT249">
        <f t="shared" si="97"/>
        <v>291.44696603895056</v>
      </c>
      <c r="BU249">
        <f t="shared" si="98"/>
        <v>976.18476630572945</v>
      </c>
      <c r="BX249" t="s">
        <v>45</v>
      </c>
      <c r="BY249" t="s">
        <v>23</v>
      </c>
      <c r="BZ249">
        <v>85</v>
      </c>
      <c r="CA249">
        <v>0.86618257261410792</v>
      </c>
      <c r="CB249">
        <v>0.63973496835443044</v>
      </c>
      <c r="CC249">
        <v>0.54166666666666663</v>
      </c>
      <c r="CD249">
        <v>0.5850190681479025</v>
      </c>
      <c r="CE249">
        <v>0.9186408231634362</v>
      </c>
      <c r="CF249">
        <v>964</v>
      </c>
      <c r="CG249">
        <f t="shared" si="99"/>
        <v>835</v>
      </c>
      <c r="CH249">
        <f t="shared" si="100"/>
        <v>616.70450949367091</v>
      </c>
      <c r="CI249">
        <f t="shared" si="101"/>
        <v>522.16666666666663</v>
      </c>
      <c r="CJ249">
        <f t="shared" si="102"/>
        <v>563.95838169457807</v>
      </c>
      <c r="CK249">
        <f t="shared" si="103"/>
        <v>885.56975352955249</v>
      </c>
    </row>
    <row r="250" spans="59:89">
      <c r="BG250" t="s">
        <v>40</v>
      </c>
      <c r="BH250" t="s">
        <v>42</v>
      </c>
      <c r="BI250" t="s">
        <v>24</v>
      </c>
      <c r="BJ250">
        <v>90</v>
      </c>
      <c r="BK250">
        <v>0.8508620689655173</v>
      </c>
      <c r="BL250">
        <v>0.4027027027027027</v>
      </c>
      <c r="BM250">
        <v>0.21007789678675751</v>
      </c>
      <c r="BN250">
        <v>0.2755960729312763</v>
      </c>
      <c r="BO250">
        <v>0.85012758391401411</v>
      </c>
      <c r="BP250">
        <v>1160</v>
      </c>
      <c r="BQ250">
        <f t="shared" si="94"/>
        <v>987.00000000000011</v>
      </c>
      <c r="BR250">
        <f t="shared" si="95"/>
        <v>467.1351351351351</v>
      </c>
      <c r="BS250">
        <f t="shared" si="96"/>
        <v>243.69036027263871</v>
      </c>
      <c r="BT250">
        <f t="shared" si="97"/>
        <v>319.69144460028053</v>
      </c>
      <c r="BU250">
        <f t="shared" si="98"/>
        <v>986.14799734025632</v>
      </c>
      <c r="BX250" t="s">
        <v>45</v>
      </c>
      <c r="BY250" t="s">
        <v>23</v>
      </c>
      <c r="BZ250">
        <v>90</v>
      </c>
      <c r="CA250">
        <v>0.86099585062240669</v>
      </c>
      <c r="CB250">
        <v>0.61691729323308264</v>
      </c>
      <c r="CC250">
        <v>0.53571428571428581</v>
      </c>
      <c r="CD250">
        <v>0.57321428571428568</v>
      </c>
      <c r="CE250">
        <v>0.92543820291935863</v>
      </c>
      <c r="CF250">
        <v>964</v>
      </c>
      <c r="CG250">
        <f t="shared" si="99"/>
        <v>830</v>
      </c>
      <c r="CH250">
        <f t="shared" si="100"/>
        <v>594.70827067669165</v>
      </c>
      <c r="CI250">
        <f t="shared" si="101"/>
        <v>516.42857142857156</v>
      </c>
      <c r="CJ250">
        <f t="shared" si="102"/>
        <v>552.57857142857142</v>
      </c>
      <c r="CK250">
        <f t="shared" si="103"/>
        <v>892.12242761426171</v>
      </c>
    </row>
    <row r="251" spans="59:89">
      <c r="BG251" t="s">
        <v>40</v>
      </c>
      <c r="BH251" t="s">
        <v>42</v>
      </c>
      <c r="BI251" t="s">
        <v>24</v>
      </c>
      <c r="BJ251">
        <v>95</v>
      </c>
      <c r="BK251">
        <v>0.85172413793103452</v>
      </c>
      <c r="BL251">
        <v>0.41428571428571431</v>
      </c>
      <c r="BM251">
        <v>0.22930866601752681</v>
      </c>
      <c r="BN251">
        <v>0.29516129032258059</v>
      </c>
      <c r="BO251">
        <v>0.84770182099403457</v>
      </c>
      <c r="BP251">
        <v>1160</v>
      </c>
      <c r="BQ251">
        <f t="shared" si="94"/>
        <v>988</v>
      </c>
      <c r="BR251">
        <f t="shared" si="95"/>
        <v>480.57142857142861</v>
      </c>
      <c r="BS251">
        <f t="shared" si="96"/>
        <v>265.99805258033109</v>
      </c>
      <c r="BT251">
        <f t="shared" si="97"/>
        <v>342.38709677419348</v>
      </c>
      <c r="BU251">
        <f t="shared" si="98"/>
        <v>983.33411235308006</v>
      </c>
      <c r="BX251" t="s">
        <v>45</v>
      </c>
      <c r="BY251" t="s">
        <v>23</v>
      </c>
      <c r="BZ251">
        <v>95</v>
      </c>
      <c r="CA251">
        <v>0.86721991701244816</v>
      </c>
      <c r="CB251">
        <v>0.63951734539969829</v>
      </c>
      <c r="CC251">
        <v>0.5535714285714286</v>
      </c>
      <c r="CD251">
        <v>0.592755035737492</v>
      </c>
      <c r="CE251">
        <v>0.92363603732950472</v>
      </c>
      <c r="CF251">
        <v>964</v>
      </c>
      <c r="CG251">
        <f t="shared" si="99"/>
        <v>836</v>
      </c>
      <c r="CH251">
        <f t="shared" si="100"/>
        <v>616.49472096530917</v>
      </c>
      <c r="CI251">
        <f t="shared" si="101"/>
        <v>533.64285714285722</v>
      </c>
      <c r="CJ251">
        <f t="shared" si="102"/>
        <v>571.41585445094233</v>
      </c>
      <c r="CK251">
        <f t="shared" si="103"/>
        <v>890.38513998564258</v>
      </c>
    </row>
    <row r="252" spans="59:89">
      <c r="BG252" t="s">
        <v>40</v>
      </c>
      <c r="BH252" t="s">
        <v>42</v>
      </c>
      <c r="BI252" t="s">
        <v>20</v>
      </c>
      <c r="BJ252">
        <v>5</v>
      </c>
      <c r="BK252">
        <v>0.8846863468634687</v>
      </c>
      <c r="BL252">
        <v>0</v>
      </c>
      <c r="BM252">
        <v>0</v>
      </c>
      <c r="BN252">
        <v>0</v>
      </c>
      <c r="BO252">
        <v>0.5</v>
      </c>
      <c r="BP252">
        <v>1084</v>
      </c>
      <c r="BQ252">
        <f t="shared" si="94"/>
        <v>959.00000000000011</v>
      </c>
      <c r="BR252">
        <f t="shared" si="95"/>
        <v>0</v>
      </c>
      <c r="BS252">
        <f t="shared" si="96"/>
        <v>0</v>
      </c>
      <c r="BT252">
        <f t="shared" si="97"/>
        <v>0</v>
      </c>
      <c r="BU252">
        <f t="shared" si="98"/>
        <v>542</v>
      </c>
      <c r="BX252" t="s">
        <v>45</v>
      </c>
      <c r="BY252" t="s">
        <v>42</v>
      </c>
      <c r="BZ252">
        <v>5</v>
      </c>
      <c r="CA252">
        <v>0.80769230769230771</v>
      </c>
      <c r="CB252">
        <v>6.25E-2</v>
      </c>
      <c r="CC252">
        <v>8.9285714285714281E-3</v>
      </c>
      <c r="CD252">
        <v>1.5625E-2</v>
      </c>
      <c r="CE252">
        <v>0.5146658761160714</v>
      </c>
      <c r="CF252">
        <v>624</v>
      </c>
      <c r="CG252">
        <f t="shared" si="99"/>
        <v>504</v>
      </c>
      <c r="CH252">
        <f t="shared" si="100"/>
        <v>39</v>
      </c>
      <c r="CI252">
        <f t="shared" si="101"/>
        <v>5.5714285714285712</v>
      </c>
      <c r="CJ252">
        <f t="shared" si="102"/>
        <v>9.75</v>
      </c>
      <c r="CK252">
        <f t="shared" si="103"/>
        <v>321.15150669642856</v>
      </c>
    </row>
    <row r="253" spans="59:89">
      <c r="BG253" t="s">
        <v>40</v>
      </c>
      <c r="BH253" t="s">
        <v>42</v>
      </c>
      <c r="BI253" t="s">
        <v>20</v>
      </c>
      <c r="BJ253">
        <v>10</v>
      </c>
      <c r="BK253">
        <v>0.88191881918819193</v>
      </c>
      <c r="BL253">
        <v>0.35</v>
      </c>
      <c r="BM253">
        <v>2.4065540194572448E-2</v>
      </c>
      <c r="BN253">
        <v>4.5008912655971477E-2</v>
      </c>
      <c r="BO253">
        <v>0.43513006460805981</v>
      </c>
      <c r="BP253">
        <v>1084</v>
      </c>
      <c r="BQ253">
        <f t="shared" si="94"/>
        <v>956</v>
      </c>
      <c r="BR253">
        <f t="shared" si="95"/>
        <v>379.4</v>
      </c>
      <c r="BS253">
        <f t="shared" si="96"/>
        <v>26.087045570916533</v>
      </c>
      <c r="BT253">
        <f t="shared" si="97"/>
        <v>48.789661319073083</v>
      </c>
      <c r="BU253">
        <f t="shared" si="98"/>
        <v>471.68099003513686</v>
      </c>
      <c r="BX253" t="s">
        <v>45</v>
      </c>
      <c r="BY253" t="s">
        <v>42</v>
      </c>
      <c r="BZ253">
        <v>10</v>
      </c>
      <c r="CA253">
        <v>0.79647435897435903</v>
      </c>
      <c r="CB253">
        <v>0.30681818181818182</v>
      </c>
      <c r="CC253">
        <v>8.9285714285714274E-2</v>
      </c>
      <c r="CD253">
        <v>0.13470149253731339</v>
      </c>
      <c r="CE253">
        <v>0.5871930803571429</v>
      </c>
      <c r="CF253">
        <v>624</v>
      </c>
      <c r="CG253">
        <f t="shared" si="99"/>
        <v>497.00000000000006</v>
      </c>
      <c r="CH253">
        <f t="shared" si="100"/>
        <v>191.45454545454547</v>
      </c>
      <c r="CI253">
        <f t="shared" si="101"/>
        <v>55.714285714285708</v>
      </c>
      <c r="CJ253">
        <f t="shared" si="102"/>
        <v>84.053731343283559</v>
      </c>
      <c r="CK253">
        <f t="shared" si="103"/>
        <v>366.40848214285717</v>
      </c>
    </row>
    <row r="254" spans="59:89">
      <c r="BG254" t="s">
        <v>40</v>
      </c>
      <c r="BH254" t="s">
        <v>42</v>
      </c>
      <c r="BI254" t="s">
        <v>20</v>
      </c>
      <c r="BJ254">
        <v>15</v>
      </c>
      <c r="BK254">
        <v>0.86808118081180807</v>
      </c>
      <c r="BL254">
        <v>0.1357142857142857</v>
      </c>
      <c r="BM254">
        <v>2.393753200204813E-2</v>
      </c>
      <c r="BN254">
        <v>4.0555155010814713E-2</v>
      </c>
      <c r="BO254">
        <v>0.47599092187411468</v>
      </c>
      <c r="BP254">
        <v>1084</v>
      </c>
      <c r="BQ254">
        <f t="shared" si="94"/>
        <v>941</v>
      </c>
      <c r="BR254">
        <f t="shared" si="95"/>
        <v>147.1142857142857</v>
      </c>
      <c r="BS254">
        <f t="shared" si="96"/>
        <v>25.948284690220174</v>
      </c>
      <c r="BT254">
        <f t="shared" si="97"/>
        <v>43.961788031723145</v>
      </c>
      <c r="BU254">
        <f t="shared" si="98"/>
        <v>515.97415931154035</v>
      </c>
      <c r="BX254" t="s">
        <v>45</v>
      </c>
      <c r="BY254" t="s">
        <v>42</v>
      </c>
      <c r="BZ254">
        <v>15</v>
      </c>
      <c r="CA254">
        <v>0.80608974358974361</v>
      </c>
      <c r="CB254">
        <v>0.51937984496124034</v>
      </c>
      <c r="CC254">
        <v>0.17857142857142849</v>
      </c>
      <c r="CD254">
        <v>0.22613229064841969</v>
      </c>
      <c r="CE254">
        <v>0.64486258370535721</v>
      </c>
      <c r="CF254">
        <v>624</v>
      </c>
      <c r="CG254">
        <f t="shared" si="99"/>
        <v>503</v>
      </c>
      <c r="CH254">
        <f t="shared" si="100"/>
        <v>324.09302325581399</v>
      </c>
      <c r="CI254">
        <f t="shared" si="101"/>
        <v>111.42857142857137</v>
      </c>
      <c r="CJ254">
        <f t="shared" si="102"/>
        <v>141.1065493646139</v>
      </c>
      <c r="CK254">
        <f t="shared" si="103"/>
        <v>402.39425223214289</v>
      </c>
    </row>
    <row r="255" spans="59:89">
      <c r="BG255" t="s">
        <v>40</v>
      </c>
      <c r="BH255" t="s">
        <v>42</v>
      </c>
      <c r="BI255" t="s">
        <v>20</v>
      </c>
      <c r="BJ255">
        <v>20</v>
      </c>
      <c r="BK255">
        <v>0.86254612546125453</v>
      </c>
      <c r="BL255">
        <v>0.1215686274509804</v>
      </c>
      <c r="BM255">
        <v>3.1874039938556073E-2</v>
      </c>
      <c r="BN255">
        <v>5.0487012987012983E-2</v>
      </c>
      <c r="BO255">
        <v>0.49003268234219188</v>
      </c>
      <c r="BP255">
        <v>1084</v>
      </c>
      <c r="BQ255">
        <f t="shared" si="94"/>
        <v>934.99999999999989</v>
      </c>
      <c r="BR255">
        <f t="shared" si="95"/>
        <v>131.78039215686275</v>
      </c>
      <c r="BS255">
        <f t="shared" si="96"/>
        <v>34.551459293394785</v>
      </c>
      <c r="BT255">
        <f t="shared" si="97"/>
        <v>54.727922077922074</v>
      </c>
      <c r="BU255">
        <f t="shared" si="98"/>
        <v>531.19542765893596</v>
      </c>
      <c r="BX255" t="s">
        <v>45</v>
      </c>
      <c r="BY255" t="s">
        <v>42</v>
      </c>
      <c r="BZ255">
        <v>20</v>
      </c>
      <c r="CA255">
        <v>0.83814102564102566</v>
      </c>
      <c r="CB255">
        <v>0.67307692307692313</v>
      </c>
      <c r="CC255">
        <v>0.2232142857142857</v>
      </c>
      <c r="CD255">
        <v>0.32785436550017683</v>
      </c>
      <c r="CE255">
        <v>0.69806780133928581</v>
      </c>
      <c r="CF255">
        <v>624</v>
      </c>
      <c r="CG255">
        <f t="shared" si="99"/>
        <v>523</v>
      </c>
      <c r="CH255">
        <f t="shared" si="100"/>
        <v>420.00000000000006</v>
      </c>
      <c r="CI255">
        <f t="shared" si="101"/>
        <v>139.28571428571428</v>
      </c>
      <c r="CJ255">
        <f t="shared" si="102"/>
        <v>204.58112407211033</v>
      </c>
      <c r="CK255">
        <f t="shared" si="103"/>
        <v>435.59430803571433</v>
      </c>
    </row>
    <row r="256" spans="59:89">
      <c r="BG256" t="s">
        <v>40</v>
      </c>
      <c r="BH256" t="s">
        <v>42</v>
      </c>
      <c r="BI256" t="s">
        <v>20</v>
      </c>
      <c r="BJ256">
        <v>25</v>
      </c>
      <c r="BK256">
        <v>0.8745387453874538</v>
      </c>
      <c r="BL256">
        <v>0.15</v>
      </c>
      <c r="BM256">
        <v>1.600102406554019E-2</v>
      </c>
      <c r="BN256">
        <v>2.8594771241830061E-2</v>
      </c>
      <c r="BO256">
        <v>0.54395766924072697</v>
      </c>
      <c r="BP256">
        <v>1084</v>
      </c>
      <c r="BQ256">
        <f t="shared" si="94"/>
        <v>947.99999999999989</v>
      </c>
      <c r="BR256">
        <f t="shared" si="95"/>
        <v>162.6</v>
      </c>
      <c r="BS256">
        <f t="shared" si="96"/>
        <v>17.345110087045565</v>
      </c>
      <c r="BT256">
        <f t="shared" si="97"/>
        <v>30.996732026143786</v>
      </c>
      <c r="BU256">
        <f t="shared" si="98"/>
        <v>589.65011345694802</v>
      </c>
      <c r="BX256" t="s">
        <v>45</v>
      </c>
      <c r="BY256" t="s">
        <v>42</v>
      </c>
      <c r="BZ256">
        <v>25</v>
      </c>
      <c r="CA256">
        <v>0.85576923076923073</v>
      </c>
      <c r="CB256">
        <v>0.7325174825174825</v>
      </c>
      <c r="CC256">
        <v>0.3125</v>
      </c>
      <c r="CD256">
        <v>0.43746091307066909</v>
      </c>
      <c r="CE256">
        <v>0.7490234375</v>
      </c>
      <c r="CF256">
        <v>624</v>
      </c>
      <c r="CG256">
        <f t="shared" si="99"/>
        <v>534</v>
      </c>
      <c r="CH256">
        <f t="shared" si="100"/>
        <v>457.09090909090907</v>
      </c>
      <c r="CI256">
        <f t="shared" si="101"/>
        <v>195</v>
      </c>
      <c r="CJ256">
        <f t="shared" si="102"/>
        <v>272.97560975609753</v>
      </c>
      <c r="CK256">
        <f t="shared" si="103"/>
        <v>467.390625</v>
      </c>
    </row>
    <row r="257" spans="59:89">
      <c r="BG257" t="s">
        <v>40</v>
      </c>
      <c r="BH257" t="s">
        <v>42</v>
      </c>
      <c r="BI257" t="s">
        <v>20</v>
      </c>
      <c r="BJ257">
        <v>30</v>
      </c>
      <c r="BK257">
        <v>0.86992619926199266</v>
      </c>
      <c r="BL257">
        <v>0.1041666666666667</v>
      </c>
      <c r="BM257">
        <v>1.600102406554019E-2</v>
      </c>
      <c r="BN257">
        <v>2.7598020555767031E-2</v>
      </c>
      <c r="BO257">
        <v>0.54058246784161612</v>
      </c>
      <c r="BP257">
        <v>1084</v>
      </c>
      <c r="BQ257">
        <f t="shared" si="94"/>
        <v>943</v>
      </c>
      <c r="BR257">
        <f t="shared" si="95"/>
        <v>112.9166666666667</v>
      </c>
      <c r="BS257">
        <f t="shared" si="96"/>
        <v>17.345110087045565</v>
      </c>
      <c r="BT257">
        <f t="shared" si="97"/>
        <v>29.916254282451462</v>
      </c>
      <c r="BU257">
        <f t="shared" si="98"/>
        <v>585.99139514031185</v>
      </c>
      <c r="BX257" t="s">
        <v>45</v>
      </c>
      <c r="BY257" t="s">
        <v>42</v>
      </c>
      <c r="BZ257">
        <v>30</v>
      </c>
      <c r="CA257">
        <v>0.84935897435897445</v>
      </c>
      <c r="CB257">
        <v>0.68440779610194902</v>
      </c>
      <c r="CC257">
        <v>0.3125</v>
      </c>
      <c r="CD257">
        <v>0.42784810126582268</v>
      </c>
      <c r="CE257">
        <v>0.81356375558035721</v>
      </c>
      <c r="CF257">
        <v>624</v>
      </c>
      <c r="CG257">
        <f t="shared" si="99"/>
        <v>530</v>
      </c>
      <c r="CH257">
        <f t="shared" si="100"/>
        <v>427.07046476761616</v>
      </c>
      <c r="CI257">
        <f t="shared" si="101"/>
        <v>195</v>
      </c>
      <c r="CJ257">
        <f t="shared" si="102"/>
        <v>266.97721518987333</v>
      </c>
      <c r="CK257">
        <f t="shared" si="103"/>
        <v>507.66378348214289</v>
      </c>
    </row>
    <row r="258" spans="59:89">
      <c r="BG258" t="s">
        <v>40</v>
      </c>
      <c r="BH258" t="s">
        <v>42</v>
      </c>
      <c r="BI258" t="s">
        <v>20</v>
      </c>
      <c r="BJ258">
        <v>35</v>
      </c>
      <c r="BK258">
        <v>0.86992619926199266</v>
      </c>
      <c r="BL258">
        <v>0.1</v>
      </c>
      <c r="BM258">
        <v>1.600102406554019E-2</v>
      </c>
      <c r="BN258">
        <v>2.7587519025875189E-2</v>
      </c>
      <c r="BO258">
        <v>0.54749125822967082</v>
      </c>
      <c r="BP258">
        <v>1084</v>
      </c>
      <c r="BQ258">
        <f t="shared" si="94"/>
        <v>943</v>
      </c>
      <c r="BR258">
        <f t="shared" si="95"/>
        <v>108.4</v>
      </c>
      <c r="BS258">
        <f t="shared" si="96"/>
        <v>17.345110087045565</v>
      </c>
      <c r="BT258">
        <f t="shared" si="97"/>
        <v>29.904870624048705</v>
      </c>
      <c r="BU258">
        <f t="shared" si="98"/>
        <v>593.48052392096315</v>
      </c>
      <c r="BX258" t="s">
        <v>45</v>
      </c>
      <c r="BY258" t="s">
        <v>42</v>
      </c>
      <c r="BZ258">
        <v>35</v>
      </c>
      <c r="CA258">
        <v>0.85256410256410264</v>
      </c>
      <c r="CB258">
        <v>0.64905889496053426</v>
      </c>
      <c r="CC258">
        <v>0.4821428571428571</v>
      </c>
      <c r="CD258">
        <v>0.53156214601997731</v>
      </c>
      <c r="CE258">
        <v>0.8159702845982143</v>
      </c>
      <c r="CF258">
        <v>624</v>
      </c>
      <c r="CG258">
        <f t="shared" si="99"/>
        <v>532</v>
      </c>
      <c r="CH258">
        <f t="shared" si="100"/>
        <v>405.01275045537341</v>
      </c>
      <c r="CI258">
        <f t="shared" si="101"/>
        <v>300.85714285714283</v>
      </c>
      <c r="CJ258">
        <f t="shared" si="102"/>
        <v>331.69477911646584</v>
      </c>
      <c r="CK258">
        <f t="shared" si="103"/>
        <v>509.16545758928572</v>
      </c>
    </row>
    <row r="259" spans="59:89">
      <c r="BG259" t="s">
        <v>40</v>
      </c>
      <c r="BH259" t="s">
        <v>42</v>
      </c>
      <c r="BI259" t="s">
        <v>20</v>
      </c>
      <c r="BJ259">
        <v>40</v>
      </c>
      <c r="BK259">
        <v>0.86808118081180807</v>
      </c>
      <c r="BL259">
        <v>0.125</v>
      </c>
      <c r="BM259">
        <v>2.4065540194572448E-2</v>
      </c>
      <c r="BN259">
        <v>4.0360360360360358E-2</v>
      </c>
      <c r="BO259">
        <v>0.58075635086992117</v>
      </c>
      <c r="BP259">
        <v>1084</v>
      </c>
      <c r="BQ259">
        <f t="shared" si="94"/>
        <v>941</v>
      </c>
      <c r="BR259">
        <f t="shared" si="95"/>
        <v>135.5</v>
      </c>
      <c r="BS259">
        <f t="shared" si="96"/>
        <v>26.087045570916533</v>
      </c>
      <c r="BT259">
        <f t="shared" si="97"/>
        <v>43.750630630630624</v>
      </c>
      <c r="BU259">
        <f t="shared" si="98"/>
        <v>629.53988434299458</v>
      </c>
      <c r="BX259" t="s">
        <v>45</v>
      </c>
      <c r="BY259" t="s">
        <v>42</v>
      </c>
      <c r="BZ259">
        <v>40</v>
      </c>
      <c r="CA259">
        <v>0.84615384615384626</v>
      </c>
      <c r="CB259">
        <v>0.61038961038961048</v>
      </c>
      <c r="CC259">
        <v>0.5</v>
      </c>
      <c r="CD259">
        <v>0.53573789066188271</v>
      </c>
      <c r="CE259">
        <v>0.8353271484375</v>
      </c>
      <c r="CF259">
        <v>624</v>
      </c>
      <c r="CG259">
        <f t="shared" si="99"/>
        <v>528.00000000000011</v>
      </c>
      <c r="CH259">
        <f t="shared" si="100"/>
        <v>380.88311688311694</v>
      </c>
      <c r="CI259">
        <f t="shared" si="101"/>
        <v>312</v>
      </c>
      <c r="CJ259">
        <f t="shared" si="102"/>
        <v>334.30044377301482</v>
      </c>
      <c r="CK259">
        <f t="shared" si="103"/>
        <v>521.244140625</v>
      </c>
    </row>
    <row r="260" spans="59:89">
      <c r="BG260" t="s">
        <v>40</v>
      </c>
      <c r="BH260" t="s">
        <v>42</v>
      </c>
      <c r="BI260" t="s">
        <v>20</v>
      </c>
      <c r="BJ260">
        <v>45</v>
      </c>
      <c r="BK260">
        <v>0.87084870848708484</v>
      </c>
      <c r="BL260">
        <v>0.1388888888888889</v>
      </c>
      <c r="BM260">
        <v>2.4065540194572448E-2</v>
      </c>
      <c r="BN260">
        <v>4.091591591591591E-2</v>
      </c>
      <c r="BO260">
        <v>0.58391639611908031</v>
      </c>
      <c r="BP260">
        <v>1084</v>
      </c>
      <c r="BQ260">
        <f t="shared" si="94"/>
        <v>944</v>
      </c>
      <c r="BR260">
        <f t="shared" si="95"/>
        <v>150.55555555555557</v>
      </c>
      <c r="BS260">
        <f t="shared" si="96"/>
        <v>26.087045570916533</v>
      </c>
      <c r="BT260">
        <f t="shared" si="97"/>
        <v>44.352852852852848</v>
      </c>
      <c r="BU260">
        <f t="shared" si="98"/>
        <v>632.96537339308304</v>
      </c>
      <c r="BX260" t="s">
        <v>45</v>
      </c>
      <c r="BY260" t="s">
        <v>42</v>
      </c>
      <c r="BZ260">
        <v>45</v>
      </c>
      <c r="CA260">
        <v>0.84294871794871784</v>
      </c>
      <c r="CB260">
        <v>0.60781249999999998</v>
      </c>
      <c r="CC260">
        <v>0.48214285714285721</v>
      </c>
      <c r="CD260">
        <v>0.51918604651162781</v>
      </c>
      <c r="CE260">
        <v>0.82767159598214279</v>
      </c>
      <c r="CF260">
        <v>624</v>
      </c>
      <c r="CG260">
        <f t="shared" si="99"/>
        <v>525.99999999999989</v>
      </c>
      <c r="CH260">
        <f t="shared" si="100"/>
        <v>379.27499999999998</v>
      </c>
      <c r="CI260">
        <f t="shared" si="101"/>
        <v>300.85714285714289</v>
      </c>
      <c r="CJ260">
        <f t="shared" si="102"/>
        <v>323.97209302325575</v>
      </c>
      <c r="CK260">
        <f t="shared" si="103"/>
        <v>516.46707589285711</v>
      </c>
    </row>
    <row r="261" spans="59:89">
      <c r="BG261" t="s">
        <v>40</v>
      </c>
      <c r="BH261" t="s">
        <v>42</v>
      </c>
      <c r="BI261" t="s">
        <v>20</v>
      </c>
      <c r="BJ261">
        <v>50</v>
      </c>
      <c r="BK261">
        <v>0.86992619926199266</v>
      </c>
      <c r="BL261">
        <v>0.23214285714285721</v>
      </c>
      <c r="BM261">
        <v>5.5939580133128518E-2</v>
      </c>
      <c r="BN261">
        <v>9.0106595602931383E-2</v>
      </c>
      <c r="BO261">
        <v>0.61784887343437145</v>
      </c>
      <c r="BP261">
        <v>1084</v>
      </c>
      <c r="BQ261">
        <f t="shared" si="94"/>
        <v>943</v>
      </c>
      <c r="BR261">
        <f t="shared" si="95"/>
        <v>251.64285714285722</v>
      </c>
      <c r="BS261">
        <f t="shared" si="96"/>
        <v>60.638504864311315</v>
      </c>
      <c r="BT261">
        <f t="shared" si="97"/>
        <v>97.675549633577617</v>
      </c>
      <c r="BU261">
        <f t="shared" si="98"/>
        <v>669.74817880285866</v>
      </c>
      <c r="BX261" t="s">
        <v>45</v>
      </c>
      <c r="BY261" t="s">
        <v>42</v>
      </c>
      <c r="BZ261">
        <v>50</v>
      </c>
      <c r="CA261">
        <v>0.83493589743589736</v>
      </c>
      <c r="CB261">
        <v>0.55542544886807188</v>
      </c>
      <c r="CC261">
        <v>0.5</v>
      </c>
      <c r="CD261">
        <v>0.52171637885923605</v>
      </c>
      <c r="CE261">
        <v>0.85384695870535721</v>
      </c>
      <c r="CF261">
        <v>624</v>
      </c>
      <c r="CG261">
        <f t="shared" si="99"/>
        <v>521</v>
      </c>
      <c r="CH261">
        <f t="shared" si="100"/>
        <v>346.58548009367684</v>
      </c>
      <c r="CI261">
        <f t="shared" si="101"/>
        <v>312</v>
      </c>
      <c r="CJ261">
        <f t="shared" si="102"/>
        <v>325.55102040816331</v>
      </c>
      <c r="CK261">
        <f t="shared" si="103"/>
        <v>532.80050223214289</v>
      </c>
    </row>
    <row r="262" spans="59:89">
      <c r="BG262" t="s">
        <v>40</v>
      </c>
      <c r="BH262" t="s">
        <v>42</v>
      </c>
      <c r="BI262" t="s">
        <v>20</v>
      </c>
      <c r="BJ262">
        <v>55</v>
      </c>
      <c r="BK262">
        <v>0.87177121771217714</v>
      </c>
      <c r="BL262">
        <v>0.18333333333333329</v>
      </c>
      <c r="BM262">
        <v>3.2002048131080388E-2</v>
      </c>
      <c r="BN262">
        <v>5.4444444444444448E-2</v>
      </c>
      <c r="BO262">
        <v>0.65525355459910184</v>
      </c>
      <c r="BP262">
        <v>1084</v>
      </c>
      <c r="BQ262">
        <f t="shared" ref="BQ262:BQ325" si="104">BP262*BK262</f>
        <v>945</v>
      </c>
      <c r="BR262">
        <f t="shared" ref="BR262:BR325" si="105">BP262*BL262</f>
        <v>198.73333333333329</v>
      </c>
      <c r="BS262">
        <f t="shared" ref="BS262:BS325" si="106">BP262*BM262</f>
        <v>34.690220174091138</v>
      </c>
      <c r="BT262">
        <f t="shared" ref="BT262:BT325" si="107">BP262*BN262</f>
        <v>59.017777777777781</v>
      </c>
      <c r="BU262">
        <f t="shared" ref="BU262:BU325" si="108">BP262*BO262</f>
        <v>710.2948531854264</v>
      </c>
      <c r="BX262" t="s">
        <v>45</v>
      </c>
      <c r="BY262" t="s">
        <v>42</v>
      </c>
      <c r="BZ262">
        <v>55</v>
      </c>
      <c r="CA262">
        <v>0.82852564102564097</v>
      </c>
      <c r="CB262">
        <v>0.52208646616541354</v>
      </c>
      <c r="CC262">
        <v>0.5267857142857143</v>
      </c>
      <c r="CD262">
        <v>0.52441529709228818</v>
      </c>
      <c r="CE262">
        <v>0.8673618861607143</v>
      </c>
      <c r="CF262">
        <v>624</v>
      </c>
      <c r="CG262">
        <f t="shared" ref="CG262:CG325" si="109">CF262*CA262</f>
        <v>517</v>
      </c>
      <c r="CH262">
        <f t="shared" ref="CH262:CH325" si="110">CF262*CB262</f>
        <v>325.78195488721803</v>
      </c>
      <c r="CI262">
        <f t="shared" ref="CI262:CI325" si="111">CF262*CC262</f>
        <v>328.71428571428572</v>
      </c>
      <c r="CJ262">
        <f t="shared" ref="CJ262:CJ325" si="112">CF262*CD262</f>
        <v>327.23514538558783</v>
      </c>
      <c r="CK262">
        <f t="shared" ref="CK262:CK325" si="113">CF262*CE262</f>
        <v>541.23381696428578</v>
      </c>
    </row>
    <row r="263" spans="59:89">
      <c r="BG263" t="s">
        <v>40</v>
      </c>
      <c r="BH263" t="s">
        <v>42</v>
      </c>
      <c r="BI263" t="s">
        <v>20</v>
      </c>
      <c r="BJ263">
        <v>60</v>
      </c>
      <c r="BK263">
        <v>0.87177121771217703</v>
      </c>
      <c r="BL263">
        <v>0.38129032258064521</v>
      </c>
      <c r="BM263">
        <v>0.1680747567844342</v>
      </c>
      <c r="BN263">
        <v>0.23281976033259971</v>
      </c>
      <c r="BO263">
        <v>0.78872359814326654</v>
      </c>
      <c r="BP263">
        <v>1084</v>
      </c>
      <c r="BQ263">
        <f t="shared" si="104"/>
        <v>944.99999999999989</v>
      </c>
      <c r="BR263">
        <f t="shared" si="105"/>
        <v>413.31870967741941</v>
      </c>
      <c r="BS263">
        <f t="shared" si="106"/>
        <v>182.19303635432667</v>
      </c>
      <c r="BT263">
        <f t="shared" si="107"/>
        <v>252.3766202005381</v>
      </c>
      <c r="BU263">
        <f t="shared" si="108"/>
        <v>854.97638038730088</v>
      </c>
      <c r="BX263" t="s">
        <v>45</v>
      </c>
      <c r="BY263" t="s">
        <v>42</v>
      </c>
      <c r="BZ263">
        <v>60</v>
      </c>
      <c r="CA263">
        <v>0.83012820512820507</v>
      </c>
      <c r="CB263">
        <v>0.52658303464755085</v>
      </c>
      <c r="CC263">
        <v>0.54464285714285721</v>
      </c>
      <c r="CD263">
        <v>0.53482280431432971</v>
      </c>
      <c r="CE263">
        <v>0.87015206473214279</v>
      </c>
      <c r="CF263">
        <v>624</v>
      </c>
      <c r="CG263">
        <f t="shared" si="109"/>
        <v>518</v>
      </c>
      <c r="CH263">
        <f t="shared" si="110"/>
        <v>328.58781362007176</v>
      </c>
      <c r="CI263">
        <f t="shared" si="111"/>
        <v>339.85714285714289</v>
      </c>
      <c r="CJ263">
        <f t="shared" si="112"/>
        <v>333.72942989214175</v>
      </c>
      <c r="CK263">
        <f t="shared" si="113"/>
        <v>542.97488839285711</v>
      </c>
    </row>
    <row r="264" spans="59:89">
      <c r="BG264" t="s">
        <v>40</v>
      </c>
      <c r="BH264" t="s">
        <v>42</v>
      </c>
      <c r="BI264" t="s">
        <v>20</v>
      </c>
      <c r="BJ264">
        <v>65</v>
      </c>
      <c r="BK264">
        <v>0.87269372693726943</v>
      </c>
      <c r="BL264">
        <v>0.4096774193548387</v>
      </c>
      <c r="BM264">
        <v>0.23220686123911929</v>
      </c>
      <c r="BN264">
        <v>0.29516061743846472</v>
      </c>
      <c r="BO264">
        <v>0.85297841441810529</v>
      </c>
      <c r="BP264">
        <v>1084</v>
      </c>
      <c r="BQ264">
        <f t="shared" si="104"/>
        <v>946.00000000000011</v>
      </c>
      <c r="BR264">
        <f t="shared" si="105"/>
        <v>444.09032258064514</v>
      </c>
      <c r="BS264">
        <f t="shared" si="106"/>
        <v>251.71223758320531</v>
      </c>
      <c r="BT264">
        <f t="shared" si="107"/>
        <v>319.95410930329575</v>
      </c>
      <c r="BU264">
        <f t="shared" si="108"/>
        <v>924.62860122922609</v>
      </c>
      <c r="BX264" t="s">
        <v>45</v>
      </c>
      <c r="BY264" t="s">
        <v>42</v>
      </c>
      <c r="BZ264">
        <v>65</v>
      </c>
      <c r="CA264">
        <v>0.82211538461538458</v>
      </c>
      <c r="CB264">
        <v>0.50438596491228072</v>
      </c>
      <c r="CC264">
        <v>0.5178571428571429</v>
      </c>
      <c r="CD264">
        <v>0.5110231330538737</v>
      </c>
      <c r="CE264">
        <v>0.86589704241071419</v>
      </c>
      <c r="CF264">
        <v>624</v>
      </c>
      <c r="CG264">
        <f t="shared" si="109"/>
        <v>513</v>
      </c>
      <c r="CH264">
        <f t="shared" si="110"/>
        <v>314.73684210526318</v>
      </c>
      <c r="CI264">
        <f t="shared" si="111"/>
        <v>323.14285714285717</v>
      </c>
      <c r="CJ264">
        <f t="shared" si="112"/>
        <v>318.87843502561719</v>
      </c>
      <c r="CK264">
        <f t="shared" si="113"/>
        <v>540.31975446428567</v>
      </c>
    </row>
    <row r="265" spans="59:89">
      <c r="BG265" t="s">
        <v>40</v>
      </c>
      <c r="BH265" t="s">
        <v>42</v>
      </c>
      <c r="BI265" t="s">
        <v>20</v>
      </c>
      <c r="BJ265">
        <v>70</v>
      </c>
      <c r="BK265">
        <v>0.87177121771217714</v>
      </c>
      <c r="BL265">
        <v>0.42592592592592587</v>
      </c>
      <c r="BM265">
        <v>0.30440348182283672</v>
      </c>
      <c r="BN265">
        <v>0.3512713340299547</v>
      </c>
      <c r="BO265">
        <v>0.85894612411770566</v>
      </c>
      <c r="BP265">
        <v>1084</v>
      </c>
      <c r="BQ265">
        <f t="shared" si="104"/>
        <v>945</v>
      </c>
      <c r="BR265">
        <f t="shared" si="105"/>
        <v>461.70370370370364</v>
      </c>
      <c r="BS265">
        <f t="shared" si="106"/>
        <v>329.97337429595501</v>
      </c>
      <c r="BT265">
        <f t="shared" si="107"/>
        <v>380.77812608847091</v>
      </c>
      <c r="BU265">
        <f t="shared" si="108"/>
        <v>931.09759854359288</v>
      </c>
      <c r="BX265" t="s">
        <v>45</v>
      </c>
      <c r="BY265" t="s">
        <v>42</v>
      </c>
      <c r="BZ265">
        <v>70</v>
      </c>
      <c r="CA265">
        <v>0.82371794871794868</v>
      </c>
      <c r="CB265">
        <v>0.5089285714285714</v>
      </c>
      <c r="CC265">
        <v>0.5178571428571429</v>
      </c>
      <c r="CD265">
        <v>0.51331453634085222</v>
      </c>
      <c r="CE265">
        <v>0.8722970145089286</v>
      </c>
      <c r="CF265">
        <v>624</v>
      </c>
      <c r="CG265">
        <f t="shared" si="109"/>
        <v>514</v>
      </c>
      <c r="CH265">
        <f t="shared" si="110"/>
        <v>317.57142857142856</v>
      </c>
      <c r="CI265">
        <f t="shared" si="111"/>
        <v>323.14285714285717</v>
      </c>
      <c r="CJ265">
        <f t="shared" si="112"/>
        <v>320.30827067669179</v>
      </c>
      <c r="CK265">
        <f t="shared" si="113"/>
        <v>544.31333705357144</v>
      </c>
    </row>
    <row r="266" spans="59:89">
      <c r="BG266" t="s">
        <v>40</v>
      </c>
      <c r="BH266" t="s">
        <v>42</v>
      </c>
      <c r="BI266" t="s">
        <v>20</v>
      </c>
      <c r="BJ266">
        <v>75</v>
      </c>
      <c r="BK266">
        <v>0.87177121771217703</v>
      </c>
      <c r="BL266">
        <v>0.42403846153846148</v>
      </c>
      <c r="BM266">
        <v>0.31233998975934463</v>
      </c>
      <c r="BN266">
        <v>0.35803099982967129</v>
      </c>
      <c r="BO266">
        <v>0.86095713800004692</v>
      </c>
      <c r="BP266">
        <v>1084</v>
      </c>
      <c r="BQ266">
        <f t="shared" si="104"/>
        <v>944.99999999999989</v>
      </c>
      <c r="BR266">
        <f t="shared" si="105"/>
        <v>459.65769230769223</v>
      </c>
      <c r="BS266">
        <f t="shared" si="106"/>
        <v>338.57654889912959</v>
      </c>
      <c r="BT266">
        <f t="shared" si="107"/>
        <v>388.10560381536368</v>
      </c>
      <c r="BU266">
        <f t="shared" si="108"/>
        <v>933.27753759205086</v>
      </c>
      <c r="BX266" t="s">
        <v>45</v>
      </c>
      <c r="BY266" t="s">
        <v>42</v>
      </c>
      <c r="BZ266">
        <v>75</v>
      </c>
      <c r="CA266">
        <v>0.82532051282051277</v>
      </c>
      <c r="CB266">
        <v>0.51316585956416461</v>
      </c>
      <c r="CC266">
        <v>0.5267857142857143</v>
      </c>
      <c r="CD266">
        <v>0.51979813664596275</v>
      </c>
      <c r="CE266">
        <v>0.86786760602678581</v>
      </c>
      <c r="CF266">
        <v>624</v>
      </c>
      <c r="CG266">
        <f t="shared" si="109"/>
        <v>515</v>
      </c>
      <c r="CH266">
        <f t="shared" si="110"/>
        <v>320.21549636803871</v>
      </c>
      <c r="CI266">
        <f t="shared" si="111"/>
        <v>328.71428571428572</v>
      </c>
      <c r="CJ266">
        <f t="shared" si="112"/>
        <v>324.35403726708074</v>
      </c>
      <c r="CK266">
        <f t="shared" si="113"/>
        <v>541.54938616071433</v>
      </c>
    </row>
    <row r="267" spans="59:89">
      <c r="BG267" t="s">
        <v>40</v>
      </c>
      <c r="BH267" t="s">
        <v>42</v>
      </c>
      <c r="BI267" t="s">
        <v>20</v>
      </c>
      <c r="BJ267">
        <v>80</v>
      </c>
      <c r="BK267">
        <v>0.8745387453874538</v>
      </c>
      <c r="BL267">
        <v>0.4389564336372847</v>
      </c>
      <c r="BM267">
        <v>0.31208397337429589</v>
      </c>
      <c r="BN267">
        <v>0.36443861948449108</v>
      </c>
      <c r="BO267">
        <v>0.86102615703104379</v>
      </c>
      <c r="BP267">
        <v>1084</v>
      </c>
      <c r="BQ267">
        <f t="shared" si="104"/>
        <v>947.99999999999989</v>
      </c>
      <c r="BR267">
        <f t="shared" si="105"/>
        <v>475.82877406281659</v>
      </c>
      <c r="BS267">
        <f t="shared" si="106"/>
        <v>338.29902713773674</v>
      </c>
      <c r="BT267">
        <f t="shared" si="107"/>
        <v>395.05146352118834</v>
      </c>
      <c r="BU267">
        <f t="shared" si="108"/>
        <v>933.35235422165147</v>
      </c>
      <c r="BX267" t="s">
        <v>45</v>
      </c>
      <c r="BY267" t="s">
        <v>42</v>
      </c>
      <c r="BZ267">
        <v>80</v>
      </c>
      <c r="CA267">
        <v>0.82532051282051277</v>
      </c>
      <c r="CB267">
        <v>0.51363636363636367</v>
      </c>
      <c r="CC267">
        <v>0.53571428571428581</v>
      </c>
      <c r="CD267">
        <v>0.52397312566804088</v>
      </c>
      <c r="CE267">
        <v>0.86481584821428559</v>
      </c>
      <c r="CF267">
        <v>624</v>
      </c>
      <c r="CG267">
        <f t="shared" si="109"/>
        <v>515</v>
      </c>
      <c r="CH267">
        <f t="shared" si="110"/>
        <v>320.5090909090909</v>
      </c>
      <c r="CI267">
        <f t="shared" si="111"/>
        <v>334.28571428571433</v>
      </c>
      <c r="CJ267">
        <f t="shared" si="112"/>
        <v>326.95923041685751</v>
      </c>
      <c r="CK267">
        <f t="shared" si="113"/>
        <v>539.64508928571422</v>
      </c>
    </row>
    <row r="268" spans="59:89">
      <c r="BG268" t="s">
        <v>40</v>
      </c>
      <c r="BH268" t="s">
        <v>42</v>
      </c>
      <c r="BI268" t="s">
        <v>20</v>
      </c>
      <c r="BJ268">
        <v>85</v>
      </c>
      <c r="BK268">
        <v>0.87269372693726932</v>
      </c>
      <c r="BL268">
        <v>0.42997198879551818</v>
      </c>
      <c r="BM268">
        <v>0.32027649769585248</v>
      </c>
      <c r="BN268">
        <v>0.36611883691529712</v>
      </c>
      <c r="BO268">
        <v>0.86808203992278887</v>
      </c>
      <c r="BP268">
        <v>1084</v>
      </c>
      <c r="BQ268">
        <f t="shared" si="104"/>
        <v>946</v>
      </c>
      <c r="BR268">
        <f t="shared" si="105"/>
        <v>466.08963585434168</v>
      </c>
      <c r="BS268">
        <f t="shared" si="106"/>
        <v>347.17972350230411</v>
      </c>
      <c r="BT268">
        <f t="shared" si="107"/>
        <v>396.87281921618205</v>
      </c>
      <c r="BU268">
        <f t="shared" si="108"/>
        <v>941.00093127630316</v>
      </c>
      <c r="BX268" t="s">
        <v>45</v>
      </c>
      <c r="BY268" t="s">
        <v>42</v>
      </c>
      <c r="BZ268">
        <v>85</v>
      </c>
      <c r="CA268">
        <v>0.81570512820512819</v>
      </c>
      <c r="CB268">
        <v>0.48769819573537448</v>
      </c>
      <c r="CC268">
        <v>0.5267857142857143</v>
      </c>
      <c r="CD268">
        <v>0.50641120117907157</v>
      </c>
      <c r="CE268">
        <v>0.8786272321428571</v>
      </c>
      <c r="CF268">
        <v>624</v>
      </c>
      <c r="CG268">
        <f t="shared" si="109"/>
        <v>509</v>
      </c>
      <c r="CH268">
        <f t="shared" si="110"/>
        <v>304.32367413887368</v>
      </c>
      <c r="CI268">
        <f t="shared" si="111"/>
        <v>328.71428571428572</v>
      </c>
      <c r="CJ268">
        <f t="shared" si="112"/>
        <v>316.00058953574069</v>
      </c>
      <c r="CK268">
        <f t="shared" si="113"/>
        <v>548.26339285714278</v>
      </c>
    </row>
    <row r="269" spans="59:89">
      <c r="BG269" t="s">
        <v>40</v>
      </c>
      <c r="BH269" t="s">
        <v>42</v>
      </c>
      <c r="BI269" t="s">
        <v>20</v>
      </c>
      <c r="BJ269">
        <v>90</v>
      </c>
      <c r="BK269">
        <v>0.87269372693726943</v>
      </c>
      <c r="BL269">
        <v>0.42606707317073172</v>
      </c>
      <c r="BM269">
        <v>0.30427547363031232</v>
      </c>
      <c r="BN269">
        <v>0.35437062937062941</v>
      </c>
      <c r="BO269">
        <v>0.86546404773663332</v>
      </c>
      <c r="BP269">
        <v>1084</v>
      </c>
      <c r="BQ269">
        <f t="shared" si="104"/>
        <v>946.00000000000011</v>
      </c>
      <c r="BR269">
        <f t="shared" si="105"/>
        <v>461.85670731707319</v>
      </c>
      <c r="BS269">
        <f t="shared" si="106"/>
        <v>329.83461341525856</v>
      </c>
      <c r="BT269">
        <f t="shared" si="107"/>
        <v>384.13776223776227</v>
      </c>
      <c r="BU269">
        <f t="shared" si="108"/>
        <v>938.16302774651058</v>
      </c>
      <c r="BX269" t="s">
        <v>45</v>
      </c>
      <c r="BY269" t="s">
        <v>42</v>
      </c>
      <c r="BZ269">
        <v>90</v>
      </c>
      <c r="CA269">
        <v>0.80128205128205132</v>
      </c>
      <c r="CB269">
        <v>0.45412282848054808</v>
      </c>
      <c r="CC269">
        <v>0.5178571428571429</v>
      </c>
      <c r="CD269">
        <v>0.48363560558682511</v>
      </c>
      <c r="CE269">
        <v>0.8720179966517857</v>
      </c>
      <c r="CF269">
        <v>624</v>
      </c>
      <c r="CG269">
        <f t="shared" si="109"/>
        <v>500</v>
      </c>
      <c r="CH269">
        <f t="shared" si="110"/>
        <v>283.37264497186197</v>
      </c>
      <c r="CI269">
        <f t="shared" si="111"/>
        <v>323.14285714285717</v>
      </c>
      <c r="CJ269">
        <f t="shared" si="112"/>
        <v>301.78861788617888</v>
      </c>
      <c r="CK269">
        <f t="shared" si="113"/>
        <v>544.13922991071422</v>
      </c>
    </row>
    <row r="270" spans="59:89">
      <c r="BG270" t="s">
        <v>40</v>
      </c>
      <c r="BH270" t="s">
        <v>42</v>
      </c>
      <c r="BI270" t="s">
        <v>20</v>
      </c>
      <c r="BJ270">
        <v>95</v>
      </c>
      <c r="BK270">
        <v>0.87177121771217714</v>
      </c>
      <c r="BL270">
        <v>0.4288824383164006</v>
      </c>
      <c r="BM270">
        <v>0.31221198156682028</v>
      </c>
      <c r="BN270">
        <v>0.35907928388746801</v>
      </c>
      <c r="BO270">
        <v>0.86566160944112525</v>
      </c>
      <c r="BP270">
        <v>1084</v>
      </c>
      <c r="BQ270">
        <f t="shared" si="104"/>
        <v>945</v>
      </c>
      <c r="BR270">
        <f t="shared" si="105"/>
        <v>464.90856313497824</v>
      </c>
      <c r="BS270">
        <f t="shared" si="106"/>
        <v>338.4377880184332</v>
      </c>
      <c r="BT270">
        <f t="shared" si="107"/>
        <v>389.24194373401531</v>
      </c>
      <c r="BU270">
        <f t="shared" si="108"/>
        <v>938.3771846341798</v>
      </c>
      <c r="BX270" t="s">
        <v>45</v>
      </c>
      <c r="BY270" t="s">
        <v>42</v>
      </c>
      <c r="BZ270">
        <v>95</v>
      </c>
      <c r="CA270">
        <v>0.81730769230769229</v>
      </c>
      <c r="CB270">
        <v>0.49284750337381922</v>
      </c>
      <c r="CC270">
        <v>0.53571428571428581</v>
      </c>
      <c r="CD270">
        <v>0.51283551524903093</v>
      </c>
      <c r="CE270">
        <v>0.8827427455357143</v>
      </c>
      <c r="CF270">
        <v>624</v>
      </c>
      <c r="CG270">
        <f t="shared" si="109"/>
        <v>510</v>
      </c>
      <c r="CH270">
        <f t="shared" si="110"/>
        <v>307.53684210526319</v>
      </c>
      <c r="CI270">
        <f t="shared" si="111"/>
        <v>334.28571428571433</v>
      </c>
      <c r="CJ270">
        <f t="shared" si="112"/>
        <v>320.00936151539531</v>
      </c>
      <c r="CK270">
        <f t="shared" si="113"/>
        <v>550.83147321428578</v>
      </c>
    </row>
    <row r="271" spans="59:89">
      <c r="BG271" t="s">
        <v>40</v>
      </c>
      <c r="BH271" t="s">
        <v>42</v>
      </c>
      <c r="BI271" t="s">
        <v>27</v>
      </c>
      <c r="BJ271">
        <v>5</v>
      </c>
      <c r="BK271">
        <v>0.8600337268128162</v>
      </c>
      <c r="BL271">
        <v>0</v>
      </c>
      <c r="BM271">
        <v>0</v>
      </c>
      <c r="BN271">
        <v>0</v>
      </c>
      <c r="BO271">
        <v>0.5</v>
      </c>
      <c r="BP271">
        <v>1186</v>
      </c>
      <c r="BQ271">
        <f t="shared" si="104"/>
        <v>1020</v>
      </c>
      <c r="BR271">
        <f t="shared" si="105"/>
        <v>0</v>
      </c>
      <c r="BS271">
        <f t="shared" si="106"/>
        <v>0</v>
      </c>
      <c r="BT271">
        <f t="shared" si="107"/>
        <v>0</v>
      </c>
      <c r="BU271">
        <f t="shared" si="108"/>
        <v>593</v>
      </c>
      <c r="BX271" t="s">
        <v>45</v>
      </c>
      <c r="BY271" t="s">
        <v>26</v>
      </c>
      <c r="BZ271">
        <v>5</v>
      </c>
      <c r="CA271">
        <v>0.76573198782125429</v>
      </c>
      <c r="CB271">
        <v>0.26456876456876449</v>
      </c>
      <c r="CC271">
        <v>7.0175438596491224E-2</v>
      </c>
      <c r="CD271">
        <v>0.10947712418300649</v>
      </c>
      <c r="CE271">
        <v>0.54996604646581226</v>
      </c>
      <c r="CF271">
        <v>1097</v>
      </c>
      <c r="CG271">
        <f t="shared" si="109"/>
        <v>840.00799063991599</v>
      </c>
      <c r="CH271">
        <f t="shared" si="110"/>
        <v>290.23193473193464</v>
      </c>
      <c r="CI271">
        <f t="shared" si="111"/>
        <v>76.982456140350877</v>
      </c>
      <c r="CJ271">
        <f t="shared" si="112"/>
        <v>120.09640522875813</v>
      </c>
      <c r="CK271">
        <f t="shared" si="113"/>
        <v>603.31275297299601</v>
      </c>
    </row>
    <row r="272" spans="59:89">
      <c r="BG272" t="s">
        <v>40</v>
      </c>
      <c r="BH272" t="s">
        <v>42</v>
      </c>
      <c r="BI272" t="s">
        <v>27</v>
      </c>
      <c r="BJ272">
        <v>10</v>
      </c>
      <c r="BK272">
        <v>0.83811129848229338</v>
      </c>
      <c r="BL272">
        <v>0.23217391304347831</v>
      </c>
      <c r="BM272">
        <v>6.6265060240963847E-2</v>
      </c>
      <c r="BN272">
        <v>0.1030747728860936</v>
      </c>
      <c r="BO272">
        <v>0.541371367824238</v>
      </c>
      <c r="BP272">
        <v>1186</v>
      </c>
      <c r="BQ272">
        <f t="shared" si="104"/>
        <v>994</v>
      </c>
      <c r="BR272">
        <f t="shared" si="105"/>
        <v>275.3582608695653</v>
      </c>
      <c r="BS272">
        <f t="shared" si="106"/>
        <v>78.590361445783117</v>
      </c>
      <c r="BT272">
        <f t="shared" si="107"/>
        <v>122.24668064290701</v>
      </c>
      <c r="BU272">
        <f t="shared" si="108"/>
        <v>642.06644223954629</v>
      </c>
      <c r="BX272" t="s">
        <v>45</v>
      </c>
      <c r="BY272" t="s">
        <v>26</v>
      </c>
      <c r="BZ272">
        <v>10</v>
      </c>
      <c r="CA272">
        <v>0.7657236780875647</v>
      </c>
      <c r="CB272">
        <v>0.26236559139784937</v>
      </c>
      <c r="CC272">
        <v>7.0175438596491224E-2</v>
      </c>
      <c r="CD272">
        <v>0.110727969348659</v>
      </c>
      <c r="CE272">
        <v>0.57265117744305138</v>
      </c>
      <c r="CF272">
        <v>1097</v>
      </c>
      <c r="CG272">
        <f t="shared" si="109"/>
        <v>839.99887486205853</v>
      </c>
      <c r="CH272">
        <f t="shared" si="110"/>
        <v>287.81505376344074</v>
      </c>
      <c r="CI272">
        <f t="shared" si="111"/>
        <v>76.982456140350877</v>
      </c>
      <c r="CJ272">
        <f t="shared" si="112"/>
        <v>121.46858237547892</v>
      </c>
      <c r="CK272">
        <f t="shared" si="113"/>
        <v>628.19834165502732</v>
      </c>
    </row>
    <row r="273" spans="59:89">
      <c r="BG273" t="s">
        <v>40</v>
      </c>
      <c r="BH273" t="s">
        <v>42</v>
      </c>
      <c r="BI273" t="s">
        <v>27</v>
      </c>
      <c r="BJ273">
        <v>15</v>
      </c>
      <c r="BK273">
        <v>0.83220910623946032</v>
      </c>
      <c r="BL273">
        <v>0.236449864498645</v>
      </c>
      <c r="BM273">
        <v>7.8313253012048195E-2</v>
      </c>
      <c r="BN273">
        <v>0.1140210795273076</v>
      </c>
      <c r="BO273">
        <v>0.51578077013938106</v>
      </c>
      <c r="BP273">
        <v>1186</v>
      </c>
      <c r="BQ273">
        <f t="shared" si="104"/>
        <v>986.99999999999989</v>
      </c>
      <c r="BR273">
        <f t="shared" si="105"/>
        <v>280.42953929539294</v>
      </c>
      <c r="BS273">
        <f t="shared" si="106"/>
        <v>92.879518072289159</v>
      </c>
      <c r="BT273">
        <f t="shared" si="107"/>
        <v>135.22900031938681</v>
      </c>
      <c r="BU273">
        <f t="shared" si="108"/>
        <v>611.71599338530598</v>
      </c>
      <c r="BX273" t="s">
        <v>45</v>
      </c>
      <c r="BY273" t="s">
        <v>26</v>
      </c>
      <c r="BZ273">
        <v>15</v>
      </c>
      <c r="CA273">
        <v>0.79034043316979774</v>
      </c>
      <c r="CB273">
        <v>0.49359886201991471</v>
      </c>
      <c r="CC273">
        <v>0.2017543859649123</v>
      </c>
      <c r="CD273">
        <v>0.28372255141164171</v>
      </c>
      <c r="CE273">
        <v>0.70989645043271876</v>
      </c>
      <c r="CF273">
        <v>1097</v>
      </c>
      <c r="CG273">
        <f t="shared" si="109"/>
        <v>867.00345518726817</v>
      </c>
      <c r="CH273">
        <f t="shared" si="110"/>
        <v>541.47795163584647</v>
      </c>
      <c r="CI273">
        <f t="shared" si="111"/>
        <v>221.3245614035088</v>
      </c>
      <c r="CJ273">
        <f t="shared" si="112"/>
        <v>311.24363889857096</v>
      </c>
      <c r="CK273">
        <f t="shared" si="113"/>
        <v>778.75640612469249</v>
      </c>
    </row>
    <row r="274" spans="59:89">
      <c r="BG274" t="s">
        <v>40</v>
      </c>
      <c r="BH274" t="s">
        <v>42</v>
      </c>
      <c r="BI274" t="s">
        <v>27</v>
      </c>
      <c r="BJ274">
        <v>20</v>
      </c>
      <c r="BK274">
        <v>0.84485666104553114</v>
      </c>
      <c r="BL274">
        <v>0.24922600619195051</v>
      </c>
      <c r="BM274">
        <v>5.4216867469879519E-2</v>
      </c>
      <c r="BN274">
        <v>8.9019607843137255E-2</v>
      </c>
      <c r="BO274">
        <v>0.52876210725253947</v>
      </c>
      <c r="BP274">
        <v>1186</v>
      </c>
      <c r="BQ274">
        <f t="shared" si="104"/>
        <v>1001.9999999999999</v>
      </c>
      <c r="BR274">
        <f t="shared" si="105"/>
        <v>295.58204334365331</v>
      </c>
      <c r="BS274">
        <f t="shared" si="106"/>
        <v>64.301204819277103</v>
      </c>
      <c r="BT274">
        <f t="shared" si="107"/>
        <v>105.57725490196079</v>
      </c>
      <c r="BU274">
        <f t="shared" si="108"/>
        <v>627.11185920151183</v>
      </c>
      <c r="BX274" t="s">
        <v>45</v>
      </c>
      <c r="BY274" t="s">
        <v>26</v>
      </c>
      <c r="BZ274">
        <v>20</v>
      </c>
      <c r="CA274">
        <v>0.82772426309281644</v>
      </c>
      <c r="CB274">
        <v>0.6696022727272728</v>
      </c>
      <c r="CC274">
        <v>0.34649122807017541</v>
      </c>
      <c r="CD274">
        <v>0.4560866963632737</v>
      </c>
      <c r="CE274">
        <v>0.76044150745792927</v>
      </c>
      <c r="CF274">
        <v>1097</v>
      </c>
      <c r="CG274">
        <f t="shared" si="109"/>
        <v>908.01351661281967</v>
      </c>
      <c r="CH274">
        <f t="shared" si="110"/>
        <v>734.55369318181829</v>
      </c>
      <c r="CI274">
        <f t="shared" si="111"/>
        <v>380.10087719298241</v>
      </c>
      <c r="CJ274">
        <f t="shared" si="112"/>
        <v>500.32710591051125</v>
      </c>
      <c r="CK274">
        <f t="shared" si="113"/>
        <v>834.20433368134843</v>
      </c>
    </row>
    <row r="275" spans="59:89">
      <c r="BG275" t="s">
        <v>40</v>
      </c>
      <c r="BH275" t="s">
        <v>42</v>
      </c>
      <c r="BI275" t="s">
        <v>27</v>
      </c>
      <c r="BJ275">
        <v>25</v>
      </c>
      <c r="BK275">
        <v>0.84654300168634067</v>
      </c>
      <c r="BL275">
        <v>0.26623376623376621</v>
      </c>
      <c r="BM275">
        <v>6.0240963855421693E-2</v>
      </c>
      <c r="BN275">
        <v>9.7594501718213059E-2</v>
      </c>
      <c r="BO275">
        <v>0.52550791400897712</v>
      </c>
      <c r="BP275">
        <v>1186</v>
      </c>
      <c r="BQ275">
        <f t="shared" si="104"/>
        <v>1004</v>
      </c>
      <c r="BR275">
        <f t="shared" si="105"/>
        <v>315.75324675324674</v>
      </c>
      <c r="BS275">
        <f t="shared" si="106"/>
        <v>71.445783132530124</v>
      </c>
      <c r="BT275">
        <f t="shared" si="107"/>
        <v>115.74707903780069</v>
      </c>
      <c r="BU275">
        <f t="shared" si="108"/>
        <v>623.25238601464685</v>
      </c>
      <c r="BX275" t="s">
        <v>45</v>
      </c>
      <c r="BY275" t="s">
        <v>26</v>
      </c>
      <c r="BZ275">
        <v>25</v>
      </c>
      <c r="CA275">
        <v>0.83683505511015377</v>
      </c>
      <c r="CB275">
        <v>0.68642002658396106</v>
      </c>
      <c r="CC275">
        <v>0.40350877192982459</v>
      </c>
      <c r="CD275">
        <v>0.50714285714285712</v>
      </c>
      <c r="CE275">
        <v>0.81910197025749398</v>
      </c>
      <c r="CF275">
        <v>1097</v>
      </c>
      <c r="CG275">
        <f t="shared" si="109"/>
        <v>918.00805545583864</v>
      </c>
      <c r="CH275">
        <f t="shared" si="110"/>
        <v>753.00276916260532</v>
      </c>
      <c r="CI275">
        <f t="shared" si="111"/>
        <v>442.64912280701759</v>
      </c>
      <c r="CJ275">
        <f t="shared" si="112"/>
        <v>556.33571428571429</v>
      </c>
      <c r="CK275">
        <f t="shared" si="113"/>
        <v>898.5548613724709</v>
      </c>
    </row>
    <row r="276" spans="59:89">
      <c r="BG276" t="s">
        <v>40</v>
      </c>
      <c r="BH276" t="s">
        <v>42</v>
      </c>
      <c r="BI276" t="s">
        <v>27</v>
      </c>
      <c r="BJ276">
        <v>30</v>
      </c>
      <c r="BK276">
        <v>0.83726812816188878</v>
      </c>
      <c r="BL276">
        <v>0.18859649122807021</v>
      </c>
      <c r="BM276">
        <v>4.8192771084337352E-2</v>
      </c>
      <c r="BN276">
        <v>7.6598863844603265E-2</v>
      </c>
      <c r="BO276">
        <v>0.51276872194660994</v>
      </c>
      <c r="BP276">
        <v>1186</v>
      </c>
      <c r="BQ276">
        <f t="shared" si="104"/>
        <v>993.00000000000011</v>
      </c>
      <c r="BR276">
        <f t="shared" si="105"/>
        <v>223.67543859649126</v>
      </c>
      <c r="BS276">
        <f t="shared" si="106"/>
        <v>57.156626506024097</v>
      </c>
      <c r="BT276">
        <f t="shared" si="107"/>
        <v>90.846252519699476</v>
      </c>
      <c r="BU276">
        <f t="shared" si="108"/>
        <v>608.14370422867944</v>
      </c>
      <c r="BX276" t="s">
        <v>45</v>
      </c>
      <c r="BY276" t="s">
        <v>26</v>
      </c>
      <c r="BZ276">
        <v>30</v>
      </c>
      <c r="CA276">
        <v>0.84412435350271897</v>
      </c>
      <c r="CB276">
        <v>0.68071428571428572</v>
      </c>
      <c r="CC276">
        <v>0.47368421052631582</v>
      </c>
      <c r="CD276">
        <v>0.55820105820105814</v>
      </c>
      <c r="CE276">
        <v>0.83164015201147101</v>
      </c>
      <c r="CF276">
        <v>1097</v>
      </c>
      <c r="CG276">
        <f t="shared" si="109"/>
        <v>926.00441579248275</v>
      </c>
      <c r="CH276">
        <f t="shared" si="110"/>
        <v>746.74357142857139</v>
      </c>
      <c r="CI276">
        <f t="shared" si="111"/>
        <v>519.63157894736844</v>
      </c>
      <c r="CJ276">
        <f t="shared" si="112"/>
        <v>612.34656084656081</v>
      </c>
      <c r="CK276">
        <f t="shared" si="113"/>
        <v>912.30924675658366</v>
      </c>
    </row>
    <row r="277" spans="59:89">
      <c r="BG277" t="s">
        <v>40</v>
      </c>
      <c r="BH277" t="s">
        <v>42</v>
      </c>
      <c r="BI277" t="s">
        <v>27</v>
      </c>
      <c r="BJ277">
        <v>35</v>
      </c>
      <c r="BK277">
        <v>0.83726812816188867</v>
      </c>
      <c r="BL277">
        <v>0.19433198380566799</v>
      </c>
      <c r="BM277">
        <v>5.4216867469879512E-2</v>
      </c>
      <c r="BN277">
        <v>8.4457636265515376E-2</v>
      </c>
      <c r="BO277">
        <v>0.52762815969761401</v>
      </c>
      <c r="BP277">
        <v>1186</v>
      </c>
      <c r="BQ277">
        <f t="shared" si="104"/>
        <v>993</v>
      </c>
      <c r="BR277">
        <f t="shared" si="105"/>
        <v>230.47773279352225</v>
      </c>
      <c r="BS277">
        <f t="shared" si="106"/>
        <v>64.301204819277103</v>
      </c>
      <c r="BT277">
        <f t="shared" si="107"/>
        <v>100.16675661090123</v>
      </c>
      <c r="BU277">
        <f t="shared" si="108"/>
        <v>625.76699740137019</v>
      </c>
      <c r="BX277" t="s">
        <v>45</v>
      </c>
      <c r="BY277" t="s">
        <v>26</v>
      </c>
      <c r="BZ277">
        <v>35</v>
      </c>
      <c r="CA277">
        <v>0.85324677914722191</v>
      </c>
      <c r="CB277">
        <v>0.67929292929292928</v>
      </c>
      <c r="CC277">
        <v>0.56140350877192979</v>
      </c>
      <c r="CD277">
        <v>0.61440209886771613</v>
      </c>
      <c r="CE277">
        <v>0.8576462824655261</v>
      </c>
      <c r="CF277">
        <v>1097</v>
      </c>
      <c r="CG277">
        <f t="shared" si="109"/>
        <v>936.01171672450243</v>
      </c>
      <c r="CH277">
        <f t="shared" si="110"/>
        <v>745.18434343434342</v>
      </c>
      <c r="CI277">
        <f t="shared" si="111"/>
        <v>615.85964912280701</v>
      </c>
      <c r="CJ277">
        <f t="shared" si="112"/>
        <v>673.99910245788465</v>
      </c>
      <c r="CK277">
        <f t="shared" si="113"/>
        <v>940.83797186468212</v>
      </c>
    </row>
    <row r="278" spans="59:89">
      <c r="BG278" t="s">
        <v>40</v>
      </c>
      <c r="BH278" t="s">
        <v>42</v>
      </c>
      <c r="BI278" t="s">
        <v>27</v>
      </c>
      <c r="BJ278">
        <v>40</v>
      </c>
      <c r="BK278">
        <v>0.84064080944350761</v>
      </c>
      <c r="BL278">
        <v>0.245</v>
      </c>
      <c r="BM278">
        <v>6.6265060240963847E-2</v>
      </c>
      <c r="BN278">
        <v>0.10409924487594389</v>
      </c>
      <c r="BO278">
        <v>0.54686392629340896</v>
      </c>
      <c r="BP278">
        <v>1186</v>
      </c>
      <c r="BQ278">
        <f t="shared" si="104"/>
        <v>997</v>
      </c>
      <c r="BR278">
        <f t="shared" si="105"/>
        <v>290.57</v>
      </c>
      <c r="BS278">
        <f t="shared" si="106"/>
        <v>78.590361445783117</v>
      </c>
      <c r="BT278">
        <f t="shared" si="107"/>
        <v>123.46170442286946</v>
      </c>
      <c r="BU278">
        <f t="shared" si="108"/>
        <v>648.58061658398299</v>
      </c>
      <c r="BX278" t="s">
        <v>45</v>
      </c>
      <c r="BY278" t="s">
        <v>26</v>
      </c>
      <c r="BZ278">
        <v>40</v>
      </c>
      <c r="CA278">
        <v>0.85689475223698031</v>
      </c>
      <c r="CB278">
        <v>0.68416960398092475</v>
      </c>
      <c r="CC278">
        <v>0.58771929824561409</v>
      </c>
      <c r="CD278">
        <v>0.63137472283813745</v>
      </c>
      <c r="CE278">
        <v>0.86366342255341721</v>
      </c>
      <c r="CF278">
        <v>1097</v>
      </c>
      <c r="CG278">
        <f t="shared" si="109"/>
        <v>940.0135432039674</v>
      </c>
      <c r="CH278">
        <f t="shared" si="110"/>
        <v>750.53405556707446</v>
      </c>
      <c r="CI278">
        <f t="shared" si="111"/>
        <v>644.72807017543869</v>
      </c>
      <c r="CJ278">
        <f t="shared" si="112"/>
        <v>692.61807095343681</v>
      </c>
      <c r="CK278">
        <f t="shared" si="113"/>
        <v>947.43877454109872</v>
      </c>
    </row>
    <row r="279" spans="59:89">
      <c r="BG279" t="s">
        <v>40</v>
      </c>
      <c r="BH279" t="s">
        <v>42</v>
      </c>
      <c r="BI279" t="s">
        <v>27</v>
      </c>
      <c r="BJ279">
        <v>45</v>
      </c>
      <c r="BK279">
        <v>0.84064080944350761</v>
      </c>
      <c r="BL279">
        <v>0.24814814814814809</v>
      </c>
      <c r="BM279">
        <v>7.2289156626506035E-2</v>
      </c>
      <c r="BN279">
        <v>0.1115622241835834</v>
      </c>
      <c r="BO279">
        <v>0.58622135601228442</v>
      </c>
      <c r="BP279">
        <v>1186</v>
      </c>
      <c r="BQ279">
        <f t="shared" si="104"/>
        <v>997</v>
      </c>
      <c r="BR279">
        <f t="shared" si="105"/>
        <v>294.30370370370366</v>
      </c>
      <c r="BS279">
        <f t="shared" si="106"/>
        <v>85.734939759036152</v>
      </c>
      <c r="BT279">
        <f t="shared" si="107"/>
        <v>132.31279788172992</v>
      </c>
      <c r="BU279">
        <f t="shared" si="108"/>
        <v>695.25852823056937</v>
      </c>
      <c r="BX279" t="s">
        <v>45</v>
      </c>
      <c r="BY279" t="s">
        <v>26</v>
      </c>
      <c r="BZ279">
        <v>45</v>
      </c>
      <c r="CA279">
        <v>0.86145014824564903</v>
      </c>
      <c r="CB279">
        <v>0.69545264914476435</v>
      </c>
      <c r="CC279">
        <v>0.59649122807017552</v>
      </c>
      <c r="CD279">
        <v>0.64191595441595439</v>
      </c>
      <c r="CE279">
        <v>0.88060177557352781</v>
      </c>
      <c r="CF279">
        <v>1097</v>
      </c>
      <c r="CG279">
        <f t="shared" si="109"/>
        <v>945.010812625477</v>
      </c>
      <c r="CH279">
        <f t="shared" si="110"/>
        <v>762.91155611180648</v>
      </c>
      <c r="CI279">
        <f t="shared" si="111"/>
        <v>654.35087719298258</v>
      </c>
      <c r="CJ279">
        <f t="shared" si="112"/>
        <v>704.18180199430196</v>
      </c>
      <c r="CK279">
        <f t="shared" si="113"/>
        <v>966.02014780416005</v>
      </c>
    </row>
    <row r="280" spans="59:89">
      <c r="BG280" t="s">
        <v>40</v>
      </c>
      <c r="BH280" t="s">
        <v>42</v>
      </c>
      <c r="BI280" t="s">
        <v>27</v>
      </c>
      <c r="BJ280">
        <v>50</v>
      </c>
      <c r="BK280">
        <v>0.83305227655986513</v>
      </c>
      <c r="BL280">
        <v>0.2240143369175627</v>
      </c>
      <c r="BM280">
        <v>7.8313253012048195E-2</v>
      </c>
      <c r="BN280">
        <v>0.1159489633173844</v>
      </c>
      <c r="BO280">
        <v>0.62002126151665482</v>
      </c>
      <c r="BP280">
        <v>1186</v>
      </c>
      <c r="BQ280">
        <f t="shared" si="104"/>
        <v>988</v>
      </c>
      <c r="BR280">
        <f t="shared" si="105"/>
        <v>265.68100358422936</v>
      </c>
      <c r="BS280">
        <f t="shared" si="106"/>
        <v>92.879518072289159</v>
      </c>
      <c r="BT280">
        <f t="shared" si="107"/>
        <v>137.51547049441788</v>
      </c>
      <c r="BU280">
        <f t="shared" si="108"/>
        <v>735.34521615875258</v>
      </c>
      <c r="BX280" t="s">
        <v>45</v>
      </c>
      <c r="BY280" t="s">
        <v>26</v>
      </c>
      <c r="BZ280">
        <v>50</v>
      </c>
      <c r="CA280">
        <v>0.86418072673606949</v>
      </c>
      <c r="CB280">
        <v>0.70457474226804129</v>
      </c>
      <c r="CC280">
        <v>0.59649122807017552</v>
      </c>
      <c r="CD280">
        <v>0.64603926878808404</v>
      </c>
      <c r="CE280">
        <v>0.89751393453972339</v>
      </c>
      <c r="CF280">
        <v>1097</v>
      </c>
      <c r="CG280">
        <f t="shared" si="109"/>
        <v>948.00625722946825</v>
      </c>
      <c r="CH280">
        <f t="shared" si="110"/>
        <v>772.91849226804129</v>
      </c>
      <c r="CI280">
        <f t="shared" si="111"/>
        <v>654.35087719298258</v>
      </c>
      <c r="CJ280">
        <f t="shared" si="112"/>
        <v>708.70507786052815</v>
      </c>
      <c r="CK280">
        <f t="shared" si="113"/>
        <v>984.57278619007661</v>
      </c>
    </row>
    <row r="281" spans="59:89">
      <c r="BG281" t="s">
        <v>40</v>
      </c>
      <c r="BH281" t="s">
        <v>42</v>
      </c>
      <c r="BI281" t="s">
        <v>27</v>
      </c>
      <c r="BJ281">
        <v>55</v>
      </c>
      <c r="BK281">
        <v>0.84569983136593585</v>
      </c>
      <c r="BL281">
        <v>0.33307692307692299</v>
      </c>
      <c r="BM281">
        <v>0.10240963855421691</v>
      </c>
      <c r="BN281">
        <v>0.15664288141352359</v>
      </c>
      <c r="BO281">
        <v>0.63163241200094489</v>
      </c>
      <c r="BP281">
        <v>1186</v>
      </c>
      <c r="BQ281">
        <f t="shared" si="104"/>
        <v>1002.9999999999999</v>
      </c>
      <c r="BR281">
        <f t="shared" si="105"/>
        <v>395.02923076923065</v>
      </c>
      <c r="BS281">
        <f t="shared" si="106"/>
        <v>121.45783132530126</v>
      </c>
      <c r="BT281">
        <f t="shared" si="107"/>
        <v>185.77845735643896</v>
      </c>
      <c r="BU281">
        <f t="shared" si="108"/>
        <v>749.11604063312063</v>
      </c>
      <c r="BX281" t="s">
        <v>45</v>
      </c>
      <c r="BY281" t="s">
        <v>26</v>
      </c>
      <c r="BZ281">
        <v>55</v>
      </c>
      <c r="CA281">
        <v>0.87237910999428292</v>
      </c>
      <c r="CB281">
        <v>0.71377358490566034</v>
      </c>
      <c r="CC281">
        <v>0.64473684210526316</v>
      </c>
      <c r="CD281">
        <v>0.67735768903993199</v>
      </c>
      <c r="CE281">
        <v>0.90329504935865801</v>
      </c>
      <c r="CF281">
        <v>1097</v>
      </c>
      <c r="CG281">
        <f t="shared" si="109"/>
        <v>956.99988366372838</v>
      </c>
      <c r="CH281">
        <f t="shared" si="110"/>
        <v>783.0096226415094</v>
      </c>
      <c r="CI281">
        <f t="shared" si="111"/>
        <v>707.27631578947364</v>
      </c>
      <c r="CJ281">
        <f t="shared" si="112"/>
        <v>743.06138487680539</v>
      </c>
      <c r="CK281">
        <f t="shared" si="113"/>
        <v>990.91466914644786</v>
      </c>
    </row>
    <row r="282" spans="59:89">
      <c r="BG282" t="s">
        <v>40</v>
      </c>
      <c r="BH282" t="s">
        <v>42</v>
      </c>
      <c r="BI282" t="s">
        <v>27</v>
      </c>
      <c r="BJ282">
        <v>60</v>
      </c>
      <c r="BK282">
        <v>0.84148397976391232</v>
      </c>
      <c r="BL282">
        <v>0.30943847072879332</v>
      </c>
      <c r="BM282">
        <v>0.108433734939759</v>
      </c>
      <c r="BN282">
        <v>0.16044657097288681</v>
      </c>
      <c r="BO282">
        <v>0.64048547129695255</v>
      </c>
      <c r="BP282">
        <v>1186</v>
      </c>
      <c r="BQ282">
        <f t="shared" si="104"/>
        <v>998</v>
      </c>
      <c r="BR282">
        <f t="shared" si="105"/>
        <v>366.99402628434888</v>
      </c>
      <c r="BS282">
        <f t="shared" si="106"/>
        <v>128.60240963855418</v>
      </c>
      <c r="BT282">
        <f t="shared" si="107"/>
        <v>190.28963317384375</v>
      </c>
      <c r="BU282">
        <f t="shared" si="108"/>
        <v>759.61576895818575</v>
      </c>
      <c r="BX282" t="s">
        <v>45</v>
      </c>
      <c r="BY282" t="s">
        <v>26</v>
      </c>
      <c r="BZ282">
        <v>60</v>
      </c>
      <c r="CA282">
        <v>0.87329484264688284</v>
      </c>
      <c r="CB282">
        <v>0.70303890465854058</v>
      </c>
      <c r="CC282">
        <v>0.67543859649122806</v>
      </c>
      <c r="CD282">
        <v>0.68878654385262317</v>
      </c>
      <c r="CE282">
        <v>0.91619044598890631</v>
      </c>
      <c r="CF282">
        <v>1097</v>
      </c>
      <c r="CG282">
        <f t="shared" si="109"/>
        <v>958.00444238363048</v>
      </c>
      <c r="CH282">
        <f t="shared" si="110"/>
        <v>771.23367841041897</v>
      </c>
      <c r="CI282">
        <f t="shared" si="111"/>
        <v>740.95614035087715</v>
      </c>
      <c r="CJ282">
        <f t="shared" si="112"/>
        <v>755.5988386063276</v>
      </c>
      <c r="CK282">
        <f t="shared" si="113"/>
        <v>1005.0609192498302</v>
      </c>
    </row>
    <row r="283" spans="59:89">
      <c r="BG283" t="s">
        <v>40</v>
      </c>
      <c r="BH283" t="s">
        <v>42</v>
      </c>
      <c r="BI283" t="s">
        <v>27</v>
      </c>
      <c r="BJ283">
        <v>65</v>
      </c>
      <c r="BK283">
        <v>0.84148397976391232</v>
      </c>
      <c r="BL283">
        <v>0.34372177055103881</v>
      </c>
      <c r="BM283">
        <v>0.13855421686746991</v>
      </c>
      <c r="BN283">
        <v>0.19574780058651031</v>
      </c>
      <c r="BO283">
        <v>0.67344672808882589</v>
      </c>
      <c r="BP283">
        <v>1186</v>
      </c>
      <c r="BQ283">
        <f t="shared" si="104"/>
        <v>998</v>
      </c>
      <c r="BR283">
        <f t="shared" si="105"/>
        <v>407.65401987353204</v>
      </c>
      <c r="BS283">
        <f t="shared" si="106"/>
        <v>164.32530120481931</v>
      </c>
      <c r="BT283">
        <f t="shared" si="107"/>
        <v>232.15689149560123</v>
      </c>
      <c r="BU283">
        <f t="shared" si="108"/>
        <v>798.70781951334754</v>
      </c>
      <c r="BX283" t="s">
        <v>45</v>
      </c>
      <c r="BY283" t="s">
        <v>26</v>
      </c>
      <c r="BZ283">
        <v>65</v>
      </c>
      <c r="CA283">
        <v>0.87238243388775882</v>
      </c>
      <c r="CB283">
        <v>0.70207910750507097</v>
      </c>
      <c r="CC283">
        <v>0.67105263157894735</v>
      </c>
      <c r="CD283">
        <v>0.68550724637681171</v>
      </c>
      <c r="CE283">
        <v>0.92778467767490658</v>
      </c>
      <c r="CF283">
        <v>1097</v>
      </c>
      <c r="CG283">
        <f t="shared" si="109"/>
        <v>957.00352997487141</v>
      </c>
      <c r="CH283">
        <f t="shared" si="110"/>
        <v>770.18078093306281</v>
      </c>
      <c r="CI283">
        <f t="shared" si="111"/>
        <v>736.1447368421052</v>
      </c>
      <c r="CJ283">
        <f t="shared" si="112"/>
        <v>752.00144927536246</v>
      </c>
      <c r="CK283">
        <f t="shared" si="113"/>
        <v>1017.7797914093725</v>
      </c>
    </row>
    <row r="284" spans="59:89">
      <c r="BG284" t="s">
        <v>40</v>
      </c>
      <c r="BH284" t="s">
        <v>42</v>
      </c>
      <c r="BI284" t="s">
        <v>27</v>
      </c>
      <c r="BJ284">
        <v>70</v>
      </c>
      <c r="BK284">
        <v>0.83389544688026984</v>
      </c>
      <c r="BL284">
        <v>0.30620915032679741</v>
      </c>
      <c r="BM284">
        <v>0.1445783132530121</v>
      </c>
      <c r="BN284">
        <v>0.19557959401709399</v>
      </c>
      <c r="BO284">
        <v>0.72830144105835104</v>
      </c>
      <c r="BP284">
        <v>1186</v>
      </c>
      <c r="BQ284">
        <f t="shared" si="104"/>
        <v>989</v>
      </c>
      <c r="BR284">
        <f t="shared" si="105"/>
        <v>363.16405228758174</v>
      </c>
      <c r="BS284">
        <f t="shared" si="106"/>
        <v>171.46987951807236</v>
      </c>
      <c r="BT284">
        <f t="shared" si="107"/>
        <v>231.95739850427347</v>
      </c>
      <c r="BU284">
        <f t="shared" si="108"/>
        <v>863.76550909520438</v>
      </c>
      <c r="BX284" t="s">
        <v>45</v>
      </c>
      <c r="BY284" t="s">
        <v>26</v>
      </c>
      <c r="BZ284">
        <v>70</v>
      </c>
      <c r="CA284">
        <v>0.8678220520388763</v>
      </c>
      <c r="CB284">
        <v>0.6863116339026748</v>
      </c>
      <c r="CC284">
        <v>0.67105263157894735</v>
      </c>
      <c r="CD284">
        <v>0.67831988982884117</v>
      </c>
      <c r="CE284">
        <v>0.93161024084125788</v>
      </c>
      <c r="CF284">
        <v>1097</v>
      </c>
      <c r="CG284">
        <f t="shared" si="109"/>
        <v>952.00079108664727</v>
      </c>
      <c r="CH284">
        <f t="shared" si="110"/>
        <v>752.88386239123429</v>
      </c>
      <c r="CI284">
        <f t="shared" si="111"/>
        <v>736.1447368421052</v>
      </c>
      <c r="CJ284">
        <f t="shared" si="112"/>
        <v>744.11691914223877</v>
      </c>
      <c r="CK284">
        <f t="shared" si="113"/>
        <v>1021.9764342028599</v>
      </c>
    </row>
    <row r="285" spans="59:89">
      <c r="BG285" t="s">
        <v>40</v>
      </c>
      <c r="BH285" t="s">
        <v>42</v>
      </c>
      <c r="BI285" t="s">
        <v>27</v>
      </c>
      <c r="BJ285">
        <v>75</v>
      </c>
      <c r="BK285">
        <v>0.84232715008431702</v>
      </c>
      <c r="BL285">
        <v>0.40837621497998849</v>
      </c>
      <c r="BM285">
        <v>0.29518072289156633</v>
      </c>
      <c r="BN285">
        <v>0.34168969601263333</v>
      </c>
      <c r="BO285">
        <v>0.83467989605480741</v>
      </c>
      <c r="BP285">
        <v>1186</v>
      </c>
      <c r="BQ285">
        <f t="shared" si="104"/>
        <v>999</v>
      </c>
      <c r="BR285">
        <f t="shared" si="105"/>
        <v>484.33419096626636</v>
      </c>
      <c r="BS285">
        <f t="shared" si="106"/>
        <v>350.08433734939769</v>
      </c>
      <c r="BT285">
        <f t="shared" si="107"/>
        <v>405.24397947098311</v>
      </c>
      <c r="BU285">
        <f t="shared" si="108"/>
        <v>989.93035672100154</v>
      </c>
      <c r="BX285" t="s">
        <v>45</v>
      </c>
      <c r="BY285" t="s">
        <v>26</v>
      </c>
      <c r="BZ285">
        <v>75</v>
      </c>
      <c r="CA285">
        <v>0.87055761636951057</v>
      </c>
      <c r="CB285">
        <v>0.68712121212121213</v>
      </c>
      <c r="CC285">
        <v>0.69298245614035081</v>
      </c>
      <c r="CD285">
        <v>0.68971306471306471</v>
      </c>
      <c r="CE285">
        <v>0.93328580070866818</v>
      </c>
      <c r="CF285">
        <v>1097</v>
      </c>
      <c r="CG285">
        <f t="shared" si="109"/>
        <v>955.00170515735306</v>
      </c>
      <c r="CH285">
        <f t="shared" si="110"/>
        <v>753.77196969696968</v>
      </c>
      <c r="CI285">
        <f t="shared" si="111"/>
        <v>760.20175438596482</v>
      </c>
      <c r="CJ285">
        <f t="shared" si="112"/>
        <v>756.61523199023202</v>
      </c>
      <c r="CK285">
        <f t="shared" si="113"/>
        <v>1023.814523377409</v>
      </c>
    </row>
    <row r="286" spans="59:89">
      <c r="BG286" t="s">
        <v>40</v>
      </c>
      <c r="BH286" t="s">
        <v>42</v>
      </c>
      <c r="BI286" t="s">
        <v>27</v>
      </c>
      <c r="BJ286">
        <v>80</v>
      </c>
      <c r="BK286">
        <v>0.84485666104553125</v>
      </c>
      <c r="BL286">
        <v>0.42615830115830122</v>
      </c>
      <c r="BM286">
        <v>0.33734939759036142</v>
      </c>
      <c r="BN286">
        <v>0.37483389084910418</v>
      </c>
      <c r="BO286">
        <v>0.84691708008504607</v>
      </c>
      <c r="BP286">
        <v>1186</v>
      </c>
      <c r="BQ286">
        <f t="shared" si="104"/>
        <v>1002.0000000000001</v>
      </c>
      <c r="BR286">
        <f t="shared" si="105"/>
        <v>505.42374517374526</v>
      </c>
      <c r="BS286">
        <f t="shared" si="106"/>
        <v>400.09638554216866</v>
      </c>
      <c r="BT286">
        <f t="shared" si="107"/>
        <v>444.55299454703754</v>
      </c>
      <c r="BU286">
        <f t="shared" si="108"/>
        <v>1004.4436569808646</v>
      </c>
      <c r="BX286" t="s">
        <v>45</v>
      </c>
      <c r="BY286" t="s">
        <v>26</v>
      </c>
      <c r="BZ286">
        <v>80</v>
      </c>
      <c r="CA286">
        <v>0.87329318070014494</v>
      </c>
      <c r="CB286">
        <v>0.69093588798820926</v>
      </c>
      <c r="CC286">
        <v>0.70614035087719307</v>
      </c>
      <c r="CD286">
        <v>0.69842644180093361</v>
      </c>
      <c r="CE286">
        <v>0.93486973365932435</v>
      </c>
      <c r="CF286">
        <v>1097</v>
      </c>
      <c r="CG286">
        <f t="shared" si="109"/>
        <v>958.00261922805896</v>
      </c>
      <c r="CH286">
        <f t="shared" si="110"/>
        <v>757.95666912306558</v>
      </c>
      <c r="CI286">
        <f t="shared" si="111"/>
        <v>774.63596491228077</v>
      </c>
      <c r="CJ286">
        <f t="shared" si="112"/>
        <v>766.17380665562416</v>
      </c>
      <c r="CK286">
        <f t="shared" si="113"/>
        <v>1025.5520978242789</v>
      </c>
    </row>
    <row r="287" spans="59:89">
      <c r="BG287" t="s">
        <v>40</v>
      </c>
      <c r="BH287" t="s">
        <v>42</v>
      </c>
      <c r="BI287" t="s">
        <v>27</v>
      </c>
      <c r="BJ287">
        <v>85</v>
      </c>
      <c r="BK287">
        <v>0.84569983136593585</v>
      </c>
      <c r="BL287">
        <v>0.43554861730597683</v>
      </c>
      <c r="BM287">
        <v>0.35542168674698787</v>
      </c>
      <c r="BN287">
        <v>0.38989281601559039</v>
      </c>
      <c r="BO287">
        <v>0.86236120954405848</v>
      </c>
      <c r="BP287">
        <v>1186</v>
      </c>
      <c r="BQ287">
        <f t="shared" si="104"/>
        <v>1002.9999999999999</v>
      </c>
      <c r="BR287">
        <f t="shared" si="105"/>
        <v>516.5606601248885</v>
      </c>
      <c r="BS287">
        <f t="shared" si="106"/>
        <v>421.53012048192761</v>
      </c>
      <c r="BT287">
        <f t="shared" si="107"/>
        <v>462.41287979449021</v>
      </c>
      <c r="BU287">
        <f t="shared" si="108"/>
        <v>1022.7603945192534</v>
      </c>
      <c r="BX287" t="s">
        <v>45</v>
      </c>
      <c r="BY287" t="s">
        <v>26</v>
      </c>
      <c r="BZ287">
        <v>85</v>
      </c>
      <c r="CA287">
        <v>0.86600055841410395</v>
      </c>
      <c r="CB287">
        <v>0.67234875961119978</v>
      </c>
      <c r="CC287">
        <v>0.69298245614035081</v>
      </c>
      <c r="CD287">
        <v>0.68225938923318141</v>
      </c>
      <c r="CE287">
        <v>0.94061528032167929</v>
      </c>
      <c r="CF287">
        <v>1097</v>
      </c>
      <c r="CG287">
        <f t="shared" si="109"/>
        <v>950.00261258027206</v>
      </c>
      <c r="CH287">
        <f t="shared" si="110"/>
        <v>737.56658929348612</v>
      </c>
      <c r="CI287">
        <f t="shared" si="111"/>
        <v>760.20175438596482</v>
      </c>
      <c r="CJ287">
        <f t="shared" si="112"/>
        <v>748.43854998879999</v>
      </c>
      <c r="CK287">
        <f t="shared" si="113"/>
        <v>1031.8549625128821</v>
      </c>
    </row>
    <row r="288" spans="59:89">
      <c r="BG288" t="s">
        <v>40</v>
      </c>
      <c r="BH288" t="s">
        <v>42</v>
      </c>
      <c r="BI288" t="s">
        <v>27</v>
      </c>
      <c r="BJ288">
        <v>90</v>
      </c>
      <c r="BK288">
        <v>0.83979763912310279</v>
      </c>
      <c r="BL288">
        <v>0.40805984555984548</v>
      </c>
      <c r="BM288">
        <v>0.31927710843373491</v>
      </c>
      <c r="BN288">
        <v>0.35655042844705132</v>
      </c>
      <c r="BO288">
        <v>0.86781833215213799</v>
      </c>
      <c r="BP288">
        <v>1186</v>
      </c>
      <c r="BQ288">
        <f t="shared" si="104"/>
        <v>995.99999999999989</v>
      </c>
      <c r="BR288">
        <f t="shared" si="105"/>
        <v>483.95897683397675</v>
      </c>
      <c r="BS288">
        <f t="shared" si="106"/>
        <v>378.6626506024096</v>
      </c>
      <c r="BT288">
        <f t="shared" si="107"/>
        <v>422.86880813820284</v>
      </c>
      <c r="BU288">
        <f t="shared" si="108"/>
        <v>1029.2325419324357</v>
      </c>
      <c r="BX288" t="s">
        <v>45</v>
      </c>
      <c r="BY288" t="s">
        <v>26</v>
      </c>
      <c r="BZ288">
        <v>90</v>
      </c>
      <c r="CA288">
        <v>0.87055927831624857</v>
      </c>
      <c r="CB288">
        <v>0.68234234234234237</v>
      </c>
      <c r="CC288">
        <v>0.70614035087719296</v>
      </c>
      <c r="CD288">
        <v>0.69342631334263127</v>
      </c>
      <c r="CE288">
        <v>0.9405040340004629</v>
      </c>
      <c r="CF288">
        <v>1097</v>
      </c>
      <c r="CG288">
        <f t="shared" si="109"/>
        <v>955.00352831292469</v>
      </c>
      <c r="CH288">
        <f t="shared" si="110"/>
        <v>748.52954954954953</v>
      </c>
      <c r="CI288">
        <f t="shared" si="111"/>
        <v>774.63596491228066</v>
      </c>
      <c r="CJ288">
        <f t="shared" si="112"/>
        <v>760.68866573686648</v>
      </c>
      <c r="CK288">
        <f t="shared" si="113"/>
        <v>1031.7329252985078</v>
      </c>
    </row>
    <row r="289" spans="59:89">
      <c r="BG289" t="s">
        <v>40</v>
      </c>
      <c r="BH289" t="s">
        <v>42</v>
      </c>
      <c r="BI289" t="s">
        <v>27</v>
      </c>
      <c r="BJ289">
        <v>95</v>
      </c>
      <c r="BK289">
        <v>0.84485666104553125</v>
      </c>
      <c r="BL289">
        <v>0.4336723163841808</v>
      </c>
      <c r="BM289">
        <v>0.3493975903614458</v>
      </c>
      <c r="BN289">
        <v>0.38563023711891609</v>
      </c>
      <c r="BO289">
        <v>0.86752893928655794</v>
      </c>
      <c r="BP289">
        <v>1186</v>
      </c>
      <c r="BQ289">
        <f t="shared" si="104"/>
        <v>1002.0000000000001</v>
      </c>
      <c r="BR289">
        <f t="shared" si="105"/>
        <v>514.33536723163843</v>
      </c>
      <c r="BS289">
        <f t="shared" si="106"/>
        <v>414.3855421686747</v>
      </c>
      <c r="BT289">
        <f t="shared" si="107"/>
        <v>457.35746122303448</v>
      </c>
      <c r="BU289">
        <f t="shared" si="108"/>
        <v>1028.8893219938577</v>
      </c>
      <c r="BX289" t="s">
        <v>45</v>
      </c>
      <c r="BY289" t="s">
        <v>26</v>
      </c>
      <c r="BZ289">
        <v>95</v>
      </c>
      <c r="CA289">
        <v>0.87329484264688284</v>
      </c>
      <c r="CB289">
        <v>0.68774999999999997</v>
      </c>
      <c r="CC289">
        <v>0.71491228070175439</v>
      </c>
      <c r="CD289">
        <v>0.70054060058503342</v>
      </c>
      <c r="CE289">
        <v>0.94009982083499444</v>
      </c>
      <c r="CF289">
        <v>1097</v>
      </c>
      <c r="CG289">
        <f t="shared" si="109"/>
        <v>958.00444238363048</v>
      </c>
      <c r="CH289">
        <f t="shared" si="110"/>
        <v>754.46174999999994</v>
      </c>
      <c r="CI289">
        <f t="shared" si="111"/>
        <v>784.25877192982455</v>
      </c>
      <c r="CJ289">
        <f t="shared" si="112"/>
        <v>768.49303884178164</v>
      </c>
      <c r="CK289">
        <f t="shared" si="113"/>
        <v>1031.289503455989</v>
      </c>
    </row>
    <row r="290" spans="59:89">
      <c r="BG290" t="s">
        <v>40</v>
      </c>
      <c r="BH290" t="s">
        <v>26</v>
      </c>
      <c r="BI290" t="s">
        <v>24</v>
      </c>
      <c r="BJ290">
        <v>5</v>
      </c>
      <c r="BK290">
        <v>0.85034482758620689</v>
      </c>
      <c r="BL290">
        <v>0</v>
      </c>
      <c r="BM290">
        <v>0</v>
      </c>
      <c r="BN290">
        <v>0</v>
      </c>
      <c r="BO290">
        <v>0.5</v>
      </c>
      <c r="BP290">
        <v>1450</v>
      </c>
      <c r="BQ290">
        <f t="shared" si="104"/>
        <v>1233</v>
      </c>
      <c r="BR290">
        <f t="shared" si="105"/>
        <v>0</v>
      </c>
      <c r="BS290">
        <f t="shared" si="106"/>
        <v>0</v>
      </c>
      <c r="BT290">
        <f t="shared" si="107"/>
        <v>0</v>
      </c>
      <c r="BU290">
        <f t="shared" si="108"/>
        <v>725</v>
      </c>
      <c r="BX290" t="s">
        <v>46</v>
      </c>
      <c r="BY290" t="s">
        <v>41</v>
      </c>
      <c r="BZ290">
        <v>5</v>
      </c>
      <c r="CA290">
        <v>0.76225165562913899</v>
      </c>
      <c r="CB290">
        <v>0.25098039215686269</v>
      </c>
      <c r="CC290">
        <v>6.3291139240506333E-2</v>
      </c>
      <c r="CD290">
        <v>9.3917847460228146E-2</v>
      </c>
      <c r="CE290">
        <v>0.49864035366706949</v>
      </c>
      <c r="CF290">
        <v>1510</v>
      </c>
      <c r="CG290">
        <f t="shared" si="109"/>
        <v>1150.9999999999998</v>
      </c>
      <c r="CH290">
        <f t="shared" si="110"/>
        <v>378.98039215686265</v>
      </c>
      <c r="CI290">
        <f t="shared" si="111"/>
        <v>95.569620253164558</v>
      </c>
      <c r="CJ290">
        <f t="shared" si="112"/>
        <v>141.8159496649445</v>
      </c>
      <c r="CK290">
        <f t="shared" si="113"/>
        <v>752.9469340372749</v>
      </c>
    </row>
    <row r="291" spans="59:89">
      <c r="BG291" t="s">
        <v>40</v>
      </c>
      <c r="BH291" t="s">
        <v>26</v>
      </c>
      <c r="BI291" t="s">
        <v>24</v>
      </c>
      <c r="BJ291">
        <v>10</v>
      </c>
      <c r="BK291">
        <v>0.82896551724137935</v>
      </c>
      <c r="BL291">
        <v>0.16295546558704449</v>
      </c>
      <c r="BM291">
        <v>3.2279986408426782E-2</v>
      </c>
      <c r="BN291">
        <v>5.371828521434821E-2</v>
      </c>
      <c r="BO291">
        <v>0.51520911216621812</v>
      </c>
      <c r="BP291">
        <v>1450</v>
      </c>
      <c r="BQ291">
        <f t="shared" si="104"/>
        <v>1202</v>
      </c>
      <c r="BR291">
        <f t="shared" si="105"/>
        <v>236.28542510121451</v>
      </c>
      <c r="BS291">
        <f t="shared" si="106"/>
        <v>46.805980292218834</v>
      </c>
      <c r="BT291">
        <f t="shared" si="107"/>
        <v>77.89151356080491</v>
      </c>
      <c r="BU291">
        <f t="shared" si="108"/>
        <v>747.05321264101622</v>
      </c>
      <c r="BX291" t="s">
        <v>46</v>
      </c>
      <c r="BY291" t="s">
        <v>41</v>
      </c>
      <c r="BZ291">
        <v>10</v>
      </c>
      <c r="CA291">
        <v>0.76556291390728481</v>
      </c>
      <c r="CB291">
        <v>0.45833333333333331</v>
      </c>
      <c r="CC291">
        <v>7.5949367088607597E-2</v>
      </c>
      <c r="CD291">
        <v>0.1084238573478172</v>
      </c>
      <c r="CE291">
        <v>0.57373364713864683</v>
      </c>
      <c r="CF291">
        <v>1510</v>
      </c>
      <c r="CG291">
        <f t="shared" si="109"/>
        <v>1156</v>
      </c>
      <c r="CH291">
        <f t="shared" si="110"/>
        <v>692.08333333333326</v>
      </c>
      <c r="CI291">
        <f t="shared" si="111"/>
        <v>114.68354430379748</v>
      </c>
      <c r="CJ291">
        <f t="shared" si="112"/>
        <v>163.72002459520397</v>
      </c>
      <c r="CK291">
        <f t="shared" si="113"/>
        <v>866.33780717935667</v>
      </c>
    </row>
    <row r="292" spans="59:89">
      <c r="BG292" t="s">
        <v>40</v>
      </c>
      <c r="BH292" t="s">
        <v>26</v>
      </c>
      <c r="BI292" t="s">
        <v>24</v>
      </c>
      <c r="BJ292">
        <v>15</v>
      </c>
      <c r="BK292">
        <v>0.81862068965517243</v>
      </c>
      <c r="BL292">
        <v>0.17156862745098039</v>
      </c>
      <c r="BM292">
        <v>5.5300713557594292E-2</v>
      </c>
      <c r="BN292">
        <v>8.3624708624708624E-2</v>
      </c>
      <c r="BO292">
        <v>0.53724336362843195</v>
      </c>
      <c r="BP292">
        <v>1450</v>
      </c>
      <c r="BQ292">
        <f t="shared" si="104"/>
        <v>1187</v>
      </c>
      <c r="BR292">
        <f t="shared" si="105"/>
        <v>248.77450980392157</v>
      </c>
      <c r="BS292">
        <f t="shared" si="106"/>
        <v>80.186034658511716</v>
      </c>
      <c r="BT292">
        <f t="shared" si="107"/>
        <v>121.25582750582751</v>
      </c>
      <c r="BU292">
        <f t="shared" si="108"/>
        <v>779.00287726122633</v>
      </c>
      <c r="BX292" t="s">
        <v>46</v>
      </c>
      <c r="BY292" t="s">
        <v>41</v>
      </c>
      <c r="BZ292">
        <v>15</v>
      </c>
      <c r="CA292">
        <v>0.79668874172185433</v>
      </c>
      <c r="CB292">
        <v>0.61571428571428566</v>
      </c>
      <c r="CC292">
        <v>0.16455696202531639</v>
      </c>
      <c r="CD292">
        <v>0.248561978717285</v>
      </c>
      <c r="CE292">
        <v>0.62978129041833641</v>
      </c>
      <c r="CF292">
        <v>1510</v>
      </c>
      <c r="CG292">
        <f t="shared" si="109"/>
        <v>1203</v>
      </c>
      <c r="CH292">
        <f t="shared" si="110"/>
        <v>929.7285714285714</v>
      </c>
      <c r="CI292">
        <f t="shared" si="111"/>
        <v>248.48101265822774</v>
      </c>
      <c r="CJ292">
        <f t="shared" si="112"/>
        <v>375.32858786310032</v>
      </c>
      <c r="CK292">
        <f t="shared" si="113"/>
        <v>950.96974853168797</v>
      </c>
    </row>
    <row r="293" spans="59:89">
      <c r="BG293" t="s">
        <v>40</v>
      </c>
      <c r="BH293" t="s">
        <v>26</v>
      </c>
      <c r="BI293" t="s">
        <v>24</v>
      </c>
      <c r="BJ293">
        <v>20</v>
      </c>
      <c r="BK293">
        <v>0.8220689655172414</v>
      </c>
      <c r="BL293">
        <v>0.17439516129032259</v>
      </c>
      <c r="BM293">
        <v>5.0671083927964662E-2</v>
      </c>
      <c r="BN293">
        <v>7.8524414510944426E-2</v>
      </c>
      <c r="BO293">
        <v>0.54432033031036053</v>
      </c>
      <c r="BP293">
        <v>1450</v>
      </c>
      <c r="BQ293">
        <f t="shared" si="104"/>
        <v>1192</v>
      </c>
      <c r="BR293">
        <f t="shared" si="105"/>
        <v>252.87298387096777</v>
      </c>
      <c r="BS293">
        <f t="shared" si="106"/>
        <v>73.473071695548754</v>
      </c>
      <c r="BT293">
        <f t="shared" si="107"/>
        <v>113.86040104086942</v>
      </c>
      <c r="BU293">
        <f t="shared" si="108"/>
        <v>789.26447895002275</v>
      </c>
      <c r="BX293" t="s">
        <v>46</v>
      </c>
      <c r="BY293" t="s">
        <v>41</v>
      </c>
      <c r="BZ293">
        <v>20</v>
      </c>
      <c r="CA293">
        <v>0.8112582781456954</v>
      </c>
      <c r="CB293">
        <v>0.68570788530465943</v>
      </c>
      <c r="CC293">
        <v>0.21202531645569619</v>
      </c>
      <c r="CD293">
        <v>0.31394064872325739</v>
      </c>
      <c r="CE293">
        <v>0.64411721052519977</v>
      </c>
      <c r="CF293">
        <v>1510</v>
      </c>
      <c r="CG293">
        <f t="shared" si="109"/>
        <v>1225</v>
      </c>
      <c r="CH293">
        <f t="shared" si="110"/>
        <v>1035.4189068100357</v>
      </c>
      <c r="CI293">
        <f t="shared" si="111"/>
        <v>320.15822784810126</v>
      </c>
      <c r="CJ293">
        <f t="shared" si="112"/>
        <v>474.05037957211863</v>
      </c>
      <c r="CK293">
        <f t="shared" si="113"/>
        <v>972.6169878930516</v>
      </c>
    </row>
    <row r="294" spans="59:89">
      <c r="BG294" t="s">
        <v>40</v>
      </c>
      <c r="BH294" t="s">
        <v>26</v>
      </c>
      <c r="BI294" t="s">
        <v>24</v>
      </c>
      <c r="BJ294">
        <v>25</v>
      </c>
      <c r="BK294">
        <v>0.83034482758620687</v>
      </c>
      <c r="BL294">
        <v>0.25816993464052279</v>
      </c>
      <c r="BM294">
        <v>7.3649337410805302E-2</v>
      </c>
      <c r="BN294">
        <v>0.1143745143745144</v>
      </c>
      <c r="BO294">
        <v>0.56213078735865829</v>
      </c>
      <c r="BP294">
        <v>1450</v>
      </c>
      <c r="BQ294">
        <f t="shared" si="104"/>
        <v>1204</v>
      </c>
      <c r="BR294">
        <f t="shared" si="105"/>
        <v>374.34640522875804</v>
      </c>
      <c r="BS294">
        <f t="shared" si="106"/>
        <v>106.79153924566769</v>
      </c>
      <c r="BT294">
        <f t="shared" si="107"/>
        <v>165.84304584304587</v>
      </c>
      <c r="BU294">
        <f t="shared" si="108"/>
        <v>815.08964167005456</v>
      </c>
      <c r="BX294" t="s">
        <v>46</v>
      </c>
      <c r="BY294" t="s">
        <v>41</v>
      </c>
      <c r="BZ294">
        <v>25</v>
      </c>
      <c r="CA294">
        <v>0.81324503311258278</v>
      </c>
      <c r="CB294">
        <v>0.66583610188261355</v>
      </c>
      <c r="CC294">
        <v>0.25632911392405061</v>
      </c>
      <c r="CD294">
        <v>0.36081967213114752</v>
      </c>
      <c r="CE294">
        <v>0.70746135742001148</v>
      </c>
      <c r="CF294">
        <v>1510</v>
      </c>
      <c r="CG294">
        <f t="shared" si="109"/>
        <v>1228</v>
      </c>
      <c r="CH294">
        <f t="shared" si="110"/>
        <v>1005.4125138427464</v>
      </c>
      <c r="CI294">
        <f t="shared" si="111"/>
        <v>387.05696202531641</v>
      </c>
      <c r="CJ294">
        <f t="shared" si="112"/>
        <v>544.83770491803273</v>
      </c>
      <c r="CK294">
        <f t="shared" si="113"/>
        <v>1068.2666497042173</v>
      </c>
    </row>
    <row r="295" spans="59:89">
      <c r="BG295" t="s">
        <v>40</v>
      </c>
      <c r="BH295" t="s">
        <v>26</v>
      </c>
      <c r="BI295" t="s">
        <v>24</v>
      </c>
      <c r="BJ295">
        <v>30</v>
      </c>
      <c r="BK295">
        <v>0.82620689655172419</v>
      </c>
      <c r="BL295">
        <v>0.25317460317460322</v>
      </c>
      <c r="BM295">
        <v>8.290859667006456E-2</v>
      </c>
      <c r="BN295">
        <v>0.1249095731854352</v>
      </c>
      <c r="BO295">
        <v>0.62037750750010801</v>
      </c>
      <c r="BP295">
        <v>1450</v>
      </c>
      <c r="BQ295">
        <f t="shared" si="104"/>
        <v>1198</v>
      </c>
      <c r="BR295">
        <f t="shared" si="105"/>
        <v>367.10317460317469</v>
      </c>
      <c r="BS295">
        <f t="shared" si="106"/>
        <v>120.21746517159362</v>
      </c>
      <c r="BT295">
        <f t="shared" si="107"/>
        <v>181.11888111888103</v>
      </c>
      <c r="BU295">
        <f t="shared" si="108"/>
        <v>899.54738587515658</v>
      </c>
      <c r="BX295" t="s">
        <v>46</v>
      </c>
      <c r="BY295" t="s">
        <v>41</v>
      </c>
      <c r="BZ295">
        <v>30</v>
      </c>
      <c r="CA295">
        <v>0.81589403973509933</v>
      </c>
      <c r="CB295">
        <v>0.65243271221532084</v>
      </c>
      <c r="CC295">
        <v>0.26582278481012661</v>
      </c>
      <c r="CD295">
        <v>0.37096904877653541</v>
      </c>
      <c r="CE295">
        <v>0.72089614740368513</v>
      </c>
      <c r="CF295">
        <v>1510</v>
      </c>
      <c r="CG295">
        <f t="shared" si="109"/>
        <v>1232</v>
      </c>
      <c r="CH295">
        <f t="shared" si="110"/>
        <v>985.17339544513447</v>
      </c>
      <c r="CI295">
        <f t="shared" si="111"/>
        <v>401.39240506329116</v>
      </c>
      <c r="CJ295">
        <f t="shared" si="112"/>
        <v>560.1632636525685</v>
      </c>
      <c r="CK295">
        <f t="shared" si="113"/>
        <v>1088.5531825795645</v>
      </c>
    </row>
    <row r="296" spans="59:89">
      <c r="BG296" t="s">
        <v>40</v>
      </c>
      <c r="BH296" t="s">
        <v>26</v>
      </c>
      <c r="BI296" t="s">
        <v>24</v>
      </c>
      <c r="BJ296">
        <v>35</v>
      </c>
      <c r="BK296">
        <v>0.82896551724137935</v>
      </c>
      <c r="BL296">
        <v>0.27525252525252519</v>
      </c>
      <c r="BM296">
        <v>8.7580699966021067E-2</v>
      </c>
      <c r="BN296">
        <v>0.13282472613458529</v>
      </c>
      <c r="BO296">
        <v>0.62601277106949715</v>
      </c>
      <c r="BP296">
        <v>1450</v>
      </c>
      <c r="BQ296">
        <f t="shared" si="104"/>
        <v>1202</v>
      </c>
      <c r="BR296">
        <f t="shared" si="105"/>
        <v>399.11616161616155</v>
      </c>
      <c r="BS296">
        <f t="shared" si="106"/>
        <v>126.99201495073055</v>
      </c>
      <c r="BT296">
        <f t="shared" si="107"/>
        <v>192.59585289514868</v>
      </c>
      <c r="BU296">
        <f t="shared" si="108"/>
        <v>907.71851805077085</v>
      </c>
      <c r="BX296" t="s">
        <v>46</v>
      </c>
      <c r="BY296" t="s">
        <v>41</v>
      </c>
      <c r="BZ296">
        <v>35</v>
      </c>
      <c r="CA296">
        <v>0.81788079470198682</v>
      </c>
      <c r="CB296">
        <v>0.65318681318681326</v>
      </c>
      <c r="CC296">
        <v>0.28797468354430378</v>
      </c>
      <c r="CD296">
        <v>0.39237720111214092</v>
      </c>
      <c r="CE296">
        <v>0.74904056145707443</v>
      </c>
      <c r="CF296">
        <v>1510</v>
      </c>
      <c r="CG296">
        <f t="shared" si="109"/>
        <v>1235</v>
      </c>
      <c r="CH296">
        <f t="shared" si="110"/>
        <v>986.31208791208803</v>
      </c>
      <c r="CI296">
        <f t="shared" si="111"/>
        <v>434.84177215189868</v>
      </c>
      <c r="CJ296">
        <f t="shared" si="112"/>
        <v>592.48957367933281</v>
      </c>
      <c r="CK296">
        <f t="shared" si="113"/>
        <v>1131.0512478001824</v>
      </c>
    </row>
    <row r="297" spans="59:89">
      <c r="BG297" t="s">
        <v>40</v>
      </c>
      <c r="BH297" t="s">
        <v>26</v>
      </c>
      <c r="BI297" t="s">
        <v>24</v>
      </c>
      <c r="BJ297">
        <v>40</v>
      </c>
      <c r="BK297">
        <v>0.83310344827586202</v>
      </c>
      <c r="BL297">
        <v>0.31216216216216219</v>
      </c>
      <c r="BM297">
        <v>9.6839959225280325E-2</v>
      </c>
      <c r="BN297">
        <v>0.14750682212850411</v>
      </c>
      <c r="BO297">
        <v>0.61932553954564129</v>
      </c>
      <c r="BP297">
        <v>1450</v>
      </c>
      <c r="BQ297">
        <f t="shared" si="104"/>
        <v>1208</v>
      </c>
      <c r="BR297">
        <f t="shared" si="105"/>
        <v>452.63513513513516</v>
      </c>
      <c r="BS297">
        <f t="shared" si="106"/>
        <v>140.41794087665647</v>
      </c>
      <c r="BT297">
        <f t="shared" si="107"/>
        <v>213.88489208633095</v>
      </c>
      <c r="BU297">
        <f t="shared" si="108"/>
        <v>898.02203234117985</v>
      </c>
      <c r="BX297" t="s">
        <v>46</v>
      </c>
      <c r="BY297" t="s">
        <v>41</v>
      </c>
      <c r="BZ297">
        <v>40</v>
      </c>
      <c r="CA297">
        <v>0.81854304635761588</v>
      </c>
      <c r="CB297">
        <v>0.61845730027548207</v>
      </c>
      <c r="CC297">
        <v>0.37658227848101272</v>
      </c>
      <c r="CD297">
        <v>0.46190410263510079</v>
      </c>
      <c r="CE297">
        <v>0.81608464262239466</v>
      </c>
      <c r="CF297">
        <v>1510</v>
      </c>
      <c r="CG297">
        <f t="shared" si="109"/>
        <v>1236</v>
      </c>
      <c r="CH297">
        <f t="shared" si="110"/>
        <v>933.87052341597791</v>
      </c>
      <c r="CI297">
        <f t="shared" si="111"/>
        <v>568.6392405063292</v>
      </c>
      <c r="CJ297">
        <f t="shared" si="112"/>
        <v>697.47519497900214</v>
      </c>
      <c r="CK297">
        <f t="shared" si="113"/>
        <v>1232.2878103598159</v>
      </c>
    </row>
    <row r="298" spans="59:89">
      <c r="BG298" t="s">
        <v>40</v>
      </c>
      <c r="BH298" t="s">
        <v>26</v>
      </c>
      <c r="BI298" t="s">
        <v>24</v>
      </c>
      <c r="BJ298">
        <v>45</v>
      </c>
      <c r="BK298">
        <v>0.82827586206896553</v>
      </c>
      <c r="BL298">
        <v>0.27142857142857141</v>
      </c>
      <c r="BM298">
        <v>8.7495752633367313E-2</v>
      </c>
      <c r="BN298">
        <v>0.1323329448329448</v>
      </c>
      <c r="BO298">
        <v>0.62662877355669866</v>
      </c>
      <c r="BP298">
        <v>1450</v>
      </c>
      <c r="BQ298">
        <f t="shared" si="104"/>
        <v>1201</v>
      </c>
      <c r="BR298">
        <f t="shared" si="105"/>
        <v>393.57142857142856</v>
      </c>
      <c r="BS298">
        <f t="shared" si="106"/>
        <v>126.86884131838261</v>
      </c>
      <c r="BT298">
        <f t="shared" si="107"/>
        <v>191.88277000776998</v>
      </c>
      <c r="BU298">
        <f t="shared" si="108"/>
        <v>908.61172165721302</v>
      </c>
      <c r="BX298" t="s">
        <v>46</v>
      </c>
      <c r="BY298" t="s">
        <v>41</v>
      </c>
      <c r="BZ298">
        <v>45</v>
      </c>
      <c r="CA298">
        <v>0.81986754966887421</v>
      </c>
      <c r="CB298">
        <v>0.59604863221884496</v>
      </c>
      <c r="CC298">
        <v>0.439873417721519</v>
      </c>
      <c r="CD298">
        <v>0.50135826142537554</v>
      </c>
      <c r="CE298">
        <v>0.83206910077815244</v>
      </c>
      <c r="CF298">
        <v>1510</v>
      </c>
      <c r="CG298">
        <f t="shared" si="109"/>
        <v>1238</v>
      </c>
      <c r="CH298">
        <f t="shared" si="110"/>
        <v>900.03343465045589</v>
      </c>
      <c r="CI298">
        <f t="shared" si="111"/>
        <v>664.20886075949375</v>
      </c>
      <c r="CJ298">
        <f t="shared" si="112"/>
        <v>757.05097475231707</v>
      </c>
      <c r="CK298">
        <f t="shared" si="113"/>
        <v>1256.4243421750102</v>
      </c>
    </row>
    <row r="299" spans="59:89">
      <c r="BG299" t="s">
        <v>40</v>
      </c>
      <c r="BH299" t="s">
        <v>26</v>
      </c>
      <c r="BI299" t="s">
        <v>24</v>
      </c>
      <c r="BJ299">
        <v>50</v>
      </c>
      <c r="BK299">
        <v>0.82758620689655171</v>
      </c>
      <c r="BL299">
        <v>0.26944444444444438</v>
      </c>
      <c r="BM299">
        <v>9.2295276928304443E-2</v>
      </c>
      <c r="BN299">
        <v>0.13606221077238681</v>
      </c>
      <c r="BO299">
        <v>0.6608771474023768</v>
      </c>
      <c r="BP299">
        <v>1450</v>
      </c>
      <c r="BQ299">
        <f t="shared" si="104"/>
        <v>1200</v>
      </c>
      <c r="BR299">
        <f t="shared" si="105"/>
        <v>390.69444444444434</v>
      </c>
      <c r="BS299">
        <f t="shared" si="106"/>
        <v>133.82815154604145</v>
      </c>
      <c r="BT299">
        <f t="shared" si="107"/>
        <v>197.29020561996089</v>
      </c>
      <c r="BU299">
        <f t="shared" si="108"/>
        <v>958.27186373344637</v>
      </c>
      <c r="BX299" t="s">
        <v>46</v>
      </c>
      <c r="BY299" t="s">
        <v>41</v>
      </c>
      <c r="BZ299">
        <v>50</v>
      </c>
      <c r="CA299">
        <v>0.82052980132450326</v>
      </c>
      <c r="CB299">
        <v>0.59143222506393855</v>
      </c>
      <c r="CC299">
        <v>0.48734177215189872</v>
      </c>
      <c r="CD299">
        <v>0.52757414998794316</v>
      </c>
      <c r="CE299">
        <v>0.84775406568708522</v>
      </c>
      <c r="CF299">
        <v>1510</v>
      </c>
      <c r="CG299">
        <f t="shared" si="109"/>
        <v>1239</v>
      </c>
      <c r="CH299">
        <f t="shared" si="110"/>
        <v>893.06265984654726</v>
      </c>
      <c r="CI299">
        <f t="shared" si="111"/>
        <v>735.88607594936707</v>
      </c>
      <c r="CJ299">
        <f t="shared" si="112"/>
        <v>796.63696648179416</v>
      </c>
      <c r="CK299">
        <f t="shared" si="113"/>
        <v>1280.1086391874987</v>
      </c>
    </row>
    <row r="300" spans="59:89">
      <c r="BG300" t="s">
        <v>40</v>
      </c>
      <c r="BH300" t="s">
        <v>26</v>
      </c>
      <c r="BI300" t="s">
        <v>24</v>
      </c>
      <c r="BJ300">
        <v>55</v>
      </c>
      <c r="BK300">
        <v>0.82413793103448274</v>
      </c>
      <c r="BL300">
        <v>0.26378446115288218</v>
      </c>
      <c r="BM300">
        <v>9.6755011892626572E-2</v>
      </c>
      <c r="BN300">
        <v>0.1414965986394558</v>
      </c>
      <c r="BO300">
        <v>0.69843584977482354</v>
      </c>
      <c r="BP300">
        <v>1450</v>
      </c>
      <c r="BQ300">
        <f t="shared" si="104"/>
        <v>1195</v>
      </c>
      <c r="BR300">
        <f t="shared" si="105"/>
        <v>382.48746867167915</v>
      </c>
      <c r="BS300">
        <f t="shared" si="106"/>
        <v>140.29476724430853</v>
      </c>
      <c r="BT300">
        <f t="shared" si="107"/>
        <v>205.1700680272109</v>
      </c>
      <c r="BU300">
        <f t="shared" si="108"/>
        <v>1012.7319821734941</v>
      </c>
      <c r="BX300" t="s">
        <v>46</v>
      </c>
      <c r="BY300" t="s">
        <v>41</v>
      </c>
      <c r="BZ300">
        <v>55</v>
      </c>
      <c r="CA300">
        <v>0.83841059602649004</v>
      </c>
      <c r="CB300">
        <v>0.63127294981640147</v>
      </c>
      <c r="CC300">
        <v>0.56645569620253156</v>
      </c>
      <c r="CD300">
        <v>0.59088680926916215</v>
      </c>
      <c r="CE300">
        <v>0.86908434577953053</v>
      </c>
      <c r="CF300">
        <v>1510</v>
      </c>
      <c r="CG300">
        <f t="shared" si="109"/>
        <v>1266</v>
      </c>
      <c r="CH300">
        <f t="shared" si="110"/>
        <v>953.22215422276622</v>
      </c>
      <c r="CI300">
        <f t="shared" si="111"/>
        <v>855.34810126582261</v>
      </c>
      <c r="CJ300">
        <f t="shared" si="112"/>
        <v>892.23908199643483</v>
      </c>
      <c r="CK300">
        <f t="shared" si="113"/>
        <v>1312.3173621270912</v>
      </c>
    </row>
    <row r="301" spans="59:89">
      <c r="BG301" t="s">
        <v>40</v>
      </c>
      <c r="BH301" t="s">
        <v>26</v>
      </c>
      <c r="BI301" t="s">
        <v>24</v>
      </c>
      <c r="BJ301">
        <v>60</v>
      </c>
      <c r="BK301">
        <v>0.8268965517241379</v>
      </c>
      <c r="BL301">
        <v>0.33333333333333331</v>
      </c>
      <c r="BM301">
        <v>0.1568127760788311</v>
      </c>
      <c r="BN301">
        <v>0.21176285083569851</v>
      </c>
      <c r="BO301">
        <v>0.74655902599265722</v>
      </c>
      <c r="BP301">
        <v>1450</v>
      </c>
      <c r="BQ301">
        <f t="shared" si="104"/>
        <v>1199</v>
      </c>
      <c r="BR301">
        <f t="shared" si="105"/>
        <v>483.33333333333331</v>
      </c>
      <c r="BS301">
        <f t="shared" si="106"/>
        <v>227.37852531430508</v>
      </c>
      <c r="BT301">
        <f t="shared" si="107"/>
        <v>307.05613371176287</v>
      </c>
      <c r="BU301">
        <f t="shared" si="108"/>
        <v>1082.5105876893529</v>
      </c>
      <c r="BX301" t="s">
        <v>46</v>
      </c>
      <c r="BY301" t="s">
        <v>41</v>
      </c>
      <c r="BZ301">
        <v>60</v>
      </c>
      <c r="CA301">
        <v>0.84039735099337753</v>
      </c>
      <c r="CB301">
        <v>0.62366809296081893</v>
      </c>
      <c r="CC301">
        <v>0.610759493670886</v>
      </c>
      <c r="CD301">
        <v>0.61494792730243009</v>
      </c>
      <c r="CE301">
        <v>0.88560153086105631</v>
      </c>
      <c r="CF301">
        <v>1510</v>
      </c>
      <c r="CG301">
        <f t="shared" si="109"/>
        <v>1269</v>
      </c>
      <c r="CH301">
        <f t="shared" si="110"/>
        <v>941.73882037083661</v>
      </c>
      <c r="CI301">
        <f t="shared" si="111"/>
        <v>922.24683544303787</v>
      </c>
      <c r="CJ301">
        <f t="shared" si="112"/>
        <v>928.57137022666939</v>
      </c>
      <c r="CK301">
        <f t="shared" si="113"/>
        <v>1337.2583116001949</v>
      </c>
    </row>
    <row r="302" spans="59:89">
      <c r="BG302" t="s">
        <v>40</v>
      </c>
      <c r="BH302" t="s">
        <v>26</v>
      </c>
      <c r="BI302" t="s">
        <v>24</v>
      </c>
      <c r="BJ302">
        <v>65</v>
      </c>
      <c r="BK302">
        <v>0.82965517241379305</v>
      </c>
      <c r="BL302">
        <v>0.33778186838472157</v>
      </c>
      <c r="BM302">
        <v>0.14759599048589869</v>
      </c>
      <c r="BN302">
        <v>0.20467908902691509</v>
      </c>
      <c r="BO302">
        <v>0.75409907400487741</v>
      </c>
      <c r="BP302">
        <v>1450</v>
      </c>
      <c r="BQ302">
        <f t="shared" si="104"/>
        <v>1203</v>
      </c>
      <c r="BR302">
        <f t="shared" si="105"/>
        <v>489.78370915784626</v>
      </c>
      <c r="BS302">
        <f t="shared" si="106"/>
        <v>214.01418620455311</v>
      </c>
      <c r="BT302">
        <f t="shared" si="107"/>
        <v>296.78467908902689</v>
      </c>
      <c r="BU302">
        <f t="shared" si="108"/>
        <v>1093.4436573070723</v>
      </c>
      <c r="BX302" t="s">
        <v>46</v>
      </c>
      <c r="BY302" t="s">
        <v>41</v>
      </c>
      <c r="BZ302">
        <v>65</v>
      </c>
      <c r="CA302">
        <v>0.82980132450331134</v>
      </c>
      <c r="CB302">
        <v>0.59379887394432274</v>
      </c>
      <c r="CC302">
        <v>0.60443037974683544</v>
      </c>
      <c r="CD302">
        <v>0.59613680666312241</v>
      </c>
      <c r="CE302">
        <v>0.89685505587006764</v>
      </c>
      <c r="CF302">
        <v>1510</v>
      </c>
      <c r="CG302">
        <f t="shared" si="109"/>
        <v>1253.0000000000002</v>
      </c>
      <c r="CH302">
        <f t="shared" si="110"/>
        <v>896.63629965592736</v>
      </c>
      <c r="CI302">
        <f t="shared" si="111"/>
        <v>912.68987341772151</v>
      </c>
      <c r="CJ302">
        <f t="shared" si="112"/>
        <v>900.16657806131479</v>
      </c>
      <c r="CK302">
        <f t="shared" si="113"/>
        <v>1354.2511343638021</v>
      </c>
    </row>
    <row r="303" spans="59:89">
      <c r="BG303" t="s">
        <v>40</v>
      </c>
      <c r="BH303" t="s">
        <v>26</v>
      </c>
      <c r="BI303" t="s">
        <v>24</v>
      </c>
      <c r="BJ303">
        <v>70</v>
      </c>
      <c r="BK303">
        <v>0.82965517241379305</v>
      </c>
      <c r="BL303">
        <v>0.33</v>
      </c>
      <c r="BM303">
        <v>0.13837920489296629</v>
      </c>
      <c r="BN303">
        <v>0.19446096338458929</v>
      </c>
      <c r="BO303">
        <v>0.75234051679619163</v>
      </c>
      <c r="BP303">
        <v>1450</v>
      </c>
      <c r="BQ303">
        <f t="shared" si="104"/>
        <v>1203</v>
      </c>
      <c r="BR303">
        <f t="shared" si="105"/>
        <v>478.5</v>
      </c>
      <c r="BS303">
        <f t="shared" si="106"/>
        <v>200.64984709480112</v>
      </c>
      <c r="BT303">
        <f t="shared" si="107"/>
        <v>281.96839690765449</v>
      </c>
      <c r="BU303">
        <f t="shared" si="108"/>
        <v>1090.8937493544779</v>
      </c>
      <c r="BX303" t="s">
        <v>46</v>
      </c>
      <c r="BY303" t="s">
        <v>41</v>
      </c>
      <c r="BZ303">
        <v>70</v>
      </c>
      <c r="CA303">
        <v>0.83245033112582778</v>
      </c>
      <c r="CB303">
        <v>0.59455084045191509</v>
      </c>
      <c r="CC303">
        <v>0.64240506329113922</v>
      </c>
      <c r="CD303">
        <v>0.61554672335705707</v>
      </c>
      <c r="CE303">
        <v>0.89803447617836019</v>
      </c>
      <c r="CF303">
        <v>1510</v>
      </c>
      <c r="CG303">
        <f t="shared" si="109"/>
        <v>1257</v>
      </c>
      <c r="CH303">
        <f t="shared" si="110"/>
        <v>897.77176908239176</v>
      </c>
      <c r="CI303">
        <f t="shared" si="111"/>
        <v>970.0316455696202</v>
      </c>
      <c r="CJ303">
        <f t="shared" si="112"/>
        <v>929.4755522691562</v>
      </c>
      <c r="CK303">
        <f t="shared" si="113"/>
        <v>1356.0320590293238</v>
      </c>
    </row>
    <row r="304" spans="59:89">
      <c r="BG304" t="s">
        <v>40</v>
      </c>
      <c r="BH304" t="s">
        <v>26</v>
      </c>
      <c r="BI304" t="s">
        <v>24</v>
      </c>
      <c r="BJ304">
        <v>75</v>
      </c>
      <c r="BK304">
        <v>0.82689655172413801</v>
      </c>
      <c r="BL304">
        <v>0.32912889239258969</v>
      </c>
      <c r="BM304">
        <v>0.15685524974515799</v>
      </c>
      <c r="BN304">
        <v>0.21127481878348561</v>
      </c>
      <c r="BO304">
        <v>0.75306883906082078</v>
      </c>
      <c r="BP304">
        <v>1450</v>
      </c>
      <c r="BQ304">
        <f t="shared" si="104"/>
        <v>1199</v>
      </c>
      <c r="BR304">
        <f t="shared" si="105"/>
        <v>477.23689396925505</v>
      </c>
      <c r="BS304">
        <f t="shared" si="106"/>
        <v>227.44011213047909</v>
      </c>
      <c r="BT304">
        <f t="shared" si="107"/>
        <v>306.34848723605415</v>
      </c>
      <c r="BU304">
        <f t="shared" si="108"/>
        <v>1091.9498166381902</v>
      </c>
      <c r="BX304" t="s">
        <v>46</v>
      </c>
      <c r="BY304" t="s">
        <v>41</v>
      </c>
      <c r="BZ304">
        <v>75</v>
      </c>
      <c r="CA304">
        <v>0.84039735099337753</v>
      </c>
      <c r="CB304">
        <v>0.61243936243936248</v>
      </c>
      <c r="CC304">
        <v>0.66139240506329111</v>
      </c>
      <c r="CD304">
        <v>0.63296857931085548</v>
      </c>
      <c r="CE304">
        <v>0.90024224498017524</v>
      </c>
      <c r="CF304">
        <v>1510</v>
      </c>
      <c r="CG304">
        <f t="shared" si="109"/>
        <v>1269</v>
      </c>
      <c r="CH304">
        <f t="shared" si="110"/>
        <v>924.78343728343737</v>
      </c>
      <c r="CI304">
        <f t="shared" si="111"/>
        <v>998.70253164556959</v>
      </c>
      <c r="CJ304">
        <f t="shared" si="112"/>
        <v>955.78255475939181</v>
      </c>
      <c r="CK304">
        <f t="shared" si="113"/>
        <v>1359.3657899200646</v>
      </c>
    </row>
    <row r="305" spans="59:89">
      <c r="BG305" t="s">
        <v>40</v>
      </c>
      <c r="BH305" t="s">
        <v>26</v>
      </c>
      <c r="BI305" t="s">
        <v>24</v>
      </c>
      <c r="BJ305">
        <v>80</v>
      </c>
      <c r="BK305">
        <v>0.82137931034482758</v>
      </c>
      <c r="BL305">
        <v>0.31208791208791209</v>
      </c>
      <c r="BM305">
        <v>0.1660720353380904</v>
      </c>
      <c r="BN305">
        <v>0.21577522499451229</v>
      </c>
      <c r="BO305">
        <v>0.7678194213172207</v>
      </c>
      <c r="BP305">
        <v>1450</v>
      </c>
      <c r="BQ305">
        <f t="shared" si="104"/>
        <v>1191</v>
      </c>
      <c r="BR305">
        <f t="shared" si="105"/>
        <v>452.52747252747253</v>
      </c>
      <c r="BS305">
        <f t="shared" si="106"/>
        <v>240.80445124023106</v>
      </c>
      <c r="BT305">
        <f t="shared" si="107"/>
        <v>312.8740762420428</v>
      </c>
      <c r="BU305">
        <f t="shared" si="108"/>
        <v>1113.3381609099699</v>
      </c>
      <c r="BX305" t="s">
        <v>46</v>
      </c>
      <c r="BY305" t="s">
        <v>41</v>
      </c>
      <c r="BZ305">
        <v>80</v>
      </c>
      <c r="CA305">
        <v>0.83509933774834433</v>
      </c>
      <c r="CB305">
        <v>0.60720036806993327</v>
      </c>
      <c r="CC305">
        <v>0.62341772151898733</v>
      </c>
      <c r="CD305">
        <v>0.61141833476127416</v>
      </c>
      <c r="CE305">
        <v>0.90158598901681408</v>
      </c>
      <c r="CF305">
        <v>1510</v>
      </c>
      <c r="CG305">
        <f t="shared" si="109"/>
        <v>1261</v>
      </c>
      <c r="CH305">
        <f t="shared" si="110"/>
        <v>916.87255578559927</v>
      </c>
      <c r="CI305">
        <f t="shared" si="111"/>
        <v>941.36075949367091</v>
      </c>
      <c r="CJ305">
        <f t="shared" si="112"/>
        <v>923.241685489524</v>
      </c>
      <c r="CK305">
        <f t="shared" si="113"/>
        <v>1361.3948434153892</v>
      </c>
    </row>
    <row r="306" spans="59:89">
      <c r="BG306" t="s">
        <v>40</v>
      </c>
      <c r="BH306" t="s">
        <v>26</v>
      </c>
      <c r="BI306" t="s">
        <v>24</v>
      </c>
      <c r="BJ306">
        <v>85</v>
      </c>
      <c r="BK306">
        <v>0.83034482758620687</v>
      </c>
      <c r="BL306">
        <v>0.36605937921727388</v>
      </c>
      <c r="BM306">
        <v>0.18442065919130141</v>
      </c>
      <c r="BN306">
        <v>0.24513457556935819</v>
      </c>
      <c r="BO306">
        <v>0.7792149044374781</v>
      </c>
      <c r="BP306">
        <v>1450</v>
      </c>
      <c r="BQ306">
        <f t="shared" si="104"/>
        <v>1204</v>
      </c>
      <c r="BR306">
        <f t="shared" si="105"/>
        <v>530.78609986504716</v>
      </c>
      <c r="BS306">
        <f t="shared" si="106"/>
        <v>267.40995582738702</v>
      </c>
      <c r="BT306">
        <f t="shared" si="107"/>
        <v>355.4451345755694</v>
      </c>
      <c r="BU306">
        <f t="shared" si="108"/>
        <v>1129.8616114343433</v>
      </c>
      <c r="BX306" t="s">
        <v>46</v>
      </c>
      <c r="BY306" t="s">
        <v>41</v>
      </c>
      <c r="BZ306">
        <v>85</v>
      </c>
      <c r="CA306">
        <v>0.83377483443708611</v>
      </c>
      <c r="CB306">
        <v>0.5969154228855722</v>
      </c>
      <c r="CC306">
        <v>0.65822784810126578</v>
      </c>
      <c r="CD306">
        <v>0.62274355171291107</v>
      </c>
      <c r="CE306">
        <v>0.90771367385450463</v>
      </c>
      <c r="CF306">
        <v>1510</v>
      </c>
      <c r="CG306">
        <f t="shared" si="109"/>
        <v>1259</v>
      </c>
      <c r="CH306">
        <f t="shared" si="110"/>
        <v>901.34228855721403</v>
      </c>
      <c r="CI306">
        <f t="shared" si="111"/>
        <v>993.9240506329113</v>
      </c>
      <c r="CJ306">
        <f t="shared" si="112"/>
        <v>940.34276308649567</v>
      </c>
      <c r="CK306">
        <f t="shared" si="113"/>
        <v>1370.6476475203019</v>
      </c>
    </row>
    <row r="307" spans="59:89">
      <c r="BG307" t="s">
        <v>40</v>
      </c>
      <c r="BH307" t="s">
        <v>26</v>
      </c>
      <c r="BI307" t="s">
        <v>24</v>
      </c>
      <c r="BJ307">
        <v>90</v>
      </c>
      <c r="BK307">
        <v>0.83310344827586214</v>
      </c>
      <c r="BL307">
        <v>0.39976839938239839</v>
      </c>
      <c r="BM307">
        <v>0.2303346924906558</v>
      </c>
      <c r="BN307">
        <v>0.29196330777656082</v>
      </c>
      <c r="BO307">
        <v>0.816787921523491</v>
      </c>
      <c r="BP307">
        <v>1450</v>
      </c>
      <c r="BQ307">
        <f t="shared" si="104"/>
        <v>1208</v>
      </c>
      <c r="BR307">
        <f t="shared" si="105"/>
        <v>579.66417910447763</v>
      </c>
      <c r="BS307">
        <f t="shared" si="106"/>
        <v>333.98530411145089</v>
      </c>
      <c r="BT307">
        <f t="shared" si="107"/>
        <v>423.34679627601321</v>
      </c>
      <c r="BU307">
        <f t="shared" si="108"/>
        <v>1184.3424862090619</v>
      </c>
      <c r="BX307" t="s">
        <v>46</v>
      </c>
      <c r="BY307" t="s">
        <v>41</v>
      </c>
      <c r="BZ307">
        <v>90</v>
      </c>
      <c r="CA307">
        <v>0.83708609271523182</v>
      </c>
      <c r="CB307">
        <v>0.6047249768383488</v>
      </c>
      <c r="CC307">
        <v>0.65506329113924044</v>
      </c>
      <c r="CD307">
        <v>0.62653168478411181</v>
      </c>
      <c r="CE307">
        <v>0.90560661959586974</v>
      </c>
      <c r="CF307">
        <v>1510</v>
      </c>
      <c r="CG307">
        <f t="shared" si="109"/>
        <v>1264</v>
      </c>
      <c r="CH307">
        <f t="shared" si="110"/>
        <v>913.13471502590664</v>
      </c>
      <c r="CI307">
        <f t="shared" si="111"/>
        <v>989.14556962025313</v>
      </c>
      <c r="CJ307">
        <f t="shared" si="112"/>
        <v>946.06284402400888</v>
      </c>
      <c r="CK307">
        <f t="shared" si="113"/>
        <v>1367.4659955897632</v>
      </c>
    </row>
    <row r="308" spans="59:89">
      <c r="BG308" t="s">
        <v>40</v>
      </c>
      <c r="BH308" t="s">
        <v>26</v>
      </c>
      <c r="BI308" t="s">
        <v>24</v>
      </c>
      <c r="BJ308">
        <v>95</v>
      </c>
      <c r="BK308">
        <v>0.82965517241379305</v>
      </c>
      <c r="BL308">
        <v>0.38805970149253732</v>
      </c>
      <c r="BM308">
        <v>0.23972137274889571</v>
      </c>
      <c r="BN308">
        <v>0.29636363636363638</v>
      </c>
      <c r="BO308">
        <v>0.82273839554602124</v>
      </c>
      <c r="BP308">
        <v>1450</v>
      </c>
      <c r="BQ308">
        <f t="shared" si="104"/>
        <v>1203</v>
      </c>
      <c r="BR308">
        <f t="shared" si="105"/>
        <v>562.68656716417911</v>
      </c>
      <c r="BS308">
        <f t="shared" si="106"/>
        <v>347.59599048589877</v>
      </c>
      <c r="BT308">
        <f t="shared" si="107"/>
        <v>429.72727272727275</v>
      </c>
      <c r="BU308">
        <f t="shared" si="108"/>
        <v>1192.9706735417308</v>
      </c>
      <c r="BX308" t="s">
        <v>46</v>
      </c>
      <c r="BY308" t="s">
        <v>41</v>
      </c>
      <c r="BZ308">
        <v>95</v>
      </c>
      <c r="CA308">
        <v>0.83443708609271527</v>
      </c>
      <c r="CB308">
        <v>0.59858247422680411</v>
      </c>
      <c r="CC308">
        <v>0.65189873417721511</v>
      </c>
      <c r="CD308">
        <v>0.62179252199413493</v>
      </c>
      <c r="CE308">
        <v>0.90878707885418653</v>
      </c>
      <c r="CF308">
        <v>1510</v>
      </c>
      <c r="CG308">
        <f t="shared" si="109"/>
        <v>1260</v>
      </c>
      <c r="CH308">
        <f t="shared" si="110"/>
        <v>903.85953608247416</v>
      </c>
      <c r="CI308">
        <f t="shared" si="111"/>
        <v>984.36708860759484</v>
      </c>
      <c r="CJ308">
        <f t="shared" si="112"/>
        <v>938.90670821114372</v>
      </c>
      <c r="CK308">
        <f t="shared" si="113"/>
        <v>1372.2684890698217</v>
      </c>
    </row>
    <row r="309" spans="59:89">
      <c r="BG309" t="s">
        <v>40</v>
      </c>
      <c r="BH309" t="s">
        <v>26</v>
      </c>
      <c r="BI309" t="s">
        <v>20</v>
      </c>
      <c r="BJ309">
        <v>5</v>
      </c>
      <c r="BK309">
        <v>0.79914984059511163</v>
      </c>
      <c r="BL309">
        <v>0</v>
      </c>
      <c r="BM309">
        <v>0</v>
      </c>
      <c r="BN309">
        <v>0</v>
      </c>
      <c r="BO309">
        <v>0.5</v>
      </c>
      <c r="BP309">
        <v>1882</v>
      </c>
      <c r="BQ309">
        <f t="shared" si="104"/>
        <v>1504</v>
      </c>
      <c r="BR309">
        <f t="shared" si="105"/>
        <v>0</v>
      </c>
      <c r="BS309">
        <f t="shared" si="106"/>
        <v>0</v>
      </c>
      <c r="BT309">
        <f t="shared" si="107"/>
        <v>0</v>
      </c>
      <c r="BU309">
        <f t="shared" si="108"/>
        <v>941</v>
      </c>
      <c r="BX309" t="s">
        <v>46</v>
      </c>
      <c r="BY309" t="s">
        <v>23</v>
      </c>
      <c r="BZ309">
        <v>5</v>
      </c>
      <c r="CA309">
        <v>0.73736892278360344</v>
      </c>
      <c r="CB309">
        <v>0.2684935609463911</v>
      </c>
      <c r="CC309">
        <v>6.2378546443839868E-2</v>
      </c>
      <c r="CD309">
        <v>0.101115819509806</v>
      </c>
      <c r="CE309">
        <v>0.50675666526805552</v>
      </c>
      <c r="CF309">
        <v>2098</v>
      </c>
      <c r="CG309">
        <f t="shared" si="109"/>
        <v>1547</v>
      </c>
      <c r="CH309">
        <f t="shared" si="110"/>
        <v>563.29949086552847</v>
      </c>
      <c r="CI309">
        <f t="shared" si="111"/>
        <v>130.87019043917604</v>
      </c>
      <c r="CJ309">
        <f t="shared" si="112"/>
        <v>212.140989331573</v>
      </c>
      <c r="CK309">
        <f t="shared" si="113"/>
        <v>1063.1754837323804</v>
      </c>
    </row>
    <row r="310" spans="59:89">
      <c r="BG310" t="s">
        <v>40</v>
      </c>
      <c r="BH310" t="s">
        <v>26</v>
      </c>
      <c r="BI310" t="s">
        <v>20</v>
      </c>
      <c r="BJ310">
        <v>10</v>
      </c>
      <c r="BK310">
        <v>0.77630180658873538</v>
      </c>
      <c r="BL310">
        <v>0.28014354066985647</v>
      </c>
      <c r="BM310">
        <v>6.6137566137566134E-2</v>
      </c>
      <c r="BN310">
        <v>0.1064490503358128</v>
      </c>
      <c r="BO310">
        <v>0.51043953337836312</v>
      </c>
      <c r="BP310">
        <v>1882</v>
      </c>
      <c r="BQ310">
        <f t="shared" si="104"/>
        <v>1461</v>
      </c>
      <c r="BR310">
        <f t="shared" si="105"/>
        <v>527.23014354066993</v>
      </c>
      <c r="BS310">
        <f t="shared" si="106"/>
        <v>124.47089947089947</v>
      </c>
      <c r="BT310">
        <f t="shared" si="107"/>
        <v>200.3371127319997</v>
      </c>
      <c r="BU310">
        <f t="shared" si="108"/>
        <v>960.64720181807934</v>
      </c>
      <c r="BX310" t="s">
        <v>46</v>
      </c>
      <c r="BY310" t="s">
        <v>23</v>
      </c>
      <c r="BZ310">
        <v>10</v>
      </c>
      <c r="CA310">
        <v>0.74213536701620586</v>
      </c>
      <c r="CB310">
        <v>0.3224358974358974</v>
      </c>
      <c r="CC310">
        <v>7.4483417541132274E-2</v>
      </c>
      <c r="CD310">
        <v>0.1189950538136583</v>
      </c>
      <c r="CE310">
        <v>0.52581293186519185</v>
      </c>
      <c r="CF310">
        <v>2098</v>
      </c>
      <c r="CG310">
        <f t="shared" si="109"/>
        <v>1557</v>
      </c>
      <c r="CH310">
        <f t="shared" si="110"/>
        <v>676.47051282051279</v>
      </c>
      <c r="CI310">
        <f t="shared" si="111"/>
        <v>156.26621000129552</v>
      </c>
      <c r="CJ310">
        <f t="shared" si="112"/>
        <v>249.65162290105511</v>
      </c>
      <c r="CK310">
        <f t="shared" si="113"/>
        <v>1103.1555310531726</v>
      </c>
    </row>
    <row r="311" spans="59:89">
      <c r="BG311" t="s">
        <v>40</v>
      </c>
      <c r="BH311" t="s">
        <v>26</v>
      </c>
      <c r="BI311" t="s">
        <v>20</v>
      </c>
      <c r="BJ311">
        <v>15</v>
      </c>
      <c r="BK311">
        <v>0.79383634431455896</v>
      </c>
      <c r="BL311">
        <v>0.45411605937921729</v>
      </c>
      <c r="BM311">
        <v>0.11375661375661381</v>
      </c>
      <c r="BN311">
        <v>0.18089430894308939</v>
      </c>
      <c r="BO311">
        <v>0.58053304063942357</v>
      </c>
      <c r="BP311">
        <v>1882</v>
      </c>
      <c r="BQ311">
        <f t="shared" si="104"/>
        <v>1494</v>
      </c>
      <c r="BR311">
        <f t="shared" si="105"/>
        <v>854.64642375168694</v>
      </c>
      <c r="BS311">
        <f t="shared" si="106"/>
        <v>214.08994708994717</v>
      </c>
      <c r="BT311">
        <f t="shared" si="107"/>
        <v>340.44308943089425</v>
      </c>
      <c r="BU311">
        <f t="shared" si="108"/>
        <v>1092.5631824833952</v>
      </c>
      <c r="BX311" t="s">
        <v>46</v>
      </c>
      <c r="BY311" t="s">
        <v>23</v>
      </c>
      <c r="BZ311">
        <v>15</v>
      </c>
      <c r="CA311">
        <v>0.76835081029551955</v>
      </c>
      <c r="CB311">
        <v>0.54660894660894654</v>
      </c>
      <c r="CC311">
        <v>0.18109534913848949</v>
      </c>
      <c r="CD311">
        <v>0.27049587598131769</v>
      </c>
      <c r="CE311">
        <v>0.6124519065145444</v>
      </c>
      <c r="CF311">
        <v>2098</v>
      </c>
      <c r="CG311">
        <f t="shared" si="109"/>
        <v>1612</v>
      </c>
      <c r="CH311">
        <f t="shared" si="110"/>
        <v>1146.7855699855697</v>
      </c>
      <c r="CI311">
        <f t="shared" si="111"/>
        <v>379.93804249255095</v>
      </c>
      <c r="CJ311">
        <f t="shared" si="112"/>
        <v>567.50034780880446</v>
      </c>
      <c r="CK311">
        <f t="shared" si="113"/>
        <v>1284.9240998675141</v>
      </c>
    </row>
    <row r="312" spans="59:89">
      <c r="BG312" t="s">
        <v>40</v>
      </c>
      <c r="BH312" t="s">
        <v>26</v>
      </c>
      <c r="BI312" t="s">
        <v>20</v>
      </c>
      <c r="BJ312">
        <v>20</v>
      </c>
      <c r="BK312">
        <v>0.79330499468650373</v>
      </c>
      <c r="BL312">
        <v>0.45562770562770571</v>
      </c>
      <c r="BM312">
        <v>0.11375661375661381</v>
      </c>
      <c r="BN312">
        <v>0.18153431268185369</v>
      </c>
      <c r="BO312">
        <v>0.62786889282899927</v>
      </c>
      <c r="BP312">
        <v>1882</v>
      </c>
      <c r="BQ312">
        <f t="shared" si="104"/>
        <v>1493</v>
      </c>
      <c r="BR312">
        <f t="shared" si="105"/>
        <v>857.49134199134221</v>
      </c>
      <c r="BS312">
        <f t="shared" si="106"/>
        <v>214.08994708994717</v>
      </c>
      <c r="BT312">
        <f t="shared" si="107"/>
        <v>341.64757646724865</v>
      </c>
      <c r="BU312">
        <f t="shared" si="108"/>
        <v>1181.6492563041766</v>
      </c>
      <c r="BX312" t="s">
        <v>46</v>
      </c>
      <c r="BY312" t="s">
        <v>23</v>
      </c>
      <c r="BZ312">
        <v>20</v>
      </c>
      <c r="CA312">
        <v>0.78169685414680645</v>
      </c>
      <c r="CB312">
        <v>0.61674431351055081</v>
      </c>
      <c r="CC312">
        <v>0.21124012177743229</v>
      </c>
      <c r="CD312">
        <v>0.31458488350202157</v>
      </c>
      <c r="CE312">
        <v>0.64140054312332084</v>
      </c>
      <c r="CF312">
        <v>2098</v>
      </c>
      <c r="CG312">
        <f t="shared" si="109"/>
        <v>1640</v>
      </c>
      <c r="CH312">
        <f t="shared" si="110"/>
        <v>1293.9295697451355</v>
      </c>
      <c r="CI312">
        <f t="shared" si="111"/>
        <v>443.18177548905294</v>
      </c>
      <c r="CJ312">
        <f t="shared" si="112"/>
        <v>659.99908558724121</v>
      </c>
      <c r="CK312">
        <f t="shared" si="113"/>
        <v>1345.6583394727272</v>
      </c>
    </row>
    <row r="313" spans="59:89">
      <c r="BG313" t="s">
        <v>40</v>
      </c>
      <c r="BH313" t="s">
        <v>26</v>
      </c>
      <c r="BI313" t="s">
        <v>20</v>
      </c>
      <c r="BJ313">
        <v>25</v>
      </c>
      <c r="BK313">
        <v>0.80552603613177465</v>
      </c>
      <c r="BL313">
        <v>0.54721634954193088</v>
      </c>
      <c r="BM313">
        <v>0.21693121693121689</v>
      </c>
      <c r="BN313">
        <v>0.30959001782531193</v>
      </c>
      <c r="BO313">
        <v>0.69214194247438932</v>
      </c>
      <c r="BP313">
        <v>1882</v>
      </c>
      <c r="BQ313">
        <f t="shared" si="104"/>
        <v>1516</v>
      </c>
      <c r="BR313">
        <f t="shared" si="105"/>
        <v>1029.8611698379138</v>
      </c>
      <c r="BS313">
        <f t="shared" si="106"/>
        <v>408.26455026455017</v>
      </c>
      <c r="BT313">
        <f t="shared" si="107"/>
        <v>582.64841354723706</v>
      </c>
      <c r="BU313">
        <f t="shared" si="108"/>
        <v>1302.6111357368006</v>
      </c>
      <c r="BX313" t="s">
        <v>46</v>
      </c>
      <c r="BY313" t="s">
        <v>23</v>
      </c>
      <c r="BZ313">
        <v>25</v>
      </c>
      <c r="CA313">
        <v>0.77931363203050519</v>
      </c>
      <c r="CB313">
        <v>0.57129455909943716</v>
      </c>
      <c r="CC313">
        <v>0.27565099106101831</v>
      </c>
      <c r="CD313">
        <v>0.37181299986743838</v>
      </c>
      <c r="CE313">
        <v>0.72589509481686565</v>
      </c>
      <c r="CF313">
        <v>2098</v>
      </c>
      <c r="CG313">
        <f t="shared" si="109"/>
        <v>1634.9999999999998</v>
      </c>
      <c r="CH313">
        <f t="shared" si="110"/>
        <v>1198.5759849906192</v>
      </c>
      <c r="CI313">
        <f t="shared" si="111"/>
        <v>578.3157792460164</v>
      </c>
      <c r="CJ313">
        <f t="shared" si="112"/>
        <v>780.06367372188572</v>
      </c>
      <c r="CK313">
        <f t="shared" si="113"/>
        <v>1522.9279089257841</v>
      </c>
    </row>
    <row r="314" spans="59:89">
      <c r="BG314" t="s">
        <v>40</v>
      </c>
      <c r="BH314" t="s">
        <v>26</v>
      </c>
      <c r="BI314" t="s">
        <v>20</v>
      </c>
      <c r="BJ314">
        <v>30</v>
      </c>
      <c r="BK314">
        <v>0.80871413390010627</v>
      </c>
      <c r="BL314">
        <v>0.55292188431723321</v>
      </c>
      <c r="BM314">
        <v>0.2407407407407407</v>
      </c>
      <c r="BN314">
        <v>0.33526727953694252</v>
      </c>
      <c r="BO314">
        <v>0.71827331701001906</v>
      </c>
      <c r="BP314">
        <v>1882</v>
      </c>
      <c r="BQ314">
        <f t="shared" si="104"/>
        <v>1522</v>
      </c>
      <c r="BR314">
        <f t="shared" si="105"/>
        <v>1040.5989862850329</v>
      </c>
      <c r="BS314">
        <f t="shared" si="106"/>
        <v>453.07407407407402</v>
      </c>
      <c r="BT314">
        <f t="shared" si="107"/>
        <v>630.9730200885258</v>
      </c>
      <c r="BU314">
        <f t="shared" si="108"/>
        <v>1351.7903826128559</v>
      </c>
      <c r="BX314" t="s">
        <v>46</v>
      </c>
      <c r="BY314" t="s">
        <v>23</v>
      </c>
      <c r="BZ314">
        <v>30</v>
      </c>
      <c r="CA314">
        <v>0.79599618684461393</v>
      </c>
      <c r="CB314">
        <v>0.62942366026289176</v>
      </c>
      <c r="CC314">
        <v>0.33804573131234622</v>
      </c>
      <c r="CD314">
        <v>0.43972914439235677</v>
      </c>
      <c r="CE314">
        <v>0.73815633865654717</v>
      </c>
      <c r="CF314">
        <v>2098</v>
      </c>
      <c r="CG314">
        <f t="shared" si="109"/>
        <v>1670</v>
      </c>
      <c r="CH314">
        <f t="shared" si="110"/>
        <v>1320.5308392315469</v>
      </c>
      <c r="CI314">
        <f t="shared" si="111"/>
        <v>709.21994429330232</v>
      </c>
      <c r="CJ314">
        <f t="shared" si="112"/>
        <v>922.55174493516449</v>
      </c>
      <c r="CK314">
        <f t="shared" si="113"/>
        <v>1548.6519985014359</v>
      </c>
    </row>
    <row r="315" spans="59:89">
      <c r="BG315" t="s">
        <v>40</v>
      </c>
      <c r="BH315" t="s">
        <v>26</v>
      </c>
      <c r="BI315" t="s">
        <v>20</v>
      </c>
      <c r="BJ315">
        <v>35</v>
      </c>
      <c r="BK315">
        <v>0.80446333687566418</v>
      </c>
      <c r="BL315">
        <v>0.52810109743930833</v>
      </c>
      <c r="BM315">
        <v>0.26455026455026448</v>
      </c>
      <c r="BN315">
        <v>0.35247730992411841</v>
      </c>
      <c r="BO315">
        <v>0.73591058763931094</v>
      </c>
      <c r="BP315">
        <v>1882</v>
      </c>
      <c r="BQ315">
        <f t="shared" si="104"/>
        <v>1514</v>
      </c>
      <c r="BR315">
        <f t="shared" si="105"/>
        <v>993.88626538077824</v>
      </c>
      <c r="BS315">
        <f t="shared" si="106"/>
        <v>497.88359788359776</v>
      </c>
      <c r="BT315">
        <f t="shared" si="107"/>
        <v>663.36229727719081</v>
      </c>
      <c r="BU315">
        <f t="shared" si="108"/>
        <v>1384.9837259371832</v>
      </c>
      <c r="BX315" t="s">
        <v>46</v>
      </c>
      <c r="BY315" t="s">
        <v>23</v>
      </c>
      <c r="BZ315">
        <v>35</v>
      </c>
      <c r="CA315">
        <v>0.79361296472831266</v>
      </c>
      <c r="CB315">
        <v>0.62848089110812366</v>
      </c>
      <c r="CC315">
        <v>0.31587640886125151</v>
      </c>
      <c r="CD315">
        <v>0.42040860215053771</v>
      </c>
      <c r="CE315">
        <v>0.76037654286955725</v>
      </c>
      <c r="CF315">
        <v>2098</v>
      </c>
      <c r="CG315">
        <f t="shared" si="109"/>
        <v>1665</v>
      </c>
      <c r="CH315">
        <f t="shared" si="110"/>
        <v>1318.5529095448435</v>
      </c>
      <c r="CI315">
        <f t="shared" si="111"/>
        <v>662.7087057909057</v>
      </c>
      <c r="CJ315">
        <f t="shared" si="112"/>
        <v>882.0172473118281</v>
      </c>
      <c r="CK315">
        <f t="shared" si="113"/>
        <v>1595.2699869403311</v>
      </c>
    </row>
    <row r="316" spans="59:89">
      <c r="BG316" t="s">
        <v>40</v>
      </c>
      <c r="BH316" t="s">
        <v>26</v>
      </c>
      <c r="BI316" t="s">
        <v>20</v>
      </c>
      <c r="BJ316">
        <v>40</v>
      </c>
      <c r="BK316">
        <v>0.8076514346439958</v>
      </c>
      <c r="BL316">
        <v>0.54288993596713786</v>
      </c>
      <c r="BM316">
        <v>0.26190476190476192</v>
      </c>
      <c r="BN316">
        <v>0.35330884228787179</v>
      </c>
      <c r="BO316">
        <v>0.74758140549363949</v>
      </c>
      <c r="BP316">
        <v>1882</v>
      </c>
      <c r="BQ316">
        <f t="shared" si="104"/>
        <v>1520</v>
      </c>
      <c r="BR316">
        <f t="shared" si="105"/>
        <v>1021.7188594901535</v>
      </c>
      <c r="BS316">
        <f t="shared" si="106"/>
        <v>492.90476190476193</v>
      </c>
      <c r="BT316">
        <f t="shared" si="107"/>
        <v>664.92724118577473</v>
      </c>
      <c r="BU316">
        <f t="shared" si="108"/>
        <v>1406.9482051390296</v>
      </c>
      <c r="BX316" t="s">
        <v>46</v>
      </c>
      <c r="BY316" t="s">
        <v>23</v>
      </c>
      <c r="BZ316">
        <v>40</v>
      </c>
      <c r="CA316">
        <v>0.79599618684461393</v>
      </c>
      <c r="CB316">
        <v>0.62281359320339824</v>
      </c>
      <c r="CC316">
        <v>0.35410189143671461</v>
      </c>
      <c r="CD316">
        <v>0.45142710614040282</v>
      </c>
      <c r="CE316">
        <v>0.78383625704339643</v>
      </c>
      <c r="CF316">
        <v>2098</v>
      </c>
      <c r="CG316">
        <f t="shared" si="109"/>
        <v>1670</v>
      </c>
      <c r="CH316">
        <f t="shared" si="110"/>
        <v>1306.6629185407296</v>
      </c>
      <c r="CI316">
        <f t="shared" si="111"/>
        <v>742.90576823422725</v>
      </c>
      <c r="CJ316">
        <f t="shared" si="112"/>
        <v>947.09406868256508</v>
      </c>
      <c r="CK316">
        <f t="shared" si="113"/>
        <v>1644.4884672770456</v>
      </c>
    </row>
    <row r="317" spans="59:89">
      <c r="BG317" t="s">
        <v>40</v>
      </c>
      <c r="BH317" t="s">
        <v>26</v>
      </c>
      <c r="BI317" t="s">
        <v>20</v>
      </c>
      <c r="BJ317">
        <v>45</v>
      </c>
      <c r="BK317">
        <v>0.8150903294367694</v>
      </c>
      <c r="BL317">
        <v>0.56568421052631579</v>
      </c>
      <c r="BM317">
        <v>0.3306878306878307</v>
      </c>
      <c r="BN317">
        <v>0.41558266798241678</v>
      </c>
      <c r="BO317">
        <v>0.78729560677698962</v>
      </c>
      <c r="BP317">
        <v>1882</v>
      </c>
      <c r="BQ317">
        <f t="shared" si="104"/>
        <v>1534</v>
      </c>
      <c r="BR317">
        <f t="shared" si="105"/>
        <v>1064.6176842105262</v>
      </c>
      <c r="BS317">
        <f t="shared" si="106"/>
        <v>622.35449735449743</v>
      </c>
      <c r="BT317">
        <f t="shared" si="107"/>
        <v>782.12658114290832</v>
      </c>
      <c r="BU317">
        <f t="shared" si="108"/>
        <v>1481.6903319542944</v>
      </c>
      <c r="BX317" t="s">
        <v>46</v>
      </c>
      <c r="BY317" t="s">
        <v>23</v>
      </c>
      <c r="BZ317">
        <v>45</v>
      </c>
      <c r="CA317">
        <v>0.8045757864632983</v>
      </c>
      <c r="CB317">
        <v>0.62003642987249541</v>
      </c>
      <c r="CC317">
        <v>0.45268979142375948</v>
      </c>
      <c r="CD317">
        <v>0.52329650241483194</v>
      </c>
      <c r="CE317">
        <v>0.82641719348094322</v>
      </c>
      <c r="CF317">
        <v>2098</v>
      </c>
      <c r="CG317">
        <f t="shared" si="109"/>
        <v>1687.9999999999998</v>
      </c>
      <c r="CH317">
        <f t="shared" si="110"/>
        <v>1300.8364298724953</v>
      </c>
      <c r="CI317">
        <f t="shared" si="111"/>
        <v>949.74318240704736</v>
      </c>
      <c r="CJ317">
        <f t="shared" si="112"/>
        <v>1097.8760620663174</v>
      </c>
      <c r="CK317">
        <f t="shared" si="113"/>
        <v>1733.8232719230189</v>
      </c>
    </row>
    <row r="318" spans="59:89">
      <c r="BG318" t="s">
        <v>40</v>
      </c>
      <c r="BH318" t="s">
        <v>26</v>
      </c>
      <c r="BI318" t="s">
        <v>20</v>
      </c>
      <c r="BJ318">
        <v>50</v>
      </c>
      <c r="BK318">
        <v>0.81880977683315614</v>
      </c>
      <c r="BL318">
        <v>0.57316180610291634</v>
      </c>
      <c r="BM318">
        <v>0.41005291005291</v>
      </c>
      <c r="BN318">
        <v>0.4725542443852303</v>
      </c>
      <c r="BO318">
        <v>0.81499598953056407</v>
      </c>
      <c r="BP318">
        <v>1882</v>
      </c>
      <c r="BQ318">
        <f t="shared" si="104"/>
        <v>1540.9999999999998</v>
      </c>
      <c r="BR318">
        <f t="shared" si="105"/>
        <v>1078.6905190856885</v>
      </c>
      <c r="BS318">
        <f t="shared" si="106"/>
        <v>771.71957671957659</v>
      </c>
      <c r="BT318">
        <f t="shared" si="107"/>
        <v>889.34708793300342</v>
      </c>
      <c r="BU318">
        <f t="shared" si="108"/>
        <v>1533.8224522965215</v>
      </c>
      <c r="BX318" t="s">
        <v>46</v>
      </c>
      <c r="BY318" t="s">
        <v>23</v>
      </c>
      <c r="BZ318">
        <v>50</v>
      </c>
      <c r="CA318">
        <v>0.81458531935176359</v>
      </c>
      <c r="CB318">
        <v>0.64570000876654687</v>
      </c>
      <c r="CC318">
        <v>0.48084272574167641</v>
      </c>
      <c r="CD318">
        <v>0.55119840779922935</v>
      </c>
      <c r="CE318">
        <v>0.84448536504359839</v>
      </c>
      <c r="CF318">
        <v>2098</v>
      </c>
      <c r="CG318">
        <f t="shared" si="109"/>
        <v>1709</v>
      </c>
      <c r="CH318">
        <f t="shared" si="110"/>
        <v>1354.6786183922154</v>
      </c>
      <c r="CI318">
        <f t="shared" si="111"/>
        <v>1008.8080386060371</v>
      </c>
      <c r="CJ318">
        <f t="shared" si="112"/>
        <v>1156.4142595627832</v>
      </c>
      <c r="CK318">
        <f t="shared" si="113"/>
        <v>1771.7302958614694</v>
      </c>
    </row>
    <row r="319" spans="59:89">
      <c r="BG319" t="s">
        <v>40</v>
      </c>
      <c r="BH319" t="s">
        <v>26</v>
      </c>
      <c r="BI319" t="s">
        <v>20</v>
      </c>
      <c r="BJ319">
        <v>55</v>
      </c>
      <c r="BK319">
        <v>0.82624867162592985</v>
      </c>
      <c r="BL319">
        <v>0.59534265885924964</v>
      </c>
      <c r="BM319">
        <v>0.43121693121693122</v>
      </c>
      <c r="BN319">
        <v>0.49715470133785561</v>
      </c>
      <c r="BO319">
        <v>0.8301284757401779</v>
      </c>
      <c r="BP319">
        <v>1882</v>
      </c>
      <c r="BQ319">
        <f t="shared" si="104"/>
        <v>1555</v>
      </c>
      <c r="BR319">
        <f t="shared" si="105"/>
        <v>1120.4348839731078</v>
      </c>
      <c r="BS319">
        <f t="shared" si="106"/>
        <v>811.5502645502645</v>
      </c>
      <c r="BT319">
        <f t="shared" si="107"/>
        <v>935.64514791784427</v>
      </c>
      <c r="BU319">
        <f t="shared" si="108"/>
        <v>1562.3017913430149</v>
      </c>
      <c r="BX319" t="s">
        <v>46</v>
      </c>
      <c r="BY319" t="s">
        <v>23</v>
      </c>
      <c r="BZ319">
        <v>55</v>
      </c>
      <c r="CA319">
        <v>0.81839847473784566</v>
      </c>
      <c r="CB319">
        <v>0.63076923076923075</v>
      </c>
      <c r="CC319">
        <v>0.56332588418188889</v>
      </c>
      <c r="CD319">
        <v>0.59474083918739318</v>
      </c>
      <c r="CE319">
        <v>0.87401605227846257</v>
      </c>
      <c r="CF319">
        <v>2098</v>
      </c>
      <c r="CG319">
        <f t="shared" si="109"/>
        <v>1717.0000000000002</v>
      </c>
      <c r="CH319">
        <f t="shared" si="110"/>
        <v>1323.353846153846</v>
      </c>
      <c r="CI319">
        <f t="shared" si="111"/>
        <v>1181.857705013603</v>
      </c>
      <c r="CJ319">
        <f t="shared" si="112"/>
        <v>1247.7662806151509</v>
      </c>
      <c r="CK319">
        <f t="shared" si="113"/>
        <v>1833.6856776802144</v>
      </c>
    </row>
    <row r="320" spans="59:89">
      <c r="BG320" t="s">
        <v>40</v>
      </c>
      <c r="BH320" t="s">
        <v>26</v>
      </c>
      <c r="BI320" t="s">
        <v>20</v>
      </c>
      <c r="BJ320">
        <v>60</v>
      </c>
      <c r="BK320">
        <v>0.83262486716259299</v>
      </c>
      <c r="BL320">
        <v>0.61112804878048776</v>
      </c>
      <c r="BM320">
        <v>0.45767195767195767</v>
      </c>
      <c r="BN320">
        <v>0.52118690764822573</v>
      </c>
      <c r="BO320">
        <v>0.86115684453450414</v>
      </c>
      <c r="BP320">
        <v>1882</v>
      </c>
      <c r="BQ320">
        <f t="shared" si="104"/>
        <v>1567</v>
      </c>
      <c r="BR320">
        <f t="shared" si="105"/>
        <v>1150.142987804878</v>
      </c>
      <c r="BS320">
        <f t="shared" si="106"/>
        <v>861.3386243386243</v>
      </c>
      <c r="BT320">
        <f t="shared" si="107"/>
        <v>980.87376019396083</v>
      </c>
      <c r="BU320">
        <f t="shared" si="108"/>
        <v>1620.6971814139367</v>
      </c>
      <c r="BX320" t="s">
        <v>46</v>
      </c>
      <c r="BY320" t="s">
        <v>23</v>
      </c>
      <c r="BZ320">
        <v>60</v>
      </c>
      <c r="CA320">
        <v>0.82840800762631073</v>
      </c>
      <c r="CB320">
        <v>0.65350842020850042</v>
      </c>
      <c r="CC320">
        <v>0.58749514185775364</v>
      </c>
      <c r="CD320">
        <v>0.61854577621316287</v>
      </c>
      <c r="CE320">
        <v>0.87888704949676688</v>
      </c>
      <c r="CF320">
        <v>2098</v>
      </c>
      <c r="CG320">
        <f t="shared" si="109"/>
        <v>1738</v>
      </c>
      <c r="CH320">
        <f t="shared" si="110"/>
        <v>1371.0606655974339</v>
      </c>
      <c r="CI320">
        <f t="shared" si="111"/>
        <v>1232.5648076175671</v>
      </c>
      <c r="CJ320">
        <f t="shared" si="112"/>
        <v>1297.7090384952157</v>
      </c>
      <c r="CK320">
        <f t="shared" si="113"/>
        <v>1843.9050298442169</v>
      </c>
    </row>
    <row r="321" spans="59:89">
      <c r="BG321" t="s">
        <v>40</v>
      </c>
      <c r="BH321" t="s">
        <v>26</v>
      </c>
      <c r="BI321" t="s">
        <v>20</v>
      </c>
      <c r="BJ321">
        <v>65</v>
      </c>
      <c r="BK321">
        <v>0.83049946865037194</v>
      </c>
      <c r="BL321">
        <v>0.60098666426383129</v>
      </c>
      <c r="BM321">
        <v>0.47883597883597878</v>
      </c>
      <c r="BN321">
        <v>0.52861508542853175</v>
      </c>
      <c r="BO321">
        <v>0.87084001744905981</v>
      </c>
      <c r="BP321">
        <v>1882</v>
      </c>
      <c r="BQ321">
        <f t="shared" si="104"/>
        <v>1563</v>
      </c>
      <c r="BR321">
        <f t="shared" si="105"/>
        <v>1131.0569021445306</v>
      </c>
      <c r="BS321">
        <f t="shared" si="106"/>
        <v>901.16931216931209</v>
      </c>
      <c r="BT321">
        <f t="shared" si="107"/>
        <v>994.85359077649673</v>
      </c>
      <c r="BU321">
        <f t="shared" si="108"/>
        <v>1638.9209128391306</v>
      </c>
      <c r="BX321" t="s">
        <v>46</v>
      </c>
      <c r="BY321" t="s">
        <v>23</v>
      </c>
      <c r="BZ321">
        <v>65</v>
      </c>
      <c r="CA321">
        <v>0.8279313632030505</v>
      </c>
      <c r="CB321">
        <v>0.6459887630100396</v>
      </c>
      <c r="CC321">
        <v>0.60564030314807615</v>
      </c>
      <c r="CD321">
        <v>0.62515743887920761</v>
      </c>
      <c r="CE321">
        <v>0.88169466936854579</v>
      </c>
      <c r="CF321">
        <v>2098</v>
      </c>
      <c r="CG321">
        <f t="shared" si="109"/>
        <v>1737</v>
      </c>
      <c r="CH321">
        <f t="shared" si="110"/>
        <v>1355.2844247950632</v>
      </c>
      <c r="CI321">
        <f t="shared" si="111"/>
        <v>1270.6333560046637</v>
      </c>
      <c r="CJ321">
        <f t="shared" si="112"/>
        <v>1311.5803067685777</v>
      </c>
      <c r="CK321">
        <f t="shared" si="113"/>
        <v>1849.795416335209</v>
      </c>
    </row>
    <row r="322" spans="59:89">
      <c r="BG322" t="s">
        <v>40</v>
      </c>
      <c r="BH322" t="s">
        <v>26</v>
      </c>
      <c r="BI322" t="s">
        <v>20</v>
      </c>
      <c r="BJ322">
        <v>70</v>
      </c>
      <c r="BK322">
        <v>0.83262486716259299</v>
      </c>
      <c r="BL322">
        <v>0.60222672064777327</v>
      </c>
      <c r="BM322">
        <v>0.5</v>
      </c>
      <c r="BN322">
        <v>0.54306808859721079</v>
      </c>
      <c r="BO322">
        <v>0.87349079702803101</v>
      </c>
      <c r="BP322">
        <v>1882</v>
      </c>
      <c r="BQ322">
        <f t="shared" si="104"/>
        <v>1567</v>
      </c>
      <c r="BR322">
        <f t="shared" si="105"/>
        <v>1133.3906882591093</v>
      </c>
      <c r="BS322">
        <f t="shared" si="106"/>
        <v>941</v>
      </c>
      <c r="BT322">
        <f t="shared" si="107"/>
        <v>1022.0541427399507</v>
      </c>
      <c r="BU322">
        <f t="shared" si="108"/>
        <v>1643.9096800067543</v>
      </c>
      <c r="BX322" t="s">
        <v>46</v>
      </c>
      <c r="BY322" t="s">
        <v>23</v>
      </c>
      <c r="BZ322">
        <v>70</v>
      </c>
      <c r="CA322">
        <v>0.82364156339370831</v>
      </c>
      <c r="CB322">
        <v>0.63102850146248557</v>
      </c>
      <c r="CC322">
        <v>0.61567236688690241</v>
      </c>
      <c r="CD322">
        <v>0.6232453957192633</v>
      </c>
      <c r="CE322">
        <v>0.88547919432350652</v>
      </c>
      <c r="CF322">
        <v>2098</v>
      </c>
      <c r="CG322">
        <f t="shared" si="109"/>
        <v>1728</v>
      </c>
      <c r="CH322">
        <f t="shared" si="110"/>
        <v>1323.8977960682948</v>
      </c>
      <c r="CI322">
        <f t="shared" si="111"/>
        <v>1291.6806257287212</v>
      </c>
      <c r="CJ322">
        <f t="shared" si="112"/>
        <v>1307.5688402190144</v>
      </c>
      <c r="CK322">
        <f t="shared" si="113"/>
        <v>1857.7353496907167</v>
      </c>
    </row>
    <row r="323" spans="59:89">
      <c r="BG323" t="s">
        <v>40</v>
      </c>
      <c r="BH323" t="s">
        <v>26</v>
      </c>
      <c r="BI323" t="s">
        <v>20</v>
      </c>
      <c r="BJ323">
        <v>75</v>
      </c>
      <c r="BK323">
        <v>0.83368756641870356</v>
      </c>
      <c r="BL323">
        <v>0.60167824074074072</v>
      </c>
      <c r="BM323">
        <v>0.51851851851851849</v>
      </c>
      <c r="BN323">
        <v>0.55276076601535917</v>
      </c>
      <c r="BO323">
        <v>0.88603406788247208</v>
      </c>
      <c r="BP323">
        <v>1882</v>
      </c>
      <c r="BQ323">
        <f t="shared" si="104"/>
        <v>1569</v>
      </c>
      <c r="BR323">
        <f t="shared" si="105"/>
        <v>1132.3584490740741</v>
      </c>
      <c r="BS323">
        <f t="shared" si="106"/>
        <v>975.85185185185185</v>
      </c>
      <c r="BT323">
        <f t="shared" si="107"/>
        <v>1040.295761640906</v>
      </c>
      <c r="BU323">
        <f t="shared" si="108"/>
        <v>1667.5161157548125</v>
      </c>
      <c r="BX323" t="s">
        <v>46</v>
      </c>
      <c r="BY323" t="s">
        <v>23</v>
      </c>
      <c r="BZ323">
        <v>75</v>
      </c>
      <c r="CA323">
        <v>0.81839847473784555</v>
      </c>
      <c r="CB323">
        <v>0.61934156378600824</v>
      </c>
      <c r="CC323">
        <v>0.60560791553310023</v>
      </c>
      <c r="CD323">
        <v>0.61239713211796065</v>
      </c>
      <c r="CE323">
        <v>0.88577925693349702</v>
      </c>
      <c r="CF323">
        <v>2098</v>
      </c>
      <c r="CG323">
        <f t="shared" si="109"/>
        <v>1717</v>
      </c>
      <c r="CH323">
        <f t="shared" si="110"/>
        <v>1299.3786008230452</v>
      </c>
      <c r="CI323">
        <f t="shared" si="111"/>
        <v>1270.5654067884443</v>
      </c>
      <c r="CJ323">
        <f t="shared" si="112"/>
        <v>1284.8091831834815</v>
      </c>
      <c r="CK323">
        <f t="shared" si="113"/>
        <v>1858.3648810464767</v>
      </c>
    </row>
    <row r="324" spans="59:89">
      <c r="BG324" t="s">
        <v>40</v>
      </c>
      <c r="BH324" t="s">
        <v>26</v>
      </c>
      <c r="BI324" t="s">
        <v>20</v>
      </c>
      <c r="BJ324">
        <v>80</v>
      </c>
      <c r="BK324">
        <v>0.83262486716259299</v>
      </c>
      <c r="BL324">
        <v>0.5941958041958042</v>
      </c>
      <c r="BM324">
        <v>0.53703703703703698</v>
      </c>
      <c r="BN324">
        <v>0.56024870690990181</v>
      </c>
      <c r="BO324">
        <v>0.89682891478104243</v>
      </c>
      <c r="BP324">
        <v>1882</v>
      </c>
      <c r="BQ324">
        <f t="shared" si="104"/>
        <v>1567</v>
      </c>
      <c r="BR324">
        <f t="shared" si="105"/>
        <v>1118.2765034965034</v>
      </c>
      <c r="BS324">
        <f t="shared" si="106"/>
        <v>1010.7037037037036</v>
      </c>
      <c r="BT324">
        <f t="shared" si="107"/>
        <v>1054.3880664044352</v>
      </c>
      <c r="BU324">
        <f t="shared" si="108"/>
        <v>1687.8320176179218</v>
      </c>
      <c r="BX324" t="s">
        <v>46</v>
      </c>
      <c r="BY324" t="s">
        <v>23</v>
      </c>
      <c r="BZ324">
        <v>80</v>
      </c>
      <c r="CA324">
        <v>0.82125834127740704</v>
      </c>
      <c r="CB324">
        <v>0.62616998018719683</v>
      </c>
      <c r="CC324">
        <v>0.60966446430884824</v>
      </c>
      <c r="CD324">
        <v>0.61775390933501817</v>
      </c>
      <c r="CE324">
        <v>0.88912386892016537</v>
      </c>
      <c r="CF324">
        <v>2098</v>
      </c>
      <c r="CG324">
        <f t="shared" si="109"/>
        <v>1723</v>
      </c>
      <c r="CH324">
        <f t="shared" si="110"/>
        <v>1313.7046184327389</v>
      </c>
      <c r="CI324">
        <f t="shared" si="111"/>
        <v>1279.0760461199636</v>
      </c>
      <c r="CJ324">
        <f t="shared" si="112"/>
        <v>1296.0477017848682</v>
      </c>
      <c r="CK324">
        <f t="shared" si="113"/>
        <v>1865.3818769945069</v>
      </c>
    </row>
    <row r="325" spans="59:89">
      <c r="BG325" t="s">
        <v>40</v>
      </c>
      <c r="BH325" t="s">
        <v>26</v>
      </c>
      <c r="BI325" t="s">
        <v>20</v>
      </c>
      <c r="BJ325">
        <v>85</v>
      </c>
      <c r="BK325">
        <v>0.83209351753453775</v>
      </c>
      <c r="BL325">
        <v>0.59474668296717126</v>
      </c>
      <c r="BM325">
        <v>0.53174603174603174</v>
      </c>
      <c r="BN325">
        <v>0.5561380994115438</v>
      </c>
      <c r="BO325">
        <v>0.89882359563210623</v>
      </c>
      <c r="BP325">
        <v>1882</v>
      </c>
      <c r="BQ325">
        <f t="shared" si="104"/>
        <v>1566</v>
      </c>
      <c r="BR325">
        <f t="shared" si="105"/>
        <v>1119.3132573442163</v>
      </c>
      <c r="BS325">
        <f t="shared" si="106"/>
        <v>1000.7460317460317</v>
      </c>
      <c r="BT325">
        <f t="shared" si="107"/>
        <v>1046.6519030925253</v>
      </c>
      <c r="BU325">
        <f t="shared" si="108"/>
        <v>1691.586006979624</v>
      </c>
      <c r="BX325" t="s">
        <v>46</v>
      </c>
      <c r="BY325" t="s">
        <v>23</v>
      </c>
      <c r="BZ325">
        <v>85</v>
      </c>
      <c r="CA325">
        <v>0.82411820781696854</v>
      </c>
      <c r="CB325">
        <v>0.63403741067675501</v>
      </c>
      <c r="CC325">
        <v>0.60967256121259239</v>
      </c>
      <c r="CD325">
        <v>0.62153461596727766</v>
      </c>
      <c r="CE325">
        <v>0.89272641869277269</v>
      </c>
      <c r="CF325">
        <v>2098</v>
      </c>
      <c r="CG325">
        <f t="shared" si="109"/>
        <v>1729</v>
      </c>
      <c r="CH325">
        <f t="shared" si="110"/>
        <v>1330.210487599832</v>
      </c>
      <c r="CI325">
        <f t="shared" si="111"/>
        <v>1279.0930334240188</v>
      </c>
      <c r="CJ325">
        <f t="shared" si="112"/>
        <v>1303.9796242993484</v>
      </c>
      <c r="CK325">
        <f t="shared" si="113"/>
        <v>1872.9400264174371</v>
      </c>
    </row>
    <row r="326" spans="59:89">
      <c r="BG326" t="s">
        <v>40</v>
      </c>
      <c r="BH326" t="s">
        <v>26</v>
      </c>
      <c r="BI326" t="s">
        <v>20</v>
      </c>
      <c r="BJ326">
        <v>90</v>
      </c>
      <c r="BK326">
        <v>0.8358129649309245</v>
      </c>
      <c r="BL326">
        <v>0.59379739156809219</v>
      </c>
      <c r="BM326">
        <v>0.57671957671957674</v>
      </c>
      <c r="BN326">
        <v>0.58206933518768023</v>
      </c>
      <c r="BO326">
        <v>0.90213926882809858</v>
      </c>
      <c r="BP326">
        <v>1882</v>
      </c>
      <c r="BQ326">
        <f t="shared" ref="BQ326:BQ389" si="114">BP326*BK326</f>
        <v>1573</v>
      </c>
      <c r="BR326">
        <f t="shared" ref="BR326:BR389" si="115">BP326*BL326</f>
        <v>1117.5266909311495</v>
      </c>
      <c r="BS326">
        <f t="shared" ref="BS326:BS389" si="116">BP326*BM326</f>
        <v>1085.3862433862435</v>
      </c>
      <c r="BT326">
        <f t="shared" ref="BT326:BT389" si="117">BP326*BN326</f>
        <v>1095.4544888232142</v>
      </c>
      <c r="BU326">
        <f t="shared" ref="BU326:BU389" si="118">BP326*BO326</f>
        <v>1697.8261039344816</v>
      </c>
      <c r="BX326" t="s">
        <v>46</v>
      </c>
      <c r="BY326" t="s">
        <v>23</v>
      </c>
      <c r="BZ326">
        <v>90</v>
      </c>
      <c r="CA326">
        <v>0.81887511916110589</v>
      </c>
      <c r="CB326">
        <v>0.62044004030903599</v>
      </c>
      <c r="CC326">
        <v>0.60971304573131235</v>
      </c>
      <c r="CD326">
        <v>0.61437090238197212</v>
      </c>
      <c r="CE326">
        <v>0.90039879737628781</v>
      </c>
      <c r="CF326">
        <v>2098</v>
      </c>
      <c r="CG326">
        <f t="shared" ref="CG326:CG389" si="119">CF326*CA326</f>
        <v>1718.0000000000002</v>
      </c>
      <c r="CH326">
        <f t="shared" ref="CH326:CH389" si="120">CF326*CB326</f>
        <v>1301.6832045683575</v>
      </c>
      <c r="CI326">
        <f t="shared" ref="CI326:CI389" si="121">CF326*CC326</f>
        <v>1279.1779699442934</v>
      </c>
      <c r="CJ326">
        <f t="shared" ref="CJ326:CJ389" si="122">CF326*CD326</f>
        <v>1288.9501531973774</v>
      </c>
      <c r="CK326">
        <f t="shared" ref="CK326:CK389" si="123">CF326*CE326</f>
        <v>1889.0366768954518</v>
      </c>
    </row>
    <row r="327" spans="59:89">
      <c r="BG327" t="s">
        <v>40</v>
      </c>
      <c r="BH327" t="s">
        <v>26</v>
      </c>
      <c r="BI327" t="s">
        <v>20</v>
      </c>
      <c r="BJ327">
        <v>95</v>
      </c>
      <c r="BK327">
        <v>0.82996811902231671</v>
      </c>
      <c r="BL327">
        <v>0.57790242165242167</v>
      </c>
      <c r="BM327">
        <v>0.56613756613756616</v>
      </c>
      <c r="BN327">
        <v>0.56974315916381402</v>
      </c>
      <c r="BO327">
        <v>0.90601429697174374</v>
      </c>
      <c r="BP327">
        <v>1882</v>
      </c>
      <c r="BQ327">
        <f t="shared" si="114"/>
        <v>1562</v>
      </c>
      <c r="BR327">
        <f t="shared" si="115"/>
        <v>1087.6123575498575</v>
      </c>
      <c r="BS327">
        <f t="shared" si="116"/>
        <v>1065.4708994708994</v>
      </c>
      <c r="BT327">
        <f t="shared" si="117"/>
        <v>1072.256625546298</v>
      </c>
      <c r="BU327">
        <f t="shared" si="118"/>
        <v>1705.1189069008217</v>
      </c>
      <c r="BX327" t="s">
        <v>46</v>
      </c>
      <c r="BY327" t="s">
        <v>23</v>
      </c>
      <c r="BZ327">
        <v>95</v>
      </c>
      <c r="CA327">
        <v>0.81696854146806475</v>
      </c>
      <c r="CB327">
        <v>0.61852297707526427</v>
      </c>
      <c r="CC327">
        <v>0.59556775489052982</v>
      </c>
      <c r="CD327">
        <v>0.60669948090782333</v>
      </c>
      <c r="CE327">
        <v>0.89873686209135206</v>
      </c>
      <c r="CF327">
        <v>2098</v>
      </c>
      <c r="CG327">
        <f t="shared" si="119"/>
        <v>1713.9999999999998</v>
      </c>
      <c r="CH327">
        <f t="shared" si="120"/>
        <v>1297.6612059039044</v>
      </c>
      <c r="CI327">
        <f t="shared" si="121"/>
        <v>1249.5011497603316</v>
      </c>
      <c r="CJ327">
        <f t="shared" si="122"/>
        <v>1272.8555109446133</v>
      </c>
      <c r="CK327">
        <f t="shared" si="123"/>
        <v>1885.5499366676565</v>
      </c>
    </row>
    <row r="328" spans="59:89">
      <c r="BG328" t="s">
        <v>40</v>
      </c>
      <c r="BH328" t="s">
        <v>26</v>
      </c>
      <c r="BI328" t="s">
        <v>27</v>
      </c>
      <c r="BJ328">
        <v>5</v>
      </c>
      <c r="BK328">
        <v>0.79681720037914872</v>
      </c>
      <c r="BL328">
        <v>0</v>
      </c>
      <c r="BM328">
        <v>0</v>
      </c>
      <c r="BN328">
        <v>0</v>
      </c>
      <c r="BO328">
        <v>0.5</v>
      </c>
      <c r="BP328">
        <v>1885</v>
      </c>
      <c r="BQ328">
        <f t="shared" si="114"/>
        <v>1502.0004227146953</v>
      </c>
      <c r="BR328">
        <f t="shared" si="115"/>
        <v>0</v>
      </c>
      <c r="BS328">
        <f t="shared" si="116"/>
        <v>0</v>
      </c>
      <c r="BT328">
        <f t="shared" si="117"/>
        <v>0</v>
      </c>
      <c r="BU328">
        <f t="shared" si="118"/>
        <v>942.5</v>
      </c>
      <c r="BX328" t="s">
        <v>46</v>
      </c>
      <c r="BY328" t="s">
        <v>42</v>
      </c>
      <c r="BZ328">
        <v>5</v>
      </c>
      <c r="CA328">
        <v>0.71679671519802257</v>
      </c>
      <c r="CB328">
        <v>0.24787414965986401</v>
      </c>
      <c r="CC328">
        <v>7.1182023105100023E-2</v>
      </c>
      <c r="CD328">
        <v>0.1105990783410138</v>
      </c>
      <c r="CE328">
        <v>0.53524904676220464</v>
      </c>
      <c r="CF328">
        <v>1363</v>
      </c>
      <c r="CG328">
        <f t="shared" si="119"/>
        <v>976.99392281490475</v>
      </c>
      <c r="CH328">
        <f t="shared" si="120"/>
        <v>337.85246598639463</v>
      </c>
      <c r="CI328">
        <f t="shared" si="121"/>
        <v>97.021097492251329</v>
      </c>
      <c r="CJ328">
        <f t="shared" si="122"/>
        <v>150.74654377880182</v>
      </c>
      <c r="CK328">
        <f t="shared" si="123"/>
        <v>729.54445073688487</v>
      </c>
    </row>
    <row r="329" spans="59:89">
      <c r="BG329" t="s">
        <v>40</v>
      </c>
      <c r="BH329" t="s">
        <v>26</v>
      </c>
      <c r="BI329" t="s">
        <v>27</v>
      </c>
      <c r="BJ329">
        <v>10</v>
      </c>
      <c r="BK329">
        <v>0.76870188876355672</v>
      </c>
      <c r="BL329">
        <v>0.2181818181818182</v>
      </c>
      <c r="BM329">
        <v>5.4796575043630023E-2</v>
      </c>
      <c r="BN329">
        <v>8.7263613579403057E-2</v>
      </c>
      <c r="BO329">
        <v>0.51694264214032248</v>
      </c>
      <c r="BP329">
        <v>1885</v>
      </c>
      <c r="BQ329">
        <f t="shared" si="114"/>
        <v>1449.0030603193045</v>
      </c>
      <c r="BR329">
        <f t="shared" si="115"/>
        <v>411.27272727272731</v>
      </c>
      <c r="BS329">
        <f t="shared" si="116"/>
        <v>103.2915439572426</v>
      </c>
      <c r="BT329">
        <f t="shared" si="117"/>
        <v>164.49191159717475</v>
      </c>
      <c r="BU329">
        <f t="shared" si="118"/>
        <v>974.43688043450788</v>
      </c>
      <c r="BX329" t="s">
        <v>46</v>
      </c>
      <c r="BY329" t="s">
        <v>42</v>
      </c>
      <c r="BZ329">
        <v>10</v>
      </c>
      <c r="CA329">
        <v>0.73808247316134201</v>
      </c>
      <c r="CB329">
        <v>0.32916666666666672</v>
      </c>
      <c r="CC329">
        <v>5.631868131868132E-2</v>
      </c>
      <c r="CD329">
        <v>9.4459021453928066E-2</v>
      </c>
      <c r="CE329">
        <v>0.5634832753591188</v>
      </c>
      <c r="CF329">
        <v>1363</v>
      </c>
      <c r="CG329">
        <f t="shared" si="119"/>
        <v>1006.0064109189092</v>
      </c>
      <c r="CH329">
        <f t="shared" si="120"/>
        <v>448.65416666666675</v>
      </c>
      <c r="CI329">
        <f t="shared" si="121"/>
        <v>76.762362637362642</v>
      </c>
      <c r="CJ329">
        <f t="shared" si="122"/>
        <v>128.74764624170396</v>
      </c>
      <c r="CK329">
        <f t="shared" si="123"/>
        <v>768.02770431447891</v>
      </c>
    </row>
    <row r="330" spans="59:89">
      <c r="BG330" t="s">
        <v>40</v>
      </c>
      <c r="BH330" t="s">
        <v>26</v>
      </c>
      <c r="BI330" t="s">
        <v>27</v>
      </c>
      <c r="BJ330">
        <v>15</v>
      </c>
      <c r="BK330">
        <v>0.78143342496842305</v>
      </c>
      <c r="BL330">
        <v>0.36507936507936511</v>
      </c>
      <c r="BM330">
        <v>0.1071116928446771</v>
      </c>
      <c r="BN330">
        <v>0.16509186351706029</v>
      </c>
      <c r="BO330">
        <v>0.59072114326041136</v>
      </c>
      <c r="BP330">
        <v>1885</v>
      </c>
      <c r="BQ330">
        <f t="shared" si="114"/>
        <v>1473.0020060654774</v>
      </c>
      <c r="BR330">
        <f t="shared" si="115"/>
        <v>688.17460317460325</v>
      </c>
      <c r="BS330">
        <f t="shared" si="116"/>
        <v>201.90554101221633</v>
      </c>
      <c r="BT330">
        <f t="shared" si="117"/>
        <v>311.19816272965863</v>
      </c>
      <c r="BU330">
        <f t="shared" si="118"/>
        <v>1113.5093550458755</v>
      </c>
      <c r="BX330" t="s">
        <v>46</v>
      </c>
      <c r="BY330" t="s">
        <v>42</v>
      </c>
      <c r="BZ330">
        <v>15</v>
      </c>
      <c r="CA330">
        <v>0.73954874882116606</v>
      </c>
      <c r="CB330">
        <v>0.36249999999999999</v>
      </c>
      <c r="CC330">
        <v>7.4087771203155822E-2</v>
      </c>
      <c r="CD330">
        <v>0.1201833513089519</v>
      </c>
      <c r="CE330">
        <v>0.5928955943716403</v>
      </c>
      <c r="CF330">
        <v>1363</v>
      </c>
      <c r="CG330">
        <f t="shared" si="119"/>
        <v>1008.0049446432494</v>
      </c>
      <c r="CH330">
        <f t="shared" si="120"/>
        <v>494.08749999999998</v>
      </c>
      <c r="CI330">
        <f t="shared" si="121"/>
        <v>100.98163214990139</v>
      </c>
      <c r="CJ330">
        <f t="shared" si="122"/>
        <v>163.80990783410144</v>
      </c>
      <c r="CK330">
        <f t="shared" si="123"/>
        <v>808.11669512854576</v>
      </c>
    </row>
    <row r="331" spans="59:89">
      <c r="BG331" t="s">
        <v>40</v>
      </c>
      <c r="BH331" t="s">
        <v>26</v>
      </c>
      <c r="BI331" t="s">
        <v>27</v>
      </c>
      <c r="BJ331">
        <v>20</v>
      </c>
      <c r="BK331">
        <v>0.78143623931393014</v>
      </c>
      <c r="BL331">
        <v>0.4011936339522546</v>
      </c>
      <c r="BM331">
        <v>0.14352912303664919</v>
      </c>
      <c r="BN331">
        <v>0.20881454931634141</v>
      </c>
      <c r="BO331">
        <v>0.62711548941144213</v>
      </c>
      <c r="BP331">
        <v>1885</v>
      </c>
      <c r="BQ331">
        <f t="shared" si="114"/>
        <v>1473.0073111067584</v>
      </c>
      <c r="BR331">
        <f t="shared" si="115"/>
        <v>756.24999999999989</v>
      </c>
      <c r="BS331">
        <f t="shared" si="116"/>
        <v>270.55239692408372</v>
      </c>
      <c r="BT331">
        <f t="shared" si="117"/>
        <v>393.61542546130357</v>
      </c>
      <c r="BU331">
        <f t="shared" si="118"/>
        <v>1182.1126975405684</v>
      </c>
      <c r="BX331" t="s">
        <v>46</v>
      </c>
      <c r="BY331" t="s">
        <v>42</v>
      </c>
      <c r="BZ331">
        <v>20</v>
      </c>
      <c r="CA331">
        <v>0.76303284371353153</v>
      </c>
      <c r="CB331">
        <v>0.55935013262599476</v>
      </c>
      <c r="CC331">
        <v>0.1840835446604677</v>
      </c>
      <c r="CD331">
        <v>0.27683898610499341</v>
      </c>
      <c r="CE331">
        <v>0.65623292149945334</v>
      </c>
      <c r="CF331">
        <v>1363</v>
      </c>
      <c r="CG331">
        <f t="shared" si="119"/>
        <v>1040.0137659815434</v>
      </c>
      <c r="CH331">
        <f t="shared" si="120"/>
        <v>762.39423076923083</v>
      </c>
      <c r="CI331">
        <f t="shared" si="121"/>
        <v>250.90587137221746</v>
      </c>
      <c r="CJ331">
        <f t="shared" si="122"/>
        <v>377.33153806110602</v>
      </c>
      <c r="CK331">
        <f t="shared" si="123"/>
        <v>894.44547200375484</v>
      </c>
    </row>
    <row r="332" spans="59:89">
      <c r="BG332" t="s">
        <v>40</v>
      </c>
      <c r="BH332" t="s">
        <v>26</v>
      </c>
      <c r="BI332" t="s">
        <v>27</v>
      </c>
      <c r="BJ332">
        <v>25</v>
      </c>
      <c r="BK332">
        <v>0.79363642708706239</v>
      </c>
      <c r="BL332">
        <v>0.48629592850049652</v>
      </c>
      <c r="BM332">
        <v>0.18526396160558459</v>
      </c>
      <c r="BN332">
        <v>0.26396584223453479</v>
      </c>
      <c r="BO332">
        <v>0.67981135318702468</v>
      </c>
      <c r="BP332">
        <v>1885</v>
      </c>
      <c r="BQ332">
        <f t="shared" si="114"/>
        <v>1496.0046650591125</v>
      </c>
      <c r="BR332">
        <f t="shared" si="115"/>
        <v>916.6678252234359</v>
      </c>
      <c r="BS332">
        <f t="shared" si="116"/>
        <v>349.22256762652694</v>
      </c>
      <c r="BT332">
        <f t="shared" si="117"/>
        <v>497.5756126120981</v>
      </c>
      <c r="BU332">
        <f t="shared" si="118"/>
        <v>1281.4444007575414</v>
      </c>
      <c r="BX332" t="s">
        <v>46</v>
      </c>
      <c r="BY332" t="s">
        <v>42</v>
      </c>
      <c r="BZ332">
        <v>25</v>
      </c>
      <c r="CA332">
        <v>0.75937038424604153</v>
      </c>
      <c r="CB332">
        <v>0.54930006086427263</v>
      </c>
      <c r="CC332">
        <v>0.18406593406593411</v>
      </c>
      <c r="CD332">
        <v>0.2754500401559225</v>
      </c>
      <c r="CE332">
        <v>0.64496938434185402</v>
      </c>
      <c r="CF332">
        <v>1363</v>
      </c>
      <c r="CG332">
        <f t="shared" si="119"/>
        <v>1035.0218337273545</v>
      </c>
      <c r="CH332">
        <f t="shared" si="120"/>
        <v>748.69598295800358</v>
      </c>
      <c r="CI332">
        <f t="shared" si="121"/>
        <v>250.88186813186817</v>
      </c>
      <c r="CJ332">
        <f t="shared" si="122"/>
        <v>375.43840473252237</v>
      </c>
      <c r="CK332">
        <f t="shared" si="123"/>
        <v>879.093270857947</v>
      </c>
    </row>
    <row r="333" spans="59:89">
      <c r="BG333" t="s">
        <v>40</v>
      </c>
      <c r="BH333" t="s">
        <v>26</v>
      </c>
      <c r="BI333" t="s">
        <v>27</v>
      </c>
      <c r="BJ333">
        <v>30</v>
      </c>
      <c r="BK333">
        <v>0.79682057759375713</v>
      </c>
      <c r="BL333">
        <v>0.5060606060606061</v>
      </c>
      <c r="BM333">
        <v>0.20361583769633509</v>
      </c>
      <c r="BN333">
        <v>0.2890139912244391</v>
      </c>
      <c r="BO333">
        <v>0.7114823033366795</v>
      </c>
      <c r="BP333">
        <v>1885</v>
      </c>
      <c r="BQ333">
        <f t="shared" si="114"/>
        <v>1502.0067887642322</v>
      </c>
      <c r="BR333">
        <f t="shared" si="115"/>
        <v>953.92424242424249</v>
      </c>
      <c r="BS333">
        <f t="shared" si="116"/>
        <v>383.81585405759165</v>
      </c>
      <c r="BT333">
        <f t="shared" si="117"/>
        <v>544.79137345806771</v>
      </c>
      <c r="BU333">
        <f t="shared" si="118"/>
        <v>1341.1441417896408</v>
      </c>
      <c r="BX333" t="s">
        <v>46</v>
      </c>
      <c r="BY333" t="s">
        <v>42</v>
      </c>
      <c r="BZ333">
        <v>30</v>
      </c>
      <c r="CA333">
        <v>0.76963969666825993</v>
      </c>
      <c r="CB333">
        <v>0.58174603174603168</v>
      </c>
      <c r="CC333">
        <v>0.2315969287123133</v>
      </c>
      <c r="CD333">
        <v>0.33109968125181111</v>
      </c>
      <c r="CE333">
        <v>0.70259421908376019</v>
      </c>
      <c r="CF333">
        <v>1363</v>
      </c>
      <c r="CG333">
        <f t="shared" si="119"/>
        <v>1049.0189065588384</v>
      </c>
      <c r="CH333">
        <f t="shared" si="120"/>
        <v>792.91984126984119</v>
      </c>
      <c r="CI333">
        <f t="shared" si="121"/>
        <v>315.66661383488304</v>
      </c>
      <c r="CJ333">
        <f t="shared" si="122"/>
        <v>451.28886554621852</v>
      </c>
      <c r="CK333">
        <f t="shared" si="123"/>
        <v>957.63592061116515</v>
      </c>
    </row>
    <row r="334" spans="59:89">
      <c r="BG334" t="s">
        <v>40</v>
      </c>
      <c r="BH334" t="s">
        <v>26</v>
      </c>
      <c r="BI334" t="s">
        <v>27</v>
      </c>
      <c r="BJ334">
        <v>35</v>
      </c>
      <c r="BK334">
        <v>0.79788214871902252</v>
      </c>
      <c r="BL334">
        <v>0.50904255319148939</v>
      </c>
      <c r="BM334">
        <v>0.22976657940663181</v>
      </c>
      <c r="BN334">
        <v>0.31620777746238998</v>
      </c>
      <c r="BO334">
        <v>0.72927818355340057</v>
      </c>
      <c r="BP334">
        <v>1885</v>
      </c>
      <c r="BQ334">
        <f t="shared" si="114"/>
        <v>1504.0078503353575</v>
      </c>
      <c r="BR334">
        <f t="shared" si="115"/>
        <v>959.54521276595744</v>
      </c>
      <c r="BS334">
        <f t="shared" si="116"/>
        <v>433.11000218150099</v>
      </c>
      <c r="BT334">
        <f t="shared" si="117"/>
        <v>596.05166051660512</v>
      </c>
      <c r="BU334">
        <f t="shared" si="118"/>
        <v>1374.6893759981601</v>
      </c>
      <c r="BX334" t="s">
        <v>46</v>
      </c>
      <c r="BY334" t="s">
        <v>42</v>
      </c>
      <c r="BZ334">
        <v>35</v>
      </c>
      <c r="CA334">
        <v>0.77110489576739405</v>
      </c>
      <c r="CB334">
        <v>0.57267090139140953</v>
      </c>
      <c r="CC334">
        <v>0.27907509157509158</v>
      </c>
      <c r="CD334">
        <v>0.37486994797919171</v>
      </c>
      <c r="CE334">
        <v>0.72889032107992979</v>
      </c>
      <c r="CF334">
        <v>1363</v>
      </c>
      <c r="CG334">
        <f t="shared" si="119"/>
        <v>1051.015972930958</v>
      </c>
      <c r="CH334">
        <f t="shared" si="120"/>
        <v>780.55043859649118</v>
      </c>
      <c r="CI334">
        <f t="shared" si="121"/>
        <v>380.37934981684981</v>
      </c>
      <c r="CJ334">
        <f t="shared" si="122"/>
        <v>510.94773909563833</v>
      </c>
      <c r="CK334">
        <f t="shared" si="123"/>
        <v>993.47750763194426</v>
      </c>
    </row>
    <row r="335" spans="59:89">
      <c r="BG335" t="s">
        <v>40</v>
      </c>
      <c r="BH335" t="s">
        <v>26</v>
      </c>
      <c r="BI335" t="s">
        <v>27</v>
      </c>
      <c r="BJ335">
        <v>40</v>
      </c>
      <c r="BK335">
        <v>0.80902020249778794</v>
      </c>
      <c r="BL335">
        <v>0.56212624584717608</v>
      </c>
      <c r="BM335">
        <v>0.27932755235602091</v>
      </c>
      <c r="BN335">
        <v>0.37242460708164682</v>
      </c>
      <c r="BO335">
        <v>0.73512854007338668</v>
      </c>
      <c r="BP335">
        <v>1885</v>
      </c>
      <c r="BQ335">
        <f t="shared" si="114"/>
        <v>1525.0030817083302</v>
      </c>
      <c r="BR335">
        <f t="shared" si="115"/>
        <v>1059.607973421927</v>
      </c>
      <c r="BS335">
        <f t="shared" si="116"/>
        <v>526.53243619109946</v>
      </c>
      <c r="BT335">
        <f t="shared" si="117"/>
        <v>702.02038434890426</v>
      </c>
      <c r="BU335">
        <f t="shared" si="118"/>
        <v>1385.7172980383339</v>
      </c>
      <c r="BX335" t="s">
        <v>46</v>
      </c>
      <c r="BY335" t="s">
        <v>42</v>
      </c>
      <c r="BZ335">
        <v>40</v>
      </c>
      <c r="CA335">
        <v>0.7747802739631644</v>
      </c>
      <c r="CB335">
        <v>0.56166666666666665</v>
      </c>
      <c r="CC335">
        <v>0.37116089039165961</v>
      </c>
      <c r="CD335">
        <v>0.44604502271788521</v>
      </c>
      <c r="CE335">
        <v>0.77710773413371248</v>
      </c>
      <c r="CF335">
        <v>1363</v>
      </c>
      <c r="CG335">
        <f t="shared" si="119"/>
        <v>1056.0255134117931</v>
      </c>
      <c r="CH335">
        <f t="shared" si="120"/>
        <v>765.55166666666662</v>
      </c>
      <c r="CI335">
        <f t="shared" si="121"/>
        <v>505.89229360383206</v>
      </c>
      <c r="CJ335">
        <f t="shared" si="122"/>
        <v>607.95936596447757</v>
      </c>
      <c r="CK335">
        <f t="shared" si="123"/>
        <v>1059.19784162425</v>
      </c>
    </row>
    <row r="336" spans="59:89">
      <c r="BG336" t="s">
        <v>40</v>
      </c>
      <c r="BH336" t="s">
        <v>26</v>
      </c>
      <c r="BI336" t="s">
        <v>27</v>
      </c>
      <c r="BJ336">
        <v>45</v>
      </c>
      <c r="BK336">
        <v>0.81591872620470873</v>
      </c>
      <c r="BL336">
        <v>0.5771632471008028</v>
      </c>
      <c r="BM336">
        <v>0.34992637434554968</v>
      </c>
      <c r="BN336">
        <v>0.43565581572434797</v>
      </c>
      <c r="BO336">
        <v>0.7579571406246004</v>
      </c>
      <c r="BP336">
        <v>1885</v>
      </c>
      <c r="BQ336">
        <f t="shared" si="114"/>
        <v>1538.006798895876</v>
      </c>
      <c r="BR336">
        <f t="shared" si="115"/>
        <v>1087.9527207850133</v>
      </c>
      <c r="BS336">
        <f t="shared" si="116"/>
        <v>659.61121564136113</v>
      </c>
      <c r="BT336">
        <f t="shared" si="117"/>
        <v>821.21121264039596</v>
      </c>
      <c r="BU336">
        <f t="shared" si="118"/>
        <v>1428.7492100773718</v>
      </c>
      <c r="BX336" t="s">
        <v>46</v>
      </c>
      <c r="BY336" t="s">
        <v>42</v>
      </c>
      <c r="BZ336">
        <v>45</v>
      </c>
      <c r="CA336">
        <v>0.77991546845461868</v>
      </c>
      <c r="CB336">
        <v>0.56944444444444442</v>
      </c>
      <c r="CC336">
        <v>0.41569808396731472</v>
      </c>
      <c r="CD336">
        <v>0.47908400948398089</v>
      </c>
      <c r="CE336">
        <v>0.8037529756068893</v>
      </c>
      <c r="CF336">
        <v>1363</v>
      </c>
      <c r="CG336">
        <f t="shared" si="119"/>
        <v>1063.0247835036453</v>
      </c>
      <c r="CH336">
        <f t="shared" si="120"/>
        <v>776.15277777777771</v>
      </c>
      <c r="CI336">
        <f t="shared" si="121"/>
        <v>566.59648844744993</v>
      </c>
      <c r="CJ336">
        <f t="shared" si="122"/>
        <v>652.99150492666593</v>
      </c>
      <c r="CK336">
        <f t="shared" si="123"/>
        <v>1095.5153057521902</v>
      </c>
    </row>
    <row r="337" spans="59:89">
      <c r="BG337" t="s">
        <v>40</v>
      </c>
      <c r="BH337" t="s">
        <v>26</v>
      </c>
      <c r="BI337" t="s">
        <v>27</v>
      </c>
      <c r="BJ337">
        <v>50</v>
      </c>
      <c r="BK337">
        <v>0.82334296965234954</v>
      </c>
      <c r="BL337">
        <v>0.60733099209833186</v>
      </c>
      <c r="BM337">
        <v>0.37348658376963351</v>
      </c>
      <c r="BN337">
        <v>0.46043956043956041</v>
      </c>
      <c r="BO337">
        <v>0.75531175310464449</v>
      </c>
      <c r="BP337">
        <v>1885</v>
      </c>
      <c r="BQ337">
        <f t="shared" si="114"/>
        <v>1552.0014977946789</v>
      </c>
      <c r="BR337">
        <f t="shared" si="115"/>
        <v>1144.8189201053556</v>
      </c>
      <c r="BS337">
        <f t="shared" si="116"/>
        <v>704.02221040575921</v>
      </c>
      <c r="BT337">
        <f t="shared" si="117"/>
        <v>867.92857142857133</v>
      </c>
      <c r="BU337">
        <f t="shared" si="118"/>
        <v>1423.7626546022548</v>
      </c>
      <c r="BX337" t="s">
        <v>46</v>
      </c>
      <c r="BY337" t="s">
        <v>42</v>
      </c>
      <c r="BZ337">
        <v>50</v>
      </c>
      <c r="CA337">
        <v>0.78652124484865715</v>
      </c>
      <c r="CB337">
        <v>0.58271559179639243</v>
      </c>
      <c r="CC337">
        <v>0.44836573682727532</v>
      </c>
      <c r="CD337">
        <v>0.50525475891941185</v>
      </c>
      <c r="CE337">
        <v>0.81680800456104097</v>
      </c>
      <c r="CF337">
        <v>1363</v>
      </c>
      <c r="CG337">
        <f t="shared" si="119"/>
        <v>1072.0284567287197</v>
      </c>
      <c r="CH337">
        <f t="shared" si="120"/>
        <v>794.24135161848289</v>
      </c>
      <c r="CI337">
        <f t="shared" si="121"/>
        <v>611.12249929557629</v>
      </c>
      <c r="CJ337">
        <f t="shared" si="122"/>
        <v>688.66223640715839</v>
      </c>
      <c r="CK337">
        <f t="shared" si="123"/>
        <v>1113.3093102166988</v>
      </c>
    </row>
    <row r="338" spans="59:89">
      <c r="BG338" t="s">
        <v>40</v>
      </c>
      <c r="BH338" t="s">
        <v>26</v>
      </c>
      <c r="BI338" t="s">
        <v>27</v>
      </c>
      <c r="BJ338">
        <v>55</v>
      </c>
      <c r="BK338">
        <v>0.82016107062206045</v>
      </c>
      <c r="BL338">
        <v>0.58555249464340364</v>
      </c>
      <c r="BM338">
        <v>0.39171575043630008</v>
      </c>
      <c r="BN338">
        <v>0.46904094553009662</v>
      </c>
      <c r="BO338">
        <v>0.76751334353787737</v>
      </c>
      <c r="BP338">
        <v>1885</v>
      </c>
      <c r="BQ338">
        <f t="shared" si="114"/>
        <v>1546.0036181225839</v>
      </c>
      <c r="BR338">
        <f t="shared" si="115"/>
        <v>1103.766452402816</v>
      </c>
      <c r="BS338">
        <f t="shared" si="116"/>
        <v>738.38418957242561</v>
      </c>
      <c r="BT338">
        <f t="shared" si="117"/>
        <v>884.14218232423218</v>
      </c>
      <c r="BU338">
        <f t="shared" si="118"/>
        <v>1446.7626525688988</v>
      </c>
      <c r="BX338" t="s">
        <v>46</v>
      </c>
      <c r="BY338" t="s">
        <v>42</v>
      </c>
      <c r="BZ338">
        <v>55</v>
      </c>
      <c r="CA338">
        <v>0.79239173029140342</v>
      </c>
      <c r="CB338">
        <v>0.58398943713629037</v>
      </c>
      <c r="CC338">
        <v>0.51077768385460698</v>
      </c>
      <c r="CD338">
        <v>0.54116443262048497</v>
      </c>
      <c r="CE338">
        <v>0.84285165370691684</v>
      </c>
      <c r="CF338">
        <v>1363</v>
      </c>
      <c r="CG338">
        <f t="shared" si="119"/>
        <v>1080.029928387183</v>
      </c>
      <c r="CH338">
        <f t="shared" si="120"/>
        <v>795.97760281676381</v>
      </c>
      <c r="CI338">
        <f t="shared" si="121"/>
        <v>696.18998309382926</v>
      </c>
      <c r="CJ338">
        <f t="shared" si="122"/>
        <v>737.60712166172107</v>
      </c>
      <c r="CK338">
        <f t="shared" si="123"/>
        <v>1148.8068040025275</v>
      </c>
    </row>
    <row r="339" spans="59:89">
      <c r="BG339" t="s">
        <v>40</v>
      </c>
      <c r="BH339" t="s">
        <v>26</v>
      </c>
      <c r="BI339" t="s">
        <v>27</v>
      </c>
      <c r="BJ339">
        <v>60</v>
      </c>
      <c r="BK339">
        <v>0.82599802320371585</v>
      </c>
      <c r="BL339">
        <v>0.60197929700830399</v>
      </c>
      <c r="BM339">
        <v>0.4205115619546248</v>
      </c>
      <c r="BN339">
        <v>0.49345351043643271</v>
      </c>
      <c r="BO339">
        <v>0.80427998452615812</v>
      </c>
      <c r="BP339">
        <v>1885</v>
      </c>
      <c r="BQ339">
        <f t="shared" si="114"/>
        <v>1557.0062737390044</v>
      </c>
      <c r="BR339">
        <f t="shared" si="115"/>
        <v>1134.7309748606531</v>
      </c>
      <c r="BS339">
        <f t="shared" si="116"/>
        <v>792.6642942844677</v>
      </c>
      <c r="BT339">
        <f t="shared" si="117"/>
        <v>930.1598671726756</v>
      </c>
      <c r="BU339">
        <f t="shared" si="118"/>
        <v>1516.067770831808</v>
      </c>
      <c r="BX339" t="s">
        <v>46</v>
      </c>
      <c r="BY339" t="s">
        <v>42</v>
      </c>
      <c r="BZ339">
        <v>60</v>
      </c>
      <c r="CA339">
        <v>0.79679163383156559</v>
      </c>
      <c r="CB339">
        <v>0.60226515656229185</v>
      </c>
      <c r="CC339">
        <v>0.49293815159199778</v>
      </c>
      <c r="CD339">
        <v>0.53856576123479816</v>
      </c>
      <c r="CE339">
        <v>0.84662021795118969</v>
      </c>
      <c r="CF339">
        <v>1363</v>
      </c>
      <c r="CG339">
        <f t="shared" si="119"/>
        <v>1086.026996912424</v>
      </c>
      <c r="CH339">
        <f t="shared" si="120"/>
        <v>820.88740839440379</v>
      </c>
      <c r="CI339">
        <f t="shared" si="121"/>
        <v>671.87470061989302</v>
      </c>
      <c r="CJ339">
        <f t="shared" si="122"/>
        <v>734.06513256302992</v>
      </c>
      <c r="CK339">
        <f t="shared" si="123"/>
        <v>1153.9433570674717</v>
      </c>
    </row>
    <row r="340" spans="59:89">
      <c r="BG340" t="s">
        <v>40</v>
      </c>
      <c r="BH340" t="s">
        <v>26</v>
      </c>
      <c r="BI340" t="s">
        <v>27</v>
      </c>
      <c r="BJ340">
        <v>65</v>
      </c>
      <c r="BK340">
        <v>0.82705790572167703</v>
      </c>
      <c r="BL340">
        <v>0.60797101449275359</v>
      </c>
      <c r="BM340">
        <v>0.41782558900523559</v>
      </c>
      <c r="BN340">
        <v>0.49495172255089032</v>
      </c>
      <c r="BO340">
        <v>0.81935153034755293</v>
      </c>
      <c r="BP340">
        <v>1885</v>
      </c>
      <c r="BQ340">
        <f t="shared" si="114"/>
        <v>1559.0041522853612</v>
      </c>
      <c r="BR340">
        <f t="shared" si="115"/>
        <v>1146.0253623188405</v>
      </c>
      <c r="BS340">
        <f t="shared" si="116"/>
        <v>787.60123527486905</v>
      </c>
      <c r="BT340">
        <f t="shared" si="117"/>
        <v>932.98399700842822</v>
      </c>
      <c r="BU340">
        <f t="shared" si="118"/>
        <v>1544.4776347051372</v>
      </c>
      <c r="BX340" t="s">
        <v>46</v>
      </c>
      <c r="BY340" t="s">
        <v>42</v>
      </c>
      <c r="BZ340">
        <v>65</v>
      </c>
      <c r="CA340">
        <v>0.80266427239569205</v>
      </c>
      <c r="CB340">
        <v>0.60695149792666458</v>
      </c>
      <c r="CC340">
        <v>0.54043392504930965</v>
      </c>
      <c r="CD340">
        <v>0.56883070013633807</v>
      </c>
      <c r="CE340">
        <v>0.85574561266194193</v>
      </c>
      <c r="CF340">
        <v>1363</v>
      </c>
      <c r="CG340">
        <f t="shared" si="119"/>
        <v>1094.0314032753283</v>
      </c>
      <c r="CH340">
        <f t="shared" si="120"/>
        <v>827.27489167404383</v>
      </c>
      <c r="CI340">
        <f t="shared" si="121"/>
        <v>736.61143984220905</v>
      </c>
      <c r="CJ340">
        <f t="shared" si="122"/>
        <v>775.31624428582882</v>
      </c>
      <c r="CK340">
        <f t="shared" si="123"/>
        <v>1166.3812700582268</v>
      </c>
    </row>
    <row r="341" spans="59:89">
      <c r="BG341" t="s">
        <v>40</v>
      </c>
      <c r="BH341" t="s">
        <v>26</v>
      </c>
      <c r="BI341" t="s">
        <v>27</v>
      </c>
      <c r="BJ341">
        <v>70</v>
      </c>
      <c r="BK341">
        <v>0.82705509137616995</v>
      </c>
      <c r="BL341">
        <v>0.60640223831468076</v>
      </c>
      <c r="BM341">
        <v>0.42826952443280969</v>
      </c>
      <c r="BN341">
        <v>0.50106733578009144</v>
      </c>
      <c r="BO341">
        <v>0.83146961700861899</v>
      </c>
      <c r="BP341">
        <v>1885</v>
      </c>
      <c r="BQ341">
        <f t="shared" si="114"/>
        <v>1558.9988472440803</v>
      </c>
      <c r="BR341">
        <f t="shared" si="115"/>
        <v>1143.0682192231732</v>
      </c>
      <c r="BS341">
        <f t="shared" si="116"/>
        <v>807.28805355584632</v>
      </c>
      <c r="BT341">
        <f t="shared" si="117"/>
        <v>944.51192794547239</v>
      </c>
      <c r="BU341">
        <f t="shared" si="118"/>
        <v>1567.3202280612468</v>
      </c>
      <c r="BX341" t="s">
        <v>46</v>
      </c>
      <c r="BY341" t="s">
        <v>42</v>
      </c>
      <c r="BZ341">
        <v>70</v>
      </c>
      <c r="CA341">
        <v>0.79825898605207968</v>
      </c>
      <c r="CB341">
        <v>0.59407407407407409</v>
      </c>
      <c r="CC341">
        <v>0.55226824457593682</v>
      </c>
      <c r="CD341">
        <v>0.56995166487647686</v>
      </c>
      <c r="CE341">
        <v>0.86241007268335201</v>
      </c>
      <c r="CF341">
        <v>1363</v>
      </c>
      <c r="CG341">
        <f t="shared" si="119"/>
        <v>1088.0269979889847</v>
      </c>
      <c r="CH341">
        <f t="shared" si="120"/>
        <v>809.72296296296304</v>
      </c>
      <c r="CI341">
        <f t="shared" si="121"/>
        <v>752.74161735700193</v>
      </c>
      <c r="CJ341">
        <f t="shared" si="122"/>
        <v>776.84411922663799</v>
      </c>
      <c r="CK341">
        <f t="shared" si="123"/>
        <v>1175.4649290674088</v>
      </c>
    </row>
    <row r="342" spans="59:89">
      <c r="BG342" t="s">
        <v>40</v>
      </c>
      <c r="BH342" t="s">
        <v>26</v>
      </c>
      <c r="BI342" t="s">
        <v>27</v>
      </c>
      <c r="BJ342">
        <v>75</v>
      </c>
      <c r="BK342">
        <v>0.83077115318370021</v>
      </c>
      <c r="BL342">
        <v>0.61672483221476515</v>
      </c>
      <c r="BM342">
        <v>0.44135852966841188</v>
      </c>
      <c r="BN342">
        <v>0.51349044349601036</v>
      </c>
      <c r="BO342">
        <v>0.85940941274054605</v>
      </c>
      <c r="BP342">
        <v>1885</v>
      </c>
      <c r="BQ342">
        <f t="shared" si="114"/>
        <v>1566.003623751275</v>
      </c>
      <c r="BR342">
        <f t="shared" si="115"/>
        <v>1162.5263087248322</v>
      </c>
      <c r="BS342">
        <f t="shared" si="116"/>
        <v>831.96082842495639</v>
      </c>
      <c r="BT342">
        <f t="shared" si="117"/>
        <v>967.92948598997953</v>
      </c>
      <c r="BU342">
        <f t="shared" si="118"/>
        <v>1619.9867430159293</v>
      </c>
      <c r="BX342" t="s">
        <v>46</v>
      </c>
      <c r="BY342" t="s">
        <v>42</v>
      </c>
      <c r="BZ342">
        <v>75</v>
      </c>
      <c r="CA342">
        <v>0.79826113917345976</v>
      </c>
      <c r="CB342">
        <v>0.59081235932064669</v>
      </c>
      <c r="CC342">
        <v>0.56121442659904197</v>
      </c>
      <c r="CD342">
        <v>0.57250980244307048</v>
      </c>
      <c r="CE342">
        <v>0.86486757450826279</v>
      </c>
      <c r="CF342">
        <v>1363</v>
      </c>
      <c r="CG342">
        <f t="shared" si="119"/>
        <v>1088.0299326934257</v>
      </c>
      <c r="CH342">
        <f t="shared" si="120"/>
        <v>805.27724575404147</v>
      </c>
      <c r="CI342">
        <f t="shared" si="121"/>
        <v>764.93526345449425</v>
      </c>
      <c r="CJ342">
        <f t="shared" si="122"/>
        <v>780.33086072990511</v>
      </c>
      <c r="CK342">
        <f t="shared" si="123"/>
        <v>1178.8145040547622</v>
      </c>
    </row>
    <row r="343" spans="59:89">
      <c r="BG343" t="s">
        <v>40</v>
      </c>
      <c r="BH343" t="s">
        <v>26</v>
      </c>
      <c r="BI343" t="s">
        <v>27</v>
      </c>
      <c r="BJ343">
        <v>80</v>
      </c>
      <c r="BK343">
        <v>0.83395080073758376</v>
      </c>
      <c r="BL343">
        <v>0.61742424242424243</v>
      </c>
      <c r="BM343">
        <v>0.49360547556719031</v>
      </c>
      <c r="BN343">
        <v>0.54572442560635115</v>
      </c>
      <c r="BO343">
        <v>0.87598772099678612</v>
      </c>
      <c r="BP343">
        <v>1885</v>
      </c>
      <c r="BQ343">
        <f t="shared" si="114"/>
        <v>1571.9972593903453</v>
      </c>
      <c r="BR343">
        <f t="shared" si="115"/>
        <v>1163.844696969697</v>
      </c>
      <c r="BS343">
        <f t="shared" si="116"/>
        <v>930.44632144415368</v>
      </c>
      <c r="BT343">
        <f t="shared" si="117"/>
        <v>1028.690542267972</v>
      </c>
      <c r="BU343">
        <f t="shared" si="118"/>
        <v>1651.2368540789419</v>
      </c>
      <c r="BX343" t="s">
        <v>46</v>
      </c>
      <c r="BY343" t="s">
        <v>42</v>
      </c>
      <c r="BZ343">
        <v>80</v>
      </c>
      <c r="CA343">
        <v>0.79826221573414979</v>
      </c>
      <c r="CB343">
        <v>0.58903452685421986</v>
      </c>
      <c r="CC343">
        <v>0.5671668075514229</v>
      </c>
      <c r="CD343">
        <v>0.5745715350223547</v>
      </c>
      <c r="CE343">
        <v>0.87288648835544924</v>
      </c>
      <c r="CF343">
        <v>1363</v>
      </c>
      <c r="CG343">
        <f t="shared" si="119"/>
        <v>1088.0314000456463</v>
      </c>
      <c r="CH343">
        <f t="shared" si="120"/>
        <v>802.85406010230167</v>
      </c>
      <c r="CI343">
        <f t="shared" si="121"/>
        <v>773.04835869258943</v>
      </c>
      <c r="CJ343">
        <f t="shared" si="122"/>
        <v>783.1410022354695</v>
      </c>
      <c r="CK343">
        <f t="shared" si="123"/>
        <v>1189.7442836284772</v>
      </c>
    </row>
    <row r="344" spans="59:89">
      <c r="BG344" t="s">
        <v>40</v>
      </c>
      <c r="BH344" t="s">
        <v>26</v>
      </c>
      <c r="BI344" t="s">
        <v>27</v>
      </c>
      <c r="BJ344">
        <v>85</v>
      </c>
      <c r="BK344">
        <v>0.83607675733362152</v>
      </c>
      <c r="BL344">
        <v>0.61546798029556649</v>
      </c>
      <c r="BM344">
        <v>0.51449334642233857</v>
      </c>
      <c r="BN344">
        <v>0.55917692270272901</v>
      </c>
      <c r="BO344">
        <v>0.88733623674832618</v>
      </c>
      <c r="BP344">
        <v>1885</v>
      </c>
      <c r="BQ344">
        <f t="shared" si="114"/>
        <v>1576.0046875738765</v>
      </c>
      <c r="BR344">
        <f t="shared" si="115"/>
        <v>1160.1571428571428</v>
      </c>
      <c r="BS344">
        <f t="shared" si="116"/>
        <v>969.81995800610821</v>
      </c>
      <c r="BT344">
        <f t="shared" si="117"/>
        <v>1054.0484992946442</v>
      </c>
      <c r="BU344">
        <f t="shared" si="118"/>
        <v>1672.6288062705949</v>
      </c>
      <c r="BX344" t="s">
        <v>46</v>
      </c>
      <c r="BY344" t="s">
        <v>42</v>
      </c>
      <c r="BZ344">
        <v>85</v>
      </c>
      <c r="CA344">
        <v>0.80119584361448792</v>
      </c>
      <c r="CB344">
        <v>0.59451321512211441</v>
      </c>
      <c r="CC344">
        <v>0.58787686672302053</v>
      </c>
      <c r="CD344">
        <v>0.58934689314436151</v>
      </c>
      <c r="CE344">
        <v>0.88243412539127786</v>
      </c>
      <c r="CF344">
        <v>1363</v>
      </c>
      <c r="CG344">
        <f t="shared" si="119"/>
        <v>1092.0299348465471</v>
      </c>
      <c r="CH344">
        <f t="shared" si="120"/>
        <v>810.32151221144193</v>
      </c>
      <c r="CI344">
        <f t="shared" si="121"/>
        <v>801.27616934347702</v>
      </c>
      <c r="CJ344">
        <f t="shared" si="122"/>
        <v>803.27981535576475</v>
      </c>
      <c r="CK344">
        <f t="shared" si="123"/>
        <v>1202.7577129083118</v>
      </c>
    </row>
    <row r="345" spans="59:89">
      <c r="BG345" t="s">
        <v>40</v>
      </c>
      <c r="BH345" t="s">
        <v>26</v>
      </c>
      <c r="BI345" t="s">
        <v>27</v>
      </c>
      <c r="BJ345">
        <v>90</v>
      </c>
      <c r="BK345">
        <v>0.83766686254511402</v>
      </c>
      <c r="BL345">
        <v>0.60807656395891696</v>
      </c>
      <c r="BM345">
        <v>0.57462096422338571</v>
      </c>
      <c r="BN345">
        <v>0.58708301709494382</v>
      </c>
      <c r="BO345">
        <v>0.90457219961807755</v>
      </c>
      <c r="BP345">
        <v>1885</v>
      </c>
      <c r="BQ345">
        <f t="shared" si="114"/>
        <v>1579.0020358975398</v>
      </c>
      <c r="BR345">
        <f t="shared" si="115"/>
        <v>1146.2243230625584</v>
      </c>
      <c r="BS345">
        <f t="shared" si="116"/>
        <v>1083.1605175610821</v>
      </c>
      <c r="BT345">
        <f t="shared" si="117"/>
        <v>1106.6514872239691</v>
      </c>
      <c r="BU345">
        <f t="shared" si="118"/>
        <v>1705.1185962800762</v>
      </c>
      <c r="BX345" t="s">
        <v>46</v>
      </c>
      <c r="BY345" t="s">
        <v>42</v>
      </c>
      <c r="BZ345">
        <v>90</v>
      </c>
      <c r="CA345">
        <v>0.80265996615293189</v>
      </c>
      <c r="CB345">
        <v>0.59598380739320334</v>
      </c>
      <c r="CC345">
        <v>0.60270498732037192</v>
      </c>
      <c r="CD345">
        <v>0.59714074308968867</v>
      </c>
      <c r="CE345">
        <v>0.88261332091460298</v>
      </c>
      <c r="CF345">
        <v>1363</v>
      </c>
      <c r="CG345">
        <f t="shared" si="119"/>
        <v>1094.0255338664463</v>
      </c>
      <c r="CH345">
        <f t="shared" si="120"/>
        <v>812.32592947693615</v>
      </c>
      <c r="CI345">
        <f t="shared" si="121"/>
        <v>821.48689771766692</v>
      </c>
      <c r="CJ345">
        <f t="shared" si="122"/>
        <v>813.90283283124563</v>
      </c>
      <c r="CK345">
        <f t="shared" si="123"/>
        <v>1203.0019564066038</v>
      </c>
    </row>
    <row r="346" spans="59:89">
      <c r="BG346" t="s">
        <v>40</v>
      </c>
      <c r="BH346" t="s">
        <v>26</v>
      </c>
      <c r="BI346" t="s">
        <v>27</v>
      </c>
      <c r="BJ346">
        <v>95</v>
      </c>
      <c r="BK346">
        <v>0.83077340466010585</v>
      </c>
      <c r="BL346">
        <v>0.58887809616318598</v>
      </c>
      <c r="BM346">
        <v>0.55119709860383947</v>
      </c>
      <c r="BN346">
        <v>0.5641067074066457</v>
      </c>
      <c r="BO346">
        <v>0.90469922084689869</v>
      </c>
      <c r="BP346">
        <v>1885</v>
      </c>
      <c r="BQ346">
        <f t="shared" si="114"/>
        <v>1566.0078677842996</v>
      </c>
      <c r="BR346">
        <f t="shared" si="115"/>
        <v>1110.0352112676055</v>
      </c>
      <c r="BS346">
        <f t="shared" si="116"/>
        <v>1039.0065308682374</v>
      </c>
      <c r="BT346">
        <f t="shared" si="117"/>
        <v>1063.3411434615271</v>
      </c>
      <c r="BU346">
        <f t="shared" si="118"/>
        <v>1705.3580312964041</v>
      </c>
      <c r="BX346" t="s">
        <v>46</v>
      </c>
      <c r="BY346" t="s">
        <v>42</v>
      </c>
      <c r="BZ346">
        <v>95</v>
      </c>
      <c r="CA346">
        <v>0.80192575176232983</v>
      </c>
      <c r="CB346">
        <v>0.59427436476953632</v>
      </c>
      <c r="CC346">
        <v>0.60858692589461816</v>
      </c>
      <c r="CD346">
        <v>0.60020449897750505</v>
      </c>
      <c r="CE346">
        <v>0.88347448928589278</v>
      </c>
      <c r="CF346">
        <v>1363</v>
      </c>
      <c r="CG346">
        <f t="shared" si="119"/>
        <v>1093.0247996520557</v>
      </c>
      <c r="CH346">
        <f t="shared" si="120"/>
        <v>809.995959180878</v>
      </c>
      <c r="CI346">
        <f t="shared" si="121"/>
        <v>829.5039799943645</v>
      </c>
      <c r="CJ346">
        <f t="shared" si="122"/>
        <v>818.07873210633943</v>
      </c>
      <c r="CK346">
        <f t="shared" si="123"/>
        <v>1204.1757288966719</v>
      </c>
    </row>
    <row r="347" spans="59:89">
      <c r="BG347" t="s">
        <v>43</v>
      </c>
      <c r="BH347" t="s">
        <v>42</v>
      </c>
      <c r="BI347" t="s">
        <v>24</v>
      </c>
      <c r="BJ347">
        <v>5</v>
      </c>
      <c r="BK347">
        <v>0.65995720664847424</v>
      </c>
      <c r="BL347">
        <v>0</v>
      </c>
      <c r="BM347">
        <v>0</v>
      </c>
      <c r="BN347">
        <v>0</v>
      </c>
      <c r="BO347">
        <v>0.5</v>
      </c>
      <c r="BP347">
        <v>1391</v>
      </c>
      <c r="BQ347">
        <f t="shared" si="114"/>
        <v>918.00047444802772</v>
      </c>
      <c r="BR347">
        <f t="shared" si="115"/>
        <v>0</v>
      </c>
      <c r="BS347">
        <f t="shared" si="116"/>
        <v>0</v>
      </c>
      <c r="BT347">
        <f t="shared" si="117"/>
        <v>0</v>
      </c>
      <c r="BU347">
        <f t="shared" si="118"/>
        <v>695.5</v>
      </c>
      <c r="BX347" t="s">
        <v>46</v>
      </c>
      <c r="BY347" t="s">
        <v>26</v>
      </c>
      <c r="BZ347">
        <v>5</v>
      </c>
      <c r="CA347">
        <v>0.6803340565148579</v>
      </c>
      <c r="CB347">
        <v>0.32887700534759362</v>
      </c>
      <c r="CC347">
        <v>8.7378640776699018E-2</v>
      </c>
      <c r="CD347">
        <v>0.136992700729927</v>
      </c>
      <c r="CE347">
        <v>0.54387566245533847</v>
      </c>
      <c r="CF347">
        <v>2121</v>
      </c>
      <c r="CG347">
        <f t="shared" si="119"/>
        <v>1442.9885338680135</v>
      </c>
      <c r="CH347">
        <f t="shared" si="120"/>
        <v>697.54812834224606</v>
      </c>
      <c r="CI347">
        <f t="shared" si="121"/>
        <v>185.33009708737862</v>
      </c>
      <c r="CJ347">
        <f t="shared" si="122"/>
        <v>290.56151824817516</v>
      </c>
      <c r="CK347">
        <f t="shared" si="123"/>
        <v>1153.560280067773</v>
      </c>
    </row>
    <row r="348" spans="59:89">
      <c r="BG348" t="s">
        <v>43</v>
      </c>
      <c r="BH348" t="s">
        <v>42</v>
      </c>
      <c r="BI348" t="s">
        <v>24</v>
      </c>
      <c r="BJ348">
        <v>10</v>
      </c>
      <c r="BK348">
        <v>0.6225864136277186</v>
      </c>
      <c r="BL348">
        <v>0.30771072796934862</v>
      </c>
      <c r="BM348">
        <v>8.2475148394479003E-2</v>
      </c>
      <c r="BN348">
        <v>0.12984611320256259</v>
      </c>
      <c r="BO348">
        <v>0.49925637215560698</v>
      </c>
      <c r="BP348">
        <v>1391</v>
      </c>
      <c r="BQ348">
        <f t="shared" si="114"/>
        <v>866.01770135615664</v>
      </c>
      <c r="BR348">
        <f t="shared" si="115"/>
        <v>428.02562260536394</v>
      </c>
      <c r="BS348">
        <f t="shared" si="116"/>
        <v>114.7229314167203</v>
      </c>
      <c r="BT348">
        <f t="shared" si="117"/>
        <v>180.61594346476457</v>
      </c>
      <c r="BU348">
        <f t="shared" si="118"/>
        <v>694.46561366844935</v>
      </c>
      <c r="BX348" t="s">
        <v>46</v>
      </c>
      <c r="BY348" t="s">
        <v>26</v>
      </c>
      <c r="BZ348">
        <v>10</v>
      </c>
      <c r="CA348">
        <v>0.69590231714473716</v>
      </c>
      <c r="CB348">
        <v>0.44699074074074069</v>
      </c>
      <c r="CC348">
        <v>0.1650485436893204</v>
      </c>
      <c r="CD348">
        <v>0.23970637303970641</v>
      </c>
      <c r="CE348">
        <v>0.61292788263311249</v>
      </c>
      <c r="CF348">
        <v>2121</v>
      </c>
      <c r="CG348">
        <f t="shared" si="119"/>
        <v>1476.0088146639876</v>
      </c>
      <c r="CH348">
        <f t="shared" si="120"/>
        <v>948.06736111111104</v>
      </c>
      <c r="CI348">
        <f t="shared" si="121"/>
        <v>350.06796116504859</v>
      </c>
      <c r="CJ348">
        <f t="shared" si="122"/>
        <v>508.41721721721728</v>
      </c>
      <c r="CK348">
        <f t="shared" si="123"/>
        <v>1300.0200390648315</v>
      </c>
    </row>
    <row r="349" spans="59:89">
      <c r="BG349" t="s">
        <v>43</v>
      </c>
      <c r="BH349" t="s">
        <v>42</v>
      </c>
      <c r="BI349" t="s">
        <v>24</v>
      </c>
      <c r="BJ349">
        <v>15</v>
      </c>
      <c r="BK349">
        <v>0.59454436450839332</v>
      </c>
      <c r="BL349">
        <v>0.30093026891807378</v>
      </c>
      <c r="BM349">
        <v>0.14375491668454549</v>
      </c>
      <c r="BN349">
        <v>0.19428104575163399</v>
      </c>
      <c r="BO349">
        <v>0.47144859179299109</v>
      </c>
      <c r="BP349">
        <v>1391</v>
      </c>
      <c r="BQ349">
        <f t="shared" si="114"/>
        <v>827.01121103117509</v>
      </c>
      <c r="BR349">
        <f t="shared" si="115"/>
        <v>418.59400406504062</v>
      </c>
      <c r="BS349">
        <f t="shared" si="116"/>
        <v>199.96308910820278</v>
      </c>
      <c r="BT349">
        <f t="shared" si="117"/>
        <v>270.2449346405229</v>
      </c>
      <c r="BU349">
        <f t="shared" si="118"/>
        <v>655.78499118405057</v>
      </c>
      <c r="BX349" t="s">
        <v>46</v>
      </c>
      <c r="BY349" t="s">
        <v>26</v>
      </c>
      <c r="BZ349">
        <v>15</v>
      </c>
      <c r="CA349">
        <v>0.73692004694752189</v>
      </c>
      <c r="CB349">
        <v>0.60119352088661548</v>
      </c>
      <c r="CC349">
        <v>0.29773462783171523</v>
      </c>
      <c r="CD349">
        <v>0.39728554548299272</v>
      </c>
      <c r="CE349">
        <v>0.69748538648874425</v>
      </c>
      <c r="CF349">
        <v>2121</v>
      </c>
      <c r="CG349">
        <f t="shared" si="119"/>
        <v>1563.007419575694</v>
      </c>
      <c r="CH349">
        <f t="shared" si="120"/>
        <v>1275.1314578005115</v>
      </c>
      <c r="CI349">
        <f t="shared" si="121"/>
        <v>631.495145631068</v>
      </c>
      <c r="CJ349">
        <f t="shared" si="122"/>
        <v>842.64264196942759</v>
      </c>
      <c r="CK349">
        <f t="shared" si="123"/>
        <v>1479.3665047426266</v>
      </c>
    </row>
    <row r="350" spans="59:89">
      <c r="BG350" t="s">
        <v>43</v>
      </c>
      <c r="BH350" t="s">
        <v>42</v>
      </c>
      <c r="BI350" t="s">
        <v>24</v>
      </c>
      <c r="BJ350">
        <v>20</v>
      </c>
      <c r="BK350">
        <v>0.60029045728934094</v>
      </c>
      <c r="BL350">
        <v>0.35432330827067671</v>
      </c>
      <c r="BM350">
        <v>0.21350032181935211</v>
      </c>
      <c r="BN350">
        <v>0.26618875443253148</v>
      </c>
      <c r="BO350">
        <v>0.53234810336921723</v>
      </c>
      <c r="BP350">
        <v>1391</v>
      </c>
      <c r="BQ350">
        <f t="shared" si="114"/>
        <v>835.0040260894732</v>
      </c>
      <c r="BR350">
        <f t="shared" si="115"/>
        <v>492.86372180451127</v>
      </c>
      <c r="BS350">
        <f t="shared" si="116"/>
        <v>296.97894765071879</v>
      </c>
      <c r="BT350">
        <f t="shared" si="117"/>
        <v>370.26855741565129</v>
      </c>
      <c r="BU350">
        <f t="shared" si="118"/>
        <v>740.49621178658117</v>
      </c>
      <c r="BX350" t="s">
        <v>46</v>
      </c>
      <c r="BY350" t="s">
        <v>26</v>
      </c>
      <c r="BZ350">
        <v>20</v>
      </c>
      <c r="CA350">
        <v>0.77982456920313692</v>
      </c>
      <c r="CB350">
        <v>0.74574933203789162</v>
      </c>
      <c r="CC350">
        <v>0.37864077669902912</v>
      </c>
      <c r="CD350">
        <v>0.50037132797887551</v>
      </c>
      <c r="CE350">
        <v>0.76672382123245808</v>
      </c>
      <c r="CF350">
        <v>2121</v>
      </c>
      <c r="CG350">
        <f t="shared" si="119"/>
        <v>1654.0079112798535</v>
      </c>
      <c r="CH350">
        <f t="shared" si="120"/>
        <v>1581.7343332523681</v>
      </c>
      <c r="CI350">
        <f t="shared" si="121"/>
        <v>803.09708737864082</v>
      </c>
      <c r="CJ350">
        <f t="shared" si="122"/>
        <v>1061.287586643195</v>
      </c>
      <c r="CK350">
        <f t="shared" si="123"/>
        <v>1626.2212248340436</v>
      </c>
    </row>
    <row r="351" spans="59:89">
      <c r="BG351" t="s">
        <v>43</v>
      </c>
      <c r="BH351" t="s">
        <v>42</v>
      </c>
      <c r="BI351" t="s">
        <v>24</v>
      </c>
      <c r="BJ351">
        <v>25</v>
      </c>
      <c r="BK351">
        <v>0.61897688745555279</v>
      </c>
      <c r="BL351">
        <v>0.40203117619272549</v>
      </c>
      <c r="BM351">
        <v>0.24734499034541951</v>
      </c>
      <c r="BN351">
        <v>0.30626426265907358</v>
      </c>
      <c r="BO351">
        <v>0.55808817881408124</v>
      </c>
      <c r="BP351">
        <v>1391</v>
      </c>
      <c r="BQ351">
        <f t="shared" si="114"/>
        <v>860.99685045067395</v>
      </c>
      <c r="BR351">
        <f t="shared" si="115"/>
        <v>559.2253660840812</v>
      </c>
      <c r="BS351">
        <f t="shared" si="116"/>
        <v>344.05688157047854</v>
      </c>
      <c r="BT351">
        <f t="shared" si="117"/>
        <v>426.01358935877136</v>
      </c>
      <c r="BU351">
        <f t="shared" si="118"/>
        <v>776.300656730387</v>
      </c>
      <c r="BX351" t="s">
        <v>46</v>
      </c>
      <c r="BY351" t="s">
        <v>26</v>
      </c>
      <c r="BZ351">
        <v>25</v>
      </c>
      <c r="CA351">
        <v>0.79397195596891512</v>
      </c>
      <c r="CB351">
        <v>0.72135141346816822</v>
      </c>
      <c r="CC351">
        <v>0.4854368932038835</v>
      </c>
      <c r="CD351">
        <v>0.57912106741363778</v>
      </c>
      <c r="CE351">
        <v>0.82453233703956252</v>
      </c>
      <c r="CF351">
        <v>2121</v>
      </c>
      <c r="CG351">
        <f t="shared" si="119"/>
        <v>1684.014518610069</v>
      </c>
      <c r="CH351">
        <f t="shared" si="120"/>
        <v>1529.9863479659848</v>
      </c>
      <c r="CI351">
        <f t="shared" si="121"/>
        <v>1029.6116504854369</v>
      </c>
      <c r="CJ351">
        <f t="shared" si="122"/>
        <v>1228.3157839843257</v>
      </c>
      <c r="CK351">
        <f t="shared" si="123"/>
        <v>1748.8330868609121</v>
      </c>
    </row>
    <row r="352" spans="59:89">
      <c r="BG352" t="s">
        <v>43</v>
      </c>
      <c r="BH352" t="s">
        <v>42</v>
      </c>
      <c r="BI352" t="s">
        <v>24</v>
      </c>
      <c r="BJ352">
        <v>30</v>
      </c>
      <c r="BK352">
        <v>0.6283211361944927</v>
      </c>
      <c r="BL352">
        <v>0.42526115859449187</v>
      </c>
      <c r="BM352">
        <v>0.26221125652578131</v>
      </c>
      <c r="BN352">
        <v>0.32344282721509449</v>
      </c>
      <c r="BO352">
        <v>0.57678027606506932</v>
      </c>
      <c r="BP352">
        <v>1391</v>
      </c>
      <c r="BQ352">
        <f t="shared" si="114"/>
        <v>873.99470044653935</v>
      </c>
      <c r="BR352">
        <f t="shared" si="115"/>
        <v>591.53827160493825</v>
      </c>
      <c r="BS352">
        <f t="shared" si="116"/>
        <v>364.73585782736183</v>
      </c>
      <c r="BT352">
        <f t="shared" si="117"/>
        <v>449.90897265619645</v>
      </c>
      <c r="BU352">
        <f t="shared" si="118"/>
        <v>802.30136400651145</v>
      </c>
      <c r="BX352" t="s">
        <v>46</v>
      </c>
      <c r="BY352" t="s">
        <v>26</v>
      </c>
      <c r="BZ352">
        <v>30</v>
      </c>
      <c r="CA352">
        <v>0.82272597940710979</v>
      </c>
      <c r="CB352">
        <v>0.76884318463079726</v>
      </c>
      <c r="CC352">
        <v>0.56148867313915862</v>
      </c>
      <c r="CD352">
        <v>0.64848141622619349</v>
      </c>
      <c r="CE352">
        <v>0.83877540044383436</v>
      </c>
      <c r="CF352">
        <v>2121</v>
      </c>
      <c r="CG352">
        <f t="shared" si="119"/>
        <v>1745.0018023224798</v>
      </c>
      <c r="CH352">
        <f t="shared" si="120"/>
        <v>1630.7163946019209</v>
      </c>
      <c r="CI352">
        <f t="shared" si="121"/>
        <v>1190.9174757281555</v>
      </c>
      <c r="CJ352">
        <f t="shared" si="122"/>
        <v>1375.4290838157565</v>
      </c>
      <c r="CK352">
        <f t="shared" si="123"/>
        <v>1779.0426243413726</v>
      </c>
    </row>
    <row r="353" spans="59:89">
      <c r="BG353" t="s">
        <v>43</v>
      </c>
      <c r="BH353" t="s">
        <v>42</v>
      </c>
      <c r="BI353" t="s">
        <v>24</v>
      </c>
      <c r="BJ353">
        <v>35</v>
      </c>
      <c r="BK353">
        <v>0.64844331431406599</v>
      </c>
      <c r="BL353">
        <v>0.48010085529243091</v>
      </c>
      <c r="BM353">
        <v>0.29185439462204099</v>
      </c>
      <c r="BN353">
        <v>0.35848537005163522</v>
      </c>
      <c r="BO353">
        <v>0.61479241171624988</v>
      </c>
      <c r="BP353">
        <v>1391</v>
      </c>
      <c r="BQ353">
        <f t="shared" si="114"/>
        <v>901.98465021086577</v>
      </c>
      <c r="BR353">
        <f t="shared" si="115"/>
        <v>667.82028971177135</v>
      </c>
      <c r="BS353">
        <f t="shared" si="116"/>
        <v>405.969462919259</v>
      </c>
      <c r="BT353">
        <f t="shared" si="117"/>
        <v>498.65314974182462</v>
      </c>
      <c r="BU353">
        <f t="shared" si="118"/>
        <v>855.17624469730356</v>
      </c>
      <c r="BX353" t="s">
        <v>46</v>
      </c>
      <c r="BY353" t="s">
        <v>26</v>
      </c>
      <c r="BZ353">
        <v>35</v>
      </c>
      <c r="CA353">
        <v>0.839703110273327</v>
      </c>
      <c r="CB353">
        <v>0.79067018909899889</v>
      </c>
      <c r="CC353">
        <v>0.61326860841423947</v>
      </c>
      <c r="CD353">
        <v>0.69057234923026378</v>
      </c>
      <c r="CE353">
        <v>0.85075841176854061</v>
      </c>
      <c r="CF353">
        <v>2121</v>
      </c>
      <c r="CG353">
        <f t="shared" si="119"/>
        <v>1781.0102968897265</v>
      </c>
      <c r="CH353">
        <f t="shared" si="120"/>
        <v>1677.0114710789767</v>
      </c>
      <c r="CI353">
        <f t="shared" si="121"/>
        <v>1300.7427184466019</v>
      </c>
      <c r="CJ353">
        <f t="shared" si="122"/>
        <v>1464.7039527173895</v>
      </c>
      <c r="CK353">
        <f t="shared" si="123"/>
        <v>1804.4585913610747</v>
      </c>
    </row>
    <row r="354" spans="59:89">
      <c r="BG354" t="s">
        <v>43</v>
      </c>
      <c r="BH354" t="s">
        <v>42</v>
      </c>
      <c r="BI354" t="s">
        <v>24</v>
      </c>
      <c r="BJ354">
        <v>40</v>
      </c>
      <c r="BK354">
        <v>0.66355019432729678</v>
      </c>
      <c r="BL354">
        <v>0.50927340633222995</v>
      </c>
      <c r="BM354">
        <v>0.33628334406064508</v>
      </c>
      <c r="BN354">
        <v>0.40128558310376489</v>
      </c>
      <c r="BO354">
        <v>0.65325406029138722</v>
      </c>
      <c r="BP354">
        <v>1391</v>
      </c>
      <c r="BQ354">
        <f t="shared" si="114"/>
        <v>922.99832030926984</v>
      </c>
      <c r="BR354">
        <f t="shared" si="115"/>
        <v>708.39930820813186</v>
      </c>
      <c r="BS354">
        <f t="shared" si="116"/>
        <v>467.77013158835729</v>
      </c>
      <c r="BT354">
        <f t="shared" si="117"/>
        <v>558.18824609733701</v>
      </c>
      <c r="BU354">
        <f t="shared" si="118"/>
        <v>908.67639786531959</v>
      </c>
      <c r="BX354" t="s">
        <v>46</v>
      </c>
      <c r="BY354" t="s">
        <v>26</v>
      </c>
      <c r="BZ354">
        <v>40</v>
      </c>
      <c r="CA354">
        <v>0.8580900005334946</v>
      </c>
      <c r="CB354">
        <v>0.80061504335551525</v>
      </c>
      <c r="CC354">
        <v>0.68284789644012944</v>
      </c>
      <c r="CD354">
        <v>0.73704042715484364</v>
      </c>
      <c r="CE354">
        <v>0.87184890468977405</v>
      </c>
      <c r="CF354">
        <v>2121</v>
      </c>
      <c r="CG354">
        <f t="shared" si="119"/>
        <v>1820.008891131542</v>
      </c>
      <c r="CH354">
        <f t="shared" si="120"/>
        <v>1698.1045069570478</v>
      </c>
      <c r="CI354">
        <f t="shared" si="121"/>
        <v>1448.3203883495146</v>
      </c>
      <c r="CJ354">
        <f t="shared" si="122"/>
        <v>1563.2627459954233</v>
      </c>
      <c r="CK354">
        <f t="shared" si="123"/>
        <v>1849.1915268470107</v>
      </c>
    </row>
    <row r="355" spans="59:89">
      <c r="BG355" t="s">
        <v>43</v>
      </c>
      <c r="BH355" t="s">
        <v>42</v>
      </c>
      <c r="BI355" t="s">
        <v>24</v>
      </c>
      <c r="BJ355">
        <v>45</v>
      </c>
      <c r="BK355">
        <v>0.68655213760026457</v>
      </c>
      <c r="BL355">
        <v>0.55760706492089462</v>
      </c>
      <c r="BM355">
        <v>0.40816527211614112</v>
      </c>
      <c r="BN355">
        <v>0.46693121693121692</v>
      </c>
      <c r="BO355">
        <v>0.6966541966536709</v>
      </c>
      <c r="BP355">
        <v>1391</v>
      </c>
      <c r="BQ355">
        <f t="shared" si="114"/>
        <v>954.99402340196798</v>
      </c>
      <c r="BR355">
        <f t="shared" si="115"/>
        <v>775.6314273049644</v>
      </c>
      <c r="BS355">
        <f t="shared" si="116"/>
        <v>567.75789351355229</v>
      </c>
      <c r="BT355">
        <f t="shared" si="117"/>
        <v>649.50132275132273</v>
      </c>
      <c r="BU355">
        <f t="shared" si="118"/>
        <v>969.04598754525625</v>
      </c>
      <c r="BX355" t="s">
        <v>46</v>
      </c>
      <c r="BY355" t="s">
        <v>26</v>
      </c>
      <c r="BZ355">
        <v>45</v>
      </c>
      <c r="CA355">
        <v>0.87035015026763651</v>
      </c>
      <c r="CB355">
        <v>0.79393243879472697</v>
      </c>
      <c r="CC355">
        <v>0.7491909385113269</v>
      </c>
      <c r="CD355">
        <v>0.77088533173594243</v>
      </c>
      <c r="CE355">
        <v>0.89751795312188132</v>
      </c>
      <c r="CF355">
        <v>2121</v>
      </c>
      <c r="CG355">
        <f t="shared" si="119"/>
        <v>1846.0126687176571</v>
      </c>
      <c r="CH355">
        <f t="shared" si="120"/>
        <v>1683.9307026836159</v>
      </c>
      <c r="CI355">
        <f t="shared" si="121"/>
        <v>1589.0339805825245</v>
      </c>
      <c r="CJ355">
        <f t="shared" si="122"/>
        <v>1635.0477886119338</v>
      </c>
      <c r="CK355">
        <f t="shared" si="123"/>
        <v>1903.6355785715102</v>
      </c>
    </row>
    <row r="356" spans="59:89">
      <c r="BG356" t="s">
        <v>43</v>
      </c>
      <c r="BH356" t="s">
        <v>42</v>
      </c>
      <c r="BI356" t="s">
        <v>24</v>
      </c>
      <c r="BJ356">
        <v>50</v>
      </c>
      <c r="BK356">
        <v>0.7030875299760192</v>
      </c>
      <c r="BL356">
        <v>0.58698024002909444</v>
      </c>
      <c r="BM356">
        <v>0.45682257026389189</v>
      </c>
      <c r="BN356">
        <v>0.50771421789698556</v>
      </c>
      <c r="BO356">
        <v>0.71960261970768424</v>
      </c>
      <c r="BP356">
        <v>1391</v>
      </c>
      <c r="BQ356">
        <f t="shared" si="114"/>
        <v>977.9947541966427</v>
      </c>
      <c r="BR356">
        <f t="shared" si="115"/>
        <v>816.48951388047033</v>
      </c>
      <c r="BS356">
        <f t="shared" si="116"/>
        <v>635.44019523707357</v>
      </c>
      <c r="BT356">
        <f t="shared" si="117"/>
        <v>706.23047709470688</v>
      </c>
      <c r="BU356">
        <f t="shared" si="118"/>
        <v>1000.9672440133888</v>
      </c>
      <c r="BX356" t="s">
        <v>46</v>
      </c>
      <c r="BY356" t="s">
        <v>26</v>
      </c>
      <c r="BZ356">
        <v>50</v>
      </c>
      <c r="CA356">
        <v>0.87695036722209374</v>
      </c>
      <c r="CB356">
        <v>0.80112615174610391</v>
      </c>
      <c r="CC356">
        <v>0.76860841423948223</v>
      </c>
      <c r="CD356">
        <v>0.78452545904840876</v>
      </c>
      <c r="CE356">
        <v>0.91028445409563397</v>
      </c>
      <c r="CF356">
        <v>2121</v>
      </c>
      <c r="CG356">
        <f t="shared" si="119"/>
        <v>1860.0117288780609</v>
      </c>
      <c r="CH356">
        <f t="shared" si="120"/>
        <v>1699.1885678534863</v>
      </c>
      <c r="CI356">
        <f t="shared" si="121"/>
        <v>1630.2184466019419</v>
      </c>
      <c r="CJ356">
        <f t="shared" si="122"/>
        <v>1663.9784986416751</v>
      </c>
      <c r="CK356">
        <f t="shared" si="123"/>
        <v>1930.7133271368396</v>
      </c>
    </row>
    <row r="357" spans="59:89">
      <c r="BG357" t="s">
        <v>43</v>
      </c>
      <c r="BH357" t="s">
        <v>42</v>
      </c>
      <c r="BI357" t="s">
        <v>24</v>
      </c>
      <c r="BJ357">
        <v>55</v>
      </c>
      <c r="BK357">
        <v>0.70165384933432562</v>
      </c>
      <c r="BL357">
        <v>0.57928540431071895</v>
      </c>
      <c r="BM357">
        <v>0.46104197954659232</v>
      </c>
      <c r="BN357">
        <v>0.50920368147258899</v>
      </c>
      <c r="BO357">
        <v>0.73454179382465201</v>
      </c>
      <c r="BP357">
        <v>1391</v>
      </c>
      <c r="BQ357">
        <f t="shared" si="114"/>
        <v>976.00050442404688</v>
      </c>
      <c r="BR357">
        <f t="shared" si="115"/>
        <v>805.78599739621006</v>
      </c>
      <c r="BS357">
        <f t="shared" si="116"/>
        <v>641.3093935493099</v>
      </c>
      <c r="BT357">
        <f t="shared" si="117"/>
        <v>708.30232092837127</v>
      </c>
      <c r="BU357">
        <f t="shared" si="118"/>
        <v>1021.7476352100909</v>
      </c>
      <c r="BX357" t="s">
        <v>46</v>
      </c>
      <c r="BY357" t="s">
        <v>26</v>
      </c>
      <c r="BZ357">
        <v>55</v>
      </c>
      <c r="CA357">
        <v>0.88732150160937528</v>
      </c>
      <c r="CB357">
        <v>0.80237290895030322</v>
      </c>
      <c r="CC357">
        <v>0.81391585760517793</v>
      </c>
      <c r="CD357">
        <v>0.80809032258064517</v>
      </c>
      <c r="CE357">
        <v>0.92824150702045427</v>
      </c>
      <c r="CF357">
        <v>2121</v>
      </c>
      <c r="CG357">
        <f t="shared" si="119"/>
        <v>1882.0089049134849</v>
      </c>
      <c r="CH357">
        <f t="shared" si="120"/>
        <v>1701.8329398835931</v>
      </c>
      <c r="CI357">
        <f t="shared" si="121"/>
        <v>1726.3155339805824</v>
      </c>
      <c r="CJ357">
        <f t="shared" si="122"/>
        <v>1713.9595741935484</v>
      </c>
      <c r="CK357">
        <f t="shared" si="123"/>
        <v>1968.8002363903836</v>
      </c>
    </row>
    <row r="358" spans="59:89">
      <c r="BG358" t="s">
        <v>43</v>
      </c>
      <c r="BH358" t="s">
        <v>42</v>
      </c>
      <c r="BI358" t="s">
        <v>24</v>
      </c>
      <c r="BJ358">
        <v>60</v>
      </c>
      <c r="BK358">
        <v>0.70812040023153888</v>
      </c>
      <c r="BL358">
        <v>0.58799791720906014</v>
      </c>
      <c r="BM358">
        <v>0.49061360223128081</v>
      </c>
      <c r="BN358">
        <v>0.53144520460629752</v>
      </c>
      <c r="BO358">
        <v>0.76103857516371032</v>
      </c>
      <c r="BP358">
        <v>1391</v>
      </c>
      <c r="BQ358">
        <f t="shared" si="114"/>
        <v>984.99547672207063</v>
      </c>
      <c r="BR358">
        <f t="shared" si="115"/>
        <v>817.9051028378027</v>
      </c>
      <c r="BS358">
        <f t="shared" si="116"/>
        <v>682.44352070371156</v>
      </c>
      <c r="BT358">
        <f t="shared" si="117"/>
        <v>739.24027960735987</v>
      </c>
      <c r="BU358">
        <f t="shared" si="118"/>
        <v>1058.6046580527211</v>
      </c>
      <c r="BX358" t="s">
        <v>46</v>
      </c>
      <c r="BY358" t="s">
        <v>26</v>
      </c>
      <c r="BZ358">
        <v>60</v>
      </c>
      <c r="CA358">
        <v>0.88873437305496772</v>
      </c>
      <c r="CB358">
        <v>0.79022343011915663</v>
      </c>
      <c r="CC358">
        <v>0.84142394822006472</v>
      </c>
      <c r="CD358">
        <v>0.81489999508575361</v>
      </c>
      <c r="CE358">
        <v>0.93059977215533873</v>
      </c>
      <c r="CF358">
        <v>2121</v>
      </c>
      <c r="CG358">
        <f t="shared" si="119"/>
        <v>1885.0056052495866</v>
      </c>
      <c r="CH358">
        <f t="shared" si="120"/>
        <v>1676.0638952827312</v>
      </c>
      <c r="CI358">
        <f t="shared" si="121"/>
        <v>1784.6601941747572</v>
      </c>
      <c r="CJ358">
        <f t="shared" si="122"/>
        <v>1728.4028895768834</v>
      </c>
      <c r="CK358">
        <f t="shared" si="123"/>
        <v>1973.8021167414734</v>
      </c>
    </row>
    <row r="359" spans="59:89">
      <c r="BG359" t="s">
        <v>43</v>
      </c>
      <c r="BH359" t="s">
        <v>42</v>
      </c>
      <c r="BI359" t="s">
        <v>24</v>
      </c>
      <c r="BJ359">
        <v>65</v>
      </c>
      <c r="BK359">
        <v>0.7268161333002563</v>
      </c>
      <c r="BL359">
        <v>0.6133031528633146</v>
      </c>
      <c r="BM359">
        <v>0.54775441607666453</v>
      </c>
      <c r="BN359">
        <v>0.57325213373933126</v>
      </c>
      <c r="BO359">
        <v>0.78391600865476718</v>
      </c>
      <c r="BP359">
        <v>1391</v>
      </c>
      <c r="BQ359">
        <f t="shared" si="114"/>
        <v>1011.0012414206565</v>
      </c>
      <c r="BR359">
        <f t="shared" si="115"/>
        <v>853.10468563287066</v>
      </c>
      <c r="BS359">
        <f t="shared" si="116"/>
        <v>761.92639276264038</v>
      </c>
      <c r="BT359">
        <f t="shared" si="117"/>
        <v>797.39371803140978</v>
      </c>
      <c r="BU359">
        <f t="shared" si="118"/>
        <v>1090.4271680387812</v>
      </c>
      <c r="BX359" t="s">
        <v>46</v>
      </c>
      <c r="BY359" t="s">
        <v>26</v>
      </c>
      <c r="BZ359">
        <v>65</v>
      </c>
      <c r="CA359">
        <v>0.8892051820105632</v>
      </c>
      <c r="CB359">
        <v>0.78970725630644667</v>
      </c>
      <c r="CC359">
        <v>0.84466019417475724</v>
      </c>
      <c r="CD359">
        <v>0.81615489210181369</v>
      </c>
      <c r="CE359">
        <v>0.93559398538412775</v>
      </c>
      <c r="CF359">
        <v>2121</v>
      </c>
      <c r="CG359">
        <f t="shared" si="119"/>
        <v>1886.0041910444045</v>
      </c>
      <c r="CH359">
        <f t="shared" si="120"/>
        <v>1674.9690906259734</v>
      </c>
      <c r="CI359">
        <f t="shared" si="121"/>
        <v>1791.52427184466</v>
      </c>
      <c r="CJ359">
        <f t="shared" si="122"/>
        <v>1731.0645261479469</v>
      </c>
      <c r="CK359">
        <f t="shared" si="123"/>
        <v>1984.3948429997349</v>
      </c>
    </row>
    <row r="360" spans="59:89">
      <c r="BG360" t="s">
        <v>43</v>
      </c>
      <c r="BH360" t="s">
        <v>42</v>
      </c>
      <c r="BI360" t="s">
        <v>24</v>
      </c>
      <c r="BJ360">
        <v>70</v>
      </c>
      <c r="BK360">
        <v>0.73257256263954351</v>
      </c>
      <c r="BL360">
        <v>0.62336526946107784</v>
      </c>
      <c r="BM360">
        <v>0.54778123435600379</v>
      </c>
      <c r="BN360">
        <v>0.57719105243857727</v>
      </c>
      <c r="BO360">
        <v>0.79129358681262052</v>
      </c>
      <c r="BP360">
        <v>1391</v>
      </c>
      <c r="BQ360">
        <f t="shared" si="114"/>
        <v>1019.008434631605</v>
      </c>
      <c r="BR360">
        <f t="shared" si="115"/>
        <v>867.10108982035933</v>
      </c>
      <c r="BS360">
        <f t="shared" si="116"/>
        <v>761.96369698920125</v>
      </c>
      <c r="BT360">
        <f t="shared" si="117"/>
        <v>802.87275394206097</v>
      </c>
      <c r="BU360">
        <f t="shared" si="118"/>
        <v>1100.6893792563551</v>
      </c>
      <c r="BX360" t="s">
        <v>46</v>
      </c>
      <c r="BY360" t="s">
        <v>26</v>
      </c>
      <c r="BZ360">
        <v>70</v>
      </c>
      <c r="CA360">
        <v>0.89109197446339339</v>
      </c>
      <c r="CB360">
        <v>0.78658750790416643</v>
      </c>
      <c r="CC360">
        <v>0.85922330097087385</v>
      </c>
      <c r="CD360">
        <v>0.8212265505359877</v>
      </c>
      <c r="CE360">
        <v>0.94299348728079346</v>
      </c>
      <c r="CF360">
        <v>2121</v>
      </c>
      <c r="CG360">
        <f t="shared" si="119"/>
        <v>1890.0060778368575</v>
      </c>
      <c r="CH360">
        <f t="shared" si="120"/>
        <v>1668.3521042647369</v>
      </c>
      <c r="CI360">
        <f t="shared" si="121"/>
        <v>1822.4126213592235</v>
      </c>
      <c r="CJ360">
        <f t="shared" si="122"/>
        <v>1741.8215136868298</v>
      </c>
      <c r="CK360">
        <f t="shared" si="123"/>
        <v>2000.0891865225628</v>
      </c>
    </row>
    <row r="361" spans="59:89">
      <c r="BG361" t="s">
        <v>43</v>
      </c>
      <c r="BH361" t="s">
        <v>42</v>
      </c>
      <c r="BI361" t="s">
        <v>24</v>
      </c>
      <c r="BJ361">
        <v>75</v>
      </c>
      <c r="BK361">
        <v>0.73903704622508892</v>
      </c>
      <c r="BL361">
        <v>0.63426797795912671</v>
      </c>
      <c r="BM361">
        <v>0.56040370449831944</v>
      </c>
      <c r="BN361">
        <v>0.59125795487781507</v>
      </c>
      <c r="BO361">
        <v>0.79818226209011656</v>
      </c>
      <c r="BP361">
        <v>1391</v>
      </c>
      <c r="BQ361">
        <f t="shared" si="114"/>
        <v>1028.0005312990986</v>
      </c>
      <c r="BR361">
        <f t="shared" si="115"/>
        <v>882.26675734114519</v>
      </c>
      <c r="BS361">
        <f t="shared" si="116"/>
        <v>779.52155295716238</v>
      </c>
      <c r="BT361">
        <f t="shared" si="117"/>
        <v>822.43981523504078</v>
      </c>
      <c r="BU361">
        <f t="shared" si="118"/>
        <v>1110.2715265673521</v>
      </c>
      <c r="BX361" t="s">
        <v>46</v>
      </c>
      <c r="BY361" t="s">
        <v>26</v>
      </c>
      <c r="BZ361">
        <v>75</v>
      </c>
      <c r="CA361">
        <v>0.88826445325698433</v>
      </c>
      <c r="CB361">
        <v>0.78373943975100047</v>
      </c>
      <c r="CC361">
        <v>0.85113268608414239</v>
      </c>
      <c r="CD361">
        <v>0.81584752089002333</v>
      </c>
      <c r="CE361">
        <v>0.94557618434664414</v>
      </c>
      <c r="CF361">
        <v>2121</v>
      </c>
      <c r="CG361">
        <f t="shared" si="119"/>
        <v>1884.0089053580637</v>
      </c>
      <c r="CH361">
        <f t="shared" si="120"/>
        <v>1662.311351711872</v>
      </c>
      <c r="CI361">
        <f t="shared" si="121"/>
        <v>1805.2524271844661</v>
      </c>
      <c r="CJ361">
        <f t="shared" si="122"/>
        <v>1730.4125918077395</v>
      </c>
      <c r="CK361">
        <f t="shared" si="123"/>
        <v>2005.5670869992323</v>
      </c>
    </row>
    <row r="362" spans="59:89">
      <c r="BG362" t="s">
        <v>43</v>
      </c>
      <c r="BH362" t="s">
        <v>42</v>
      </c>
      <c r="BI362" t="s">
        <v>24</v>
      </c>
      <c r="BJ362">
        <v>80</v>
      </c>
      <c r="BK362">
        <v>0.75198565285702479</v>
      </c>
      <c r="BL362">
        <v>0.64017307242535271</v>
      </c>
      <c r="BM362">
        <v>0.61749088178502465</v>
      </c>
      <c r="BN362">
        <v>0.62650271953884062</v>
      </c>
      <c r="BO362">
        <v>0.81750215442124929</v>
      </c>
      <c r="BP362">
        <v>1391</v>
      </c>
      <c r="BQ362">
        <f t="shared" si="114"/>
        <v>1046.0120431241214</v>
      </c>
      <c r="BR362">
        <f t="shared" si="115"/>
        <v>890.48074374366558</v>
      </c>
      <c r="BS362">
        <f t="shared" si="116"/>
        <v>858.92981656296934</v>
      </c>
      <c r="BT362">
        <f t="shared" si="117"/>
        <v>871.46528287852732</v>
      </c>
      <c r="BU362">
        <f t="shared" si="118"/>
        <v>1137.1454967999578</v>
      </c>
      <c r="BX362" t="s">
        <v>46</v>
      </c>
      <c r="BY362" t="s">
        <v>26</v>
      </c>
      <c r="BZ362">
        <v>80</v>
      </c>
      <c r="CA362">
        <v>0.88826445325698433</v>
      </c>
      <c r="CB362">
        <v>0.7829500221141088</v>
      </c>
      <c r="CC362">
        <v>0.85275080906148859</v>
      </c>
      <c r="CD362">
        <v>0.81603311499971176</v>
      </c>
      <c r="CE362">
        <v>0.94865882591945394</v>
      </c>
      <c r="CF362">
        <v>2121</v>
      </c>
      <c r="CG362">
        <f t="shared" si="119"/>
        <v>1884.0089053580637</v>
      </c>
      <c r="CH362">
        <f t="shared" si="120"/>
        <v>1660.6369969040247</v>
      </c>
      <c r="CI362">
        <f t="shared" si="121"/>
        <v>1808.6844660194174</v>
      </c>
      <c r="CJ362">
        <f t="shared" si="122"/>
        <v>1730.8062369143886</v>
      </c>
      <c r="CK362">
        <f t="shared" si="123"/>
        <v>2012.1053697751618</v>
      </c>
    </row>
    <row r="363" spans="59:89">
      <c r="BG363" t="s">
        <v>43</v>
      </c>
      <c r="BH363" t="s">
        <v>42</v>
      </c>
      <c r="BI363" t="s">
        <v>24</v>
      </c>
      <c r="BJ363">
        <v>85</v>
      </c>
      <c r="BK363">
        <v>0.75917472918217155</v>
      </c>
      <c r="BL363">
        <v>0.64583295629354809</v>
      </c>
      <c r="BM363">
        <v>0.64495279982836307</v>
      </c>
      <c r="BN363">
        <v>0.64405212802240208</v>
      </c>
      <c r="BO363">
        <v>0.82737337487459495</v>
      </c>
      <c r="BP363">
        <v>1391</v>
      </c>
      <c r="BQ363">
        <f t="shared" si="114"/>
        <v>1056.0120482924006</v>
      </c>
      <c r="BR363">
        <f t="shared" si="115"/>
        <v>898.35364220432541</v>
      </c>
      <c r="BS363">
        <f t="shared" si="116"/>
        <v>897.12934456125299</v>
      </c>
      <c r="BT363">
        <f t="shared" si="117"/>
        <v>895.87651007916133</v>
      </c>
      <c r="BU363">
        <f t="shared" si="118"/>
        <v>1150.8763644505616</v>
      </c>
      <c r="BX363" t="s">
        <v>46</v>
      </c>
      <c r="BY363" t="s">
        <v>26</v>
      </c>
      <c r="BZ363">
        <v>85</v>
      </c>
      <c r="CA363">
        <v>0.88920696032578728</v>
      </c>
      <c r="CB363">
        <v>0.78449800973020789</v>
      </c>
      <c r="CC363">
        <v>0.85436893203883502</v>
      </c>
      <c r="CD363">
        <v>0.81761539348072443</v>
      </c>
      <c r="CE363">
        <v>0.95125696064042042</v>
      </c>
      <c r="CF363">
        <v>2121</v>
      </c>
      <c r="CG363">
        <f t="shared" si="119"/>
        <v>1886.0079628509948</v>
      </c>
      <c r="CH363">
        <f t="shared" si="120"/>
        <v>1663.9202786377709</v>
      </c>
      <c r="CI363">
        <f t="shared" si="121"/>
        <v>1812.1165048543692</v>
      </c>
      <c r="CJ363">
        <f t="shared" si="122"/>
        <v>1734.1622495726165</v>
      </c>
      <c r="CK363">
        <f t="shared" si="123"/>
        <v>2017.6160135183318</v>
      </c>
    </row>
    <row r="364" spans="59:89">
      <c r="BG364" t="s">
        <v>43</v>
      </c>
      <c r="BH364" t="s">
        <v>42</v>
      </c>
      <c r="BI364" t="s">
        <v>24</v>
      </c>
      <c r="BJ364">
        <v>90</v>
      </c>
      <c r="BK364">
        <v>0.78361758868767062</v>
      </c>
      <c r="BL364">
        <v>0.6746290505023621</v>
      </c>
      <c r="BM364">
        <v>0.70203103768862185</v>
      </c>
      <c r="BN364">
        <v>0.6868594735528728</v>
      </c>
      <c r="BO364">
        <v>0.85648497740097418</v>
      </c>
      <c r="BP364">
        <v>1391</v>
      </c>
      <c r="BQ364">
        <f t="shared" si="114"/>
        <v>1090.0120658645499</v>
      </c>
      <c r="BR364">
        <f t="shared" si="115"/>
        <v>938.40900924878565</v>
      </c>
      <c r="BS364">
        <f t="shared" si="116"/>
        <v>976.52517342487295</v>
      </c>
      <c r="BT364">
        <f t="shared" si="117"/>
        <v>955.4215277120461</v>
      </c>
      <c r="BU364">
        <f t="shared" si="118"/>
        <v>1191.3706035647551</v>
      </c>
      <c r="BX364" t="s">
        <v>46</v>
      </c>
      <c r="BY364" t="s">
        <v>26</v>
      </c>
      <c r="BZ364">
        <v>90</v>
      </c>
      <c r="CA364">
        <v>0.89486244731741149</v>
      </c>
      <c r="CB364">
        <v>0.78772599949070532</v>
      </c>
      <c r="CC364">
        <v>0.87540453074433655</v>
      </c>
      <c r="CD364">
        <v>0.82893456837118817</v>
      </c>
      <c r="CE364">
        <v>0.95237600296623026</v>
      </c>
      <c r="CF364">
        <v>2121</v>
      </c>
      <c r="CG364">
        <f t="shared" si="119"/>
        <v>1898.0032507602298</v>
      </c>
      <c r="CH364">
        <f t="shared" si="120"/>
        <v>1670.7668449197861</v>
      </c>
      <c r="CI364">
        <f t="shared" si="121"/>
        <v>1856.7330097087379</v>
      </c>
      <c r="CJ364">
        <f t="shared" si="122"/>
        <v>1758.1702195152902</v>
      </c>
      <c r="CK364">
        <f t="shared" si="123"/>
        <v>2019.9895022913745</v>
      </c>
    </row>
    <row r="365" spans="59:89">
      <c r="BG365" t="s">
        <v>43</v>
      </c>
      <c r="BH365" t="s">
        <v>42</v>
      </c>
      <c r="BI365" t="s">
        <v>24</v>
      </c>
      <c r="BJ365">
        <v>95</v>
      </c>
      <c r="BK365">
        <v>0.77499069709749446</v>
      </c>
      <c r="BL365">
        <v>0.66042884990253414</v>
      </c>
      <c r="BM365">
        <v>0.69569298433812488</v>
      </c>
      <c r="BN365">
        <v>0.67633558587275266</v>
      </c>
      <c r="BO365">
        <v>0.85854613842485672</v>
      </c>
      <c r="BP365">
        <v>1391</v>
      </c>
      <c r="BQ365">
        <f t="shared" si="114"/>
        <v>1078.0120596626148</v>
      </c>
      <c r="BR365">
        <f t="shared" si="115"/>
        <v>918.65653021442495</v>
      </c>
      <c r="BS365">
        <f t="shared" si="116"/>
        <v>967.70894121433173</v>
      </c>
      <c r="BT365">
        <f t="shared" si="117"/>
        <v>940.78279994899901</v>
      </c>
      <c r="BU365">
        <f t="shared" si="118"/>
        <v>1194.2376785489757</v>
      </c>
      <c r="BX365" t="s">
        <v>46</v>
      </c>
      <c r="BY365" t="s">
        <v>26</v>
      </c>
      <c r="BZ365">
        <v>95</v>
      </c>
      <c r="CA365">
        <v>0.89297832233741747</v>
      </c>
      <c r="CB365">
        <v>0.7803921568627451</v>
      </c>
      <c r="CC365">
        <v>0.88025889967637538</v>
      </c>
      <c r="CD365">
        <v>0.82720008143736956</v>
      </c>
      <c r="CE365">
        <v>0.9511659793299998</v>
      </c>
      <c r="CF365">
        <v>2121</v>
      </c>
      <c r="CG365">
        <f t="shared" si="119"/>
        <v>1894.0070216776624</v>
      </c>
      <c r="CH365">
        <f t="shared" si="120"/>
        <v>1655.2117647058824</v>
      </c>
      <c r="CI365">
        <f t="shared" si="121"/>
        <v>1867.0291262135922</v>
      </c>
      <c r="CJ365">
        <f t="shared" si="122"/>
        <v>1754.4913727286607</v>
      </c>
      <c r="CK365">
        <f t="shared" si="123"/>
        <v>2017.4230421589295</v>
      </c>
    </row>
    <row r="366" spans="59:89">
      <c r="BG366" t="s">
        <v>43</v>
      </c>
      <c r="BH366" t="s">
        <v>42</v>
      </c>
      <c r="BI366" t="s">
        <v>20</v>
      </c>
      <c r="BJ366">
        <v>5</v>
      </c>
      <c r="BK366">
        <v>0.61914286830487941</v>
      </c>
      <c r="BL366">
        <v>0.39125457875457881</v>
      </c>
      <c r="BM366">
        <v>0.10099387687388769</v>
      </c>
      <c r="BN366">
        <v>0.1598155718224166</v>
      </c>
      <c r="BO366">
        <v>0.51423773026922825</v>
      </c>
      <c r="BP366">
        <v>1431</v>
      </c>
      <c r="BQ366">
        <f t="shared" si="114"/>
        <v>885.9934445442824</v>
      </c>
      <c r="BR366">
        <f t="shared" si="115"/>
        <v>559.88530219780228</v>
      </c>
      <c r="BS366">
        <f t="shared" si="116"/>
        <v>144.5222378065333</v>
      </c>
      <c r="BT366">
        <f t="shared" si="117"/>
        <v>228.69608327787816</v>
      </c>
      <c r="BU366">
        <f t="shared" si="118"/>
        <v>735.87419201526563</v>
      </c>
      <c r="BX366" t="s">
        <v>47</v>
      </c>
      <c r="BY366" t="s">
        <v>23</v>
      </c>
      <c r="BZ366">
        <v>5</v>
      </c>
      <c r="CA366">
        <v>0.94414149888143184</v>
      </c>
      <c r="CB366">
        <v>0</v>
      </c>
      <c r="CC366">
        <v>0</v>
      </c>
      <c r="CD366">
        <v>0</v>
      </c>
      <c r="CE366">
        <v>0.53434317600558012</v>
      </c>
      <c r="CF366">
        <v>895</v>
      </c>
      <c r="CG366">
        <f t="shared" si="119"/>
        <v>845.00664149888155</v>
      </c>
      <c r="CH366">
        <f t="shared" si="120"/>
        <v>0</v>
      </c>
      <c r="CI366">
        <f t="shared" si="121"/>
        <v>0</v>
      </c>
      <c r="CJ366">
        <f t="shared" si="122"/>
        <v>0</v>
      </c>
      <c r="CK366">
        <f t="shared" si="123"/>
        <v>478.23714252499423</v>
      </c>
    </row>
    <row r="367" spans="59:89">
      <c r="BG367" t="s">
        <v>43</v>
      </c>
      <c r="BH367" t="s">
        <v>42</v>
      </c>
      <c r="BI367" t="s">
        <v>20</v>
      </c>
      <c r="BJ367">
        <v>10</v>
      </c>
      <c r="BK367">
        <v>0.60447025041997104</v>
      </c>
      <c r="BL367">
        <v>0.36651234567901242</v>
      </c>
      <c r="BM367">
        <v>0.13791361264440621</v>
      </c>
      <c r="BN367">
        <v>0.19936686092524639</v>
      </c>
      <c r="BO367">
        <v>0.52008210214202055</v>
      </c>
      <c r="BP367">
        <v>1431</v>
      </c>
      <c r="BQ367">
        <f t="shared" si="114"/>
        <v>864.99692835097858</v>
      </c>
      <c r="BR367">
        <f t="shared" si="115"/>
        <v>524.47916666666674</v>
      </c>
      <c r="BS367">
        <f t="shared" si="116"/>
        <v>197.35437969414528</v>
      </c>
      <c r="BT367">
        <f t="shared" si="117"/>
        <v>285.29397798402761</v>
      </c>
      <c r="BU367">
        <f t="shared" si="118"/>
        <v>744.23748816523141</v>
      </c>
      <c r="BX367" t="s">
        <v>47</v>
      </c>
      <c r="BY367" t="s">
        <v>23</v>
      </c>
      <c r="BZ367">
        <v>10</v>
      </c>
      <c r="CA367">
        <v>0.94748721636305522</v>
      </c>
      <c r="CB367">
        <v>0</v>
      </c>
      <c r="CC367">
        <v>0</v>
      </c>
      <c r="CD367">
        <v>0</v>
      </c>
      <c r="CE367">
        <v>0.48962915601023022</v>
      </c>
      <c r="CF367">
        <v>895</v>
      </c>
      <c r="CG367">
        <f t="shared" si="119"/>
        <v>848.00105864493446</v>
      </c>
      <c r="CH367">
        <f t="shared" si="120"/>
        <v>0</v>
      </c>
      <c r="CI367">
        <f t="shared" si="121"/>
        <v>0</v>
      </c>
      <c r="CJ367">
        <f t="shared" si="122"/>
        <v>0</v>
      </c>
      <c r="CK367">
        <f t="shared" si="123"/>
        <v>438.21809462915604</v>
      </c>
    </row>
    <row r="368" spans="59:89">
      <c r="BG368" t="s">
        <v>43</v>
      </c>
      <c r="BH368" t="s">
        <v>42</v>
      </c>
      <c r="BI368" t="s">
        <v>20</v>
      </c>
      <c r="BJ368">
        <v>15</v>
      </c>
      <c r="BK368">
        <v>0.59748701019650741</v>
      </c>
      <c r="BL368">
        <v>0.37638888888888888</v>
      </c>
      <c r="BM368">
        <v>0.18054927155913489</v>
      </c>
      <c r="BN368">
        <v>0.2435921305777943</v>
      </c>
      <c r="BO368">
        <v>0.49929972680586249</v>
      </c>
      <c r="BP368">
        <v>1431</v>
      </c>
      <c r="BQ368">
        <f t="shared" si="114"/>
        <v>855.00391159120215</v>
      </c>
      <c r="BR368">
        <f t="shared" si="115"/>
        <v>538.61249999999995</v>
      </c>
      <c r="BS368">
        <f t="shared" si="116"/>
        <v>258.36600760112202</v>
      </c>
      <c r="BT368">
        <f t="shared" si="117"/>
        <v>348.58033885682363</v>
      </c>
      <c r="BU368">
        <f t="shared" si="118"/>
        <v>714.49790905918917</v>
      </c>
      <c r="BX368" t="s">
        <v>47</v>
      </c>
      <c r="BY368" t="s">
        <v>23</v>
      </c>
      <c r="BZ368">
        <v>15</v>
      </c>
      <c r="CA368">
        <v>0.94748471955896452</v>
      </c>
      <c r="CB368">
        <v>0</v>
      </c>
      <c r="CC368">
        <v>0</v>
      </c>
      <c r="CD368">
        <v>0</v>
      </c>
      <c r="CE368">
        <v>0.52833759590792839</v>
      </c>
      <c r="CF368">
        <v>895</v>
      </c>
      <c r="CG368">
        <f t="shared" si="119"/>
        <v>847.99882400527326</v>
      </c>
      <c r="CH368">
        <f t="shared" si="120"/>
        <v>0</v>
      </c>
      <c r="CI368">
        <f t="shared" si="121"/>
        <v>0</v>
      </c>
      <c r="CJ368">
        <f t="shared" si="122"/>
        <v>0</v>
      </c>
      <c r="CK368">
        <f t="shared" si="123"/>
        <v>472.8621483375959</v>
      </c>
    </row>
    <row r="369" spans="59:89">
      <c r="BG369" t="s">
        <v>43</v>
      </c>
      <c r="BH369" t="s">
        <v>42</v>
      </c>
      <c r="BI369" t="s">
        <v>20</v>
      </c>
      <c r="BJ369">
        <v>20</v>
      </c>
      <c r="BK369">
        <v>0.60587471188029851</v>
      </c>
      <c r="BL369">
        <v>0.42222222222222222</v>
      </c>
      <c r="BM369">
        <v>0.26804512412149728</v>
      </c>
      <c r="BN369">
        <v>0.32698695708956282</v>
      </c>
      <c r="BO369">
        <v>0.5661437273026988</v>
      </c>
      <c r="BP369">
        <v>1431</v>
      </c>
      <c r="BQ369">
        <f t="shared" si="114"/>
        <v>867.00671270070723</v>
      </c>
      <c r="BR369">
        <f t="shared" si="115"/>
        <v>604.20000000000005</v>
      </c>
      <c r="BS369">
        <f t="shared" si="116"/>
        <v>383.57257261786259</v>
      </c>
      <c r="BT369">
        <f t="shared" si="117"/>
        <v>467.91833559516442</v>
      </c>
      <c r="BU369">
        <f t="shared" si="118"/>
        <v>810.15167377016201</v>
      </c>
      <c r="BX369" t="s">
        <v>47</v>
      </c>
      <c r="BY369" t="s">
        <v>23</v>
      </c>
      <c r="BZ369">
        <v>20</v>
      </c>
      <c r="CA369">
        <v>0.94524758309364021</v>
      </c>
      <c r="CB369">
        <v>0</v>
      </c>
      <c r="CC369">
        <v>0</v>
      </c>
      <c r="CD369">
        <v>0</v>
      </c>
      <c r="CE369">
        <v>0.49544873285282492</v>
      </c>
      <c r="CF369">
        <v>895</v>
      </c>
      <c r="CG369">
        <f t="shared" si="119"/>
        <v>845.99658686880798</v>
      </c>
      <c r="CH369">
        <f t="shared" si="120"/>
        <v>0</v>
      </c>
      <c r="CI369">
        <f t="shared" si="121"/>
        <v>0</v>
      </c>
      <c r="CJ369">
        <f t="shared" si="122"/>
        <v>0</v>
      </c>
      <c r="CK369">
        <f t="shared" si="123"/>
        <v>443.42661590327833</v>
      </c>
    </row>
    <row r="370" spans="59:89">
      <c r="BG370" t="s">
        <v>43</v>
      </c>
      <c r="BH370" t="s">
        <v>42</v>
      </c>
      <c r="BI370" t="s">
        <v>20</v>
      </c>
      <c r="BJ370">
        <v>25</v>
      </c>
      <c r="BK370">
        <v>0.65269074500918078</v>
      </c>
      <c r="BL370">
        <v>0.52525315860425748</v>
      </c>
      <c r="BM370">
        <v>0.36509516484179411</v>
      </c>
      <c r="BN370">
        <v>0.43027310924369738</v>
      </c>
      <c r="BO370">
        <v>0.64907212978545814</v>
      </c>
      <c r="BP370">
        <v>1431</v>
      </c>
      <c r="BQ370">
        <f t="shared" si="114"/>
        <v>934.00045610813766</v>
      </c>
      <c r="BR370">
        <f t="shared" si="115"/>
        <v>751.63726996269247</v>
      </c>
      <c r="BS370">
        <f t="shared" si="116"/>
        <v>522.45118088860738</v>
      </c>
      <c r="BT370">
        <f t="shared" si="117"/>
        <v>615.72081932773096</v>
      </c>
      <c r="BU370">
        <f t="shared" si="118"/>
        <v>928.82221772299056</v>
      </c>
      <c r="BX370" t="s">
        <v>47</v>
      </c>
      <c r="BY370" t="s">
        <v>23</v>
      </c>
      <c r="BZ370">
        <v>25</v>
      </c>
      <c r="CA370">
        <v>0.94524758309364021</v>
      </c>
      <c r="CB370">
        <v>0.25</v>
      </c>
      <c r="CC370">
        <v>2.1739130434782612E-2</v>
      </c>
      <c r="CD370">
        <v>0.04</v>
      </c>
      <c r="CE370">
        <v>0.52405138339920954</v>
      </c>
      <c r="CF370">
        <v>895</v>
      </c>
      <c r="CG370">
        <f t="shared" si="119"/>
        <v>845.99658686880798</v>
      </c>
      <c r="CH370">
        <f t="shared" si="120"/>
        <v>223.75</v>
      </c>
      <c r="CI370">
        <f t="shared" si="121"/>
        <v>19.456521739130437</v>
      </c>
      <c r="CJ370">
        <f t="shared" si="122"/>
        <v>35.800000000000004</v>
      </c>
      <c r="CK370">
        <f t="shared" si="123"/>
        <v>469.02598814229253</v>
      </c>
    </row>
    <row r="371" spans="59:89">
      <c r="BG371" t="s">
        <v>43</v>
      </c>
      <c r="BH371" t="s">
        <v>42</v>
      </c>
      <c r="BI371" t="s">
        <v>20</v>
      </c>
      <c r="BJ371">
        <v>30</v>
      </c>
      <c r="BK371">
        <v>0.67225846778919407</v>
      </c>
      <c r="BL371">
        <v>0.55398781134075259</v>
      </c>
      <c r="BM371">
        <v>0.45829185895695712</v>
      </c>
      <c r="BN371">
        <v>0.50137371327350455</v>
      </c>
      <c r="BO371">
        <v>0.68295503235824584</v>
      </c>
      <c r="BP371">
        <v>1431</v>
      </c>
      <c r="BQ371">
        <f t="shared" si="114"/>
        <v>962.00186740633671</v>
      </c>
      <c r="BR371">
        <f t="shared" si="115"/>
        <v>792.75655802861695</v>
      </c>
      <c r="BS371">
        <f t="shared" si="116"/>
        <v>655.81565016740569</v>
      </c>
      <c r="BT371">
        <f t="shared" si="117"/>
        <v>717.46578369438498</v>
      </c>
      <c r="BU371">
        <f t="shared" si="118"/>
        <v>977.30865130464974</v>
      </c>
      <c r="BX371" t="s">
        <v>47</v>
      </c>
      <c r="BY371" t="s">
        <v>23</v>
      </c>
      <c r="BZ371">
        <v>30</v>
      </c>
      <c r="CA371">
        <v>0.94524758309364021</v>
      </c>
      <c r="CB371">
        <v>0</v>
      </c>
      <c r="CC371">
        <v>0</v>
      </c>
      <c r="CD371">
        <v>0</v>
      </c>
      <c r="CE371">
        <v>0.56983957219251336</v>
      </c>
      <c r="CF371">
        <v>895</v>
      </c>
      <c r="CG371">
        <f t="shared" si="119"/>
        <v>845.99658686880798</v>
      </c>
      <c r="CH371">
        <f t="shared" si="120"/>
        <v>0</v>
      </c>
      <c r="CI371">
        <f t="shared" si="121"/>
        <v>0</v>
      </c>
      <c r="CJ371">
        <f t="shared" si="122"/>
        <v>0</v>
      </c>
      <c r="CK371">
        <f t="shared" si="123"/>
        <v>510.00641711229946</v>
      </c>
    </row>
    <row r="372" spans="59:89">
      <c r="BG372" t="s">
        <v>43</v>
      </c>
      <c r="BH372" t="s">
        <v>42</v>
      </c>
      <c r="BI372" t="s">
        <v>20</v>
      </c>
      <c r="BJ372">
        <v>35</v>
      </c>
      <c r="BK372">
        <v>0.71279251474782201</v>
      </c>
      <c r="BL372">
        <v>0.62803339157445159</v>
      </c>
      <c r="BM372">
        <v>0.49516634995324699</v>
      </c>
      <c r="BN372">
        <v>0.55373479203998865</v>
      </c>
      <c r="BO372">
        <v>0.70762141142094004</v>
      </c>
      <c r="BP372">
        <v>1431</v>
      </c>
      <c r="BQ372">
        <f t="shared" si="114"/>
        <v>1020.0060886041333</v>
      </c>
      <c r="BR372">
        <f t="shared" si="115"/>
        <v>898.71578334304024</v>
      </c>
      <c r="BS372">
        <f t="shared" si="116"/>
        <v>708.58304678309639</v>
      </c>
      <c r="BT372">
        <f t="shared" si="117"/>
        <v>792.39448740922376</v>
      </c>
      <c r="BU372">
        <f t="shared" si="118"/>
        <v>1012.6062397433652</v>
      </c>
      <c r="BX372" t="s">
        <v>47</v>
      </c>
      <c r="BY372" t="s">
        <v>23</v>
      </c>
      <c r="BZ372">
        <v>35</v>
      </c>
      <c r="CA372">
        <v>0.94301294343240649</v>
      </c>
      <c r="CB372">
        <v>0</v>
      </c>
      <c r="CC372">
        <v>0</v>
      </c>
      <c r="CD372">
        <v>0</v>
      </c>
      <c r="CE372">
        <v>0.60897000697512205</v>
      </c>
      <c r="CF372">
        <v>895</v>
      </c>
      <c r="CG372">
        <f t="shared" si="119"/>
        <v>843.99658437200378</v>
      </c>
      <c r="CH372">
        <f t="shared" si="120"/>
        <v>0</v>
      </c>
      <c r="CI372">
        <f t="shared" si="121"/>
        <v>0</v>
      </c>
      <c r="CJ372">
        <f t="shared" si="122"/>
        <v>0</v>
      </c>
      <c r="CK372">
        <f t="shared" si="123"/>
        <v>545.02815624273421</v>
      </c>
    </row>
    <row r="373" spans="59:89">
      <c r="BG373" t="s">
        <v>43</v>
      </c>
      <c r="BH373" t="s">
        <v>42</v>
      </c>
      <c r="BI373" t="s">
        <v>20</v>
      </c>
      <c r="BJ373">
        <v>40</v>
      </c>
      <c r="BK373">
        <v>0.71348888541625977</v>
      </c>
      <c r="BL373">
        <v>0.62410578556737906</v>
      </c>
      <c r="BM373">
        <v>0.51263083280547761</v>
      </c>
      <c r="BN373">
        <v>0.56289978678038377</v>
      </c>
      <c r="BO373">
        <v>0.72687063432383159</v>
      </c>
      <c r="BP373">
        <v>1431</v>
      </c>
      <c r="BQ373">
        <f t="shared" si="114"/>
        <v>1021.0025950306677</v>
      </c>
      <c r="BR373">
        <f t="shared" si="115"/>
        <v>893.09537914691941</v>
      </c>
      <c r="BS373">
        <f t="shared" si="116"/>
        <v>733.57472174463851</v>
      </c>
      <c r="BT373">
        <f t="shared" si="117"/>
        <v>805.50959488272917</v>
      </c>
      <c r="BU373">
        <f t="shared" si="118"/>
        <v>1040.1518777174031</v>
      </c>
      <c r="BX373" t="s">
        <v>47</v>
      </c>
      <c r="BY373" t="s">
        <v>23</v>
      </c>
      <c r="BZ373">
        <v>40</v>
      </c>
      <c r="CA373">
        <v>0.94636864813039301</v>
      </c>
      <c r="CB373">
        <v>0</v>
      </c>
      <c r="CC373">
        <v>0</v>
      </c>
      <c r="CD373">
        <v>0</v>
      </c>
      <c r="CE373">
        <v>0.58863520111601941</v>
      </c>
      <c r="CF373">
        <v>895</v>
      </c>
      <c r="CG373">
        <f t="shared" si="119"/>
        <v>846.99994007670171</v>
      </c>
      <c r="CH373">
        <f t="shared" si="120"/>
        <v>0</v>
      </c>
      <c r="CI373">
        <f t="shared" si="121"/>
        <v>0</v>
      </c>
      <c r="CJ373">
        <f t="shared" si="122"/>
        <v>0</v>
      </c>
      <c r="CK373">
        <f t="shared" si="123"/>
        <v>526.82850499883739</v>
      </c>
    </row>
    <row r="374" spans="59:89">
      <c r="BG374" t="s">
        <v>43</v>
      </c>
      <c r="BH374" t="s">
        <v>42</v>
      </c>
      <c r="BI374" t="s">
        <v>20</v>
      </c>
      <c r="BJ374">
        <v>45</v>
      </c>
      <c r="BK374">
        <v>0.72536820721178263</v>
      </c>
      <c r="BL374">
        <v>0.63747259884712193</v>
      </c>
      <c r="BM374">
        <v>0.54950532380176753</v>
      </c>
      <c r="BN374">
        <v>0.5901913875598086</v>
      </c>
      <c r="BO374">
        <v>0.74086873028938083</v>
      </c>
      <c r="BP374">
        <v>1431</v>
      </c>
      <c r="BQ374">
        <f t="shared" si="114"/>
        <v>1038.0019045200609</v>
      </c>
      <c r="BR374">
        <f t="shared" si="115"/>
        <v>912.22328895023145</v>
      </c>
      <c r="BS374">
        <f t="shared" si="116"/>
        <v>786.34211836032932</v>
      </c>
      <c r="BT374">
        <f t="shared" si="117"/>
        <v>844.56387559808616</v>
      </c>
      <c r="BU374">
        <f t="shared" si="118"/>
        <v>1060.1831530441041</v>
      </c>
      <c r="BX374" t="s">
        <v>47</v>
      </c>
      <c r="BY374" t="s">
        <v>23</v>
      </c>
      <c r="BZ374">
        <v>45</v>
      </c>
      <c r="CA374">
        <v>0.94301793704058801</v>
      </c>
      <c r="CB374">
        <v>0</v>
      </c>
      <c r="CC374">
        <v>0</v>
      </c>
      <c r="CD374">
        <v>0</v>
      </c>
      <c r="CE374">
        <v>0.58405719600092998</v>
      </c>
      <c r="CF374">
        <v>895</v>
      </c>
      <c r="CG374">
        <f t="shared" si="119"/>
        <v>844.00105365132629</v>
      </c>
      <c r="CH374">
        <f t="shared" si="120"/>
        <v>0</v>
      </c>
      <c r="CI374">
        <f t="shared" si="121"/>
        <v>0</v>
      </c>
      <c r="CJ374">
        <f t="shared" si="122"/>
        <v>0</v>
      </c>
      <c r="CK374">
        <f t="shared" si="123"/>
        <v>522.73119042083238</v>
      </c>
    </row>
    <row r="375" spans="59:89">
      <c r="BG375" t="s">
        <v>43</v>
      </c>
      <c r="BH375" t="s">
        <v>42</v>
      </c>
      <c r="BI375" t="s">
        <v>20</v>
      </c>
      <c r="BJ375">
        <v>50</v>
      </c>
      <c r="BK375">
        <v>0.72327128179083489</v>
      </c>
      <c r="BL375">
        <v>0.638106315154648</v>
      </c>
      <c r="BM375">
        <v>0.53397128464995625</v>
      </c>
      <c r="BN375">
        <v>0.58138329019770862</v>
      </c>
      <c r="BO375">
        <v>0.74575791549751402</v>
      </c>
      <c r="BP375">
        <v>1431</v>
      </c>
      <c r="BQ375">
        <f t="shared" si="114"/>
        <v>1035.0012042426847</v>
      </c>
      <c r="BR375">
        <f t="shared" si="115"/>
        <v>913.1301369863013</v>
      </c>
      <c r="BS375">
        <f t="shared" si="116"/>
        <v>764.11290833408736</v>
      </c>
      <c r="BT375">
        <f t="shared" si="117"/>
        <v>831.95948827292102</v>
      </c>
      <c r="BU375">
        <f t="shared" si="118"/>
        <v>1067.1795770769427</v>
      </c>
      <c r="BX375" t="s">
        <v>47</v>
      </c>
      <c r="BY375" t="s">
        <v>23</v>
      </c>
      <c r="BZ375">
        <v>50</v>
      </c>
      <c r="CA375">
        <v>0.94748471955896452</v>
      </c>
      <c r="CB375">
        <v>0.125</v>
      </c>
      <c r="CC375">
        <v>2.2727272727272731E-2</v>
      </c>
      <c r="CD375">
        <v>3.8461538461538457E-2</v>
      </c>
      <c r="CE375">
        <v>0.62944780283654955</v>
      </c>
      <c r="CF375">
        <v>895</v>
      </c>
      <c r="CG375">
        <f t="shared" si="119"/>
        <v>847.99882400527326</v>
      </c>
      <c r="CH375">
        <f t="shared" si="120"/>
        <v>111.875</v>
      </c>
      <c r="CI375">
        <f t="shared" si="121"/>
        <v>20.340909090909093</v>
      </c>
      <c r="CJ375">
        <f t="shared" si="122"/>
        <v>34.42307692307692</v>
      </c>
      <c r="CK375">
        <f t="shared" si="123"/>
        <v>563.35578353871188</v>
      </c>
    </row>
    <row r="376" spans="59:89">
      <c r="BG376" t="s">
        <v>43</v>
      </c>
      <c r="BH376" t="s">
        <v>42</v>
      </c>
      <c r="BI376" t="s">
        <v>20</v>
      </c>
      <c r="BJ376">
        <v>55</v>
      </c>
      <c r="BK376">
        <v>0.71348497870844241</v>
      </c>
      <c r="BL376">
        <v>0.61648375422862089</v>
      </c>
      <c r="BM376">
        <v>0.53980786052544261</v>
      </c>
      <c r="BN376">
        <v>0.57557922712561893</v>
      </c>
      <c r="BO376">
        <v>0.75004015720682071</v>
      </c>
      <c r="BP376">
        <v>1431</v>
      </c>
      <c r="BQ376">
        <f t="shared" si="114"/>
        <v>1020.997004531781</v>
      </c>
      <c r="BR376">
        <f t="shared" si="115"/>
        <v>882.18825230115647</v>
      </c>
      <c r="BS376">
        <f t="shared" si="116"/>
        <v>772.46504841190836</v>
      </c>
      <c r="BT376">
        <f t="shared" si="117"/>
        <v>823.65387401676071</v>
      </c>
      <c r="BU376">
        <f t="shared" si="118"/>
        <v>1073.3074649629605</v>
      </c>
      <c r="BX376" t="s">
        <v>47</v>
      </c>
      <c r="BY376" t="s">
        <v>23</v>
      </c>
      <c r="BZ376">
        <v>55</v>
      </c>
      <c r="CA376">
        <v>0.94860079098753591</v>
      </c>
      <c r="CB376">
        <v>0.625</v>
      </c>
      <c r="CC376">
        <v>4.4466403162055343E-2</v>
      </c>
      <c r="CD376">
        <v>8.0128205128205121E-2</v>
      </c>
      <c r="CE376">
        <v>0.7121460125552197</v>
      </c>
      <c r="CF376">
        <v>895</v>
      </c>
      <c r="CG376">
        <f t="shared" si="119"/>
        <v>848.99770793384459</v>
      </c>
      <c r="CH376">
        <f t="shared" si="120"/>
        <v>559.375</v>
      </c>
      <c r="CI376">
        <f t="shared" si="121"/>
        <v>39.797430830039531</v>
      </c>
      <c r="CJ376">
        <f t="shared" si="122"/>
        <v>71.714743589743577</v>
      </c>
      <c r="CK376">
        <f t="shared" si="123"/>
        <v>637.37068123692165</v>
      </c>
    </row>
    <row r="377" spans="59:89">
      <c r="BG377" t="s">
        <v>43</v>
      </c>
      <c r="BH377" t="s">
        <v>42</v>
      </c>
      <c r="BI377" t="s">
        <v>20</v>
      </c>
      <c r="BJ377">
        <v>60</v>
      </c>
      <c r="BK377">
        <v>0.71418525608469752</v>
      </c>
      <c r="BL377">
        <v>0.61728540100250628</v>
      </c>
      <c r="BM377">
        <v>0.54175338581727139</v>
      </c>
      <c r="BN377">
        <v>0.57704153655302215</v>
      </c>
      <c r="BO377">
        <v>0.7523138223641429</v>
      </c>
      <c r="BP377">
        <v>1431</v>
      </c>
      <c r="BQ377">
        <f t="shared" si="114"/>
        <v>1021.9991014572022</v>
      </c>
      <c r="BR377">
        <f t="shared" si="115"/>
        <v>883.33540883458647</v>
      </c>
      <c r="BS377">
        <f t="shared" si="116"/>
        <v>775.24909510451539</v>
      </c>
      <c r="BT377">
        <f t="shared" si="117"/>
        <v>825.74643880737472</v>
      </c>
      <c r="BU377">
        <f t="shared" si="118"/>
        <v>1076.5610798030884</v>
      </c>
      <c r="BX377" t="s">
        <v>47</v>
      </c>
      <c r="BY377" t="s">
        <v>23</v>
      </c>
      <c r="BZ377">
        <v>60</v>
      </c>
      <c r="CA377">
        <v>0.94636615132630242</v>
      </c>
      <c r="CB377">
        <v>0.1</v>
      </c>
      <c r="CC377">
        <v>2.2727272727272731E-2</v>
      </c>
      <c r="CD377">
        <v>3.7037037037037028E-2</v>
      </c>
      <c r="CE377">
        <v>0.72426528714252503</v>
      </c>
      <c r="CF377">
        <v>895</v>
      </c>
      <c r="CG377">
        <f t="shared" si="119"/>
        <v>846.99770543704062</v>
      </c>
      <c r="CH377">
        <f t="shared" si="120"/>
        <v>89.5</v>
      </c>
      <c r="CI377">
        <f t="shared" si="121"/>
        <v>20.340909090909093</v>
      </c>
      <c r="CJ377">
        <f t="shared" si="122"/>
        <v>33.148148148148138</v>
      </c>
      <c r="CK377">
        <f t="shared" si="123"/>
        <v>648.21743199255991</v>
      </c>
    </row>
    <row r="378" spans="59:89">
      <c r="BG378" t="s">
        <v>43</v>
      </c>
      <c r="BH378" t="s">
        <v>42</v>
      </c>
      <c r="BI378" t="s">
        <v>20</v>
      </c>
      <c r="BJ378">
        <v>65</v>
      </c>
      <c r="BK378">
        <v>0.73096261280618824</v>
      </c>
      <c r="BL378">
        <v>0.64457784055241685</v>
      </c>
      <c r="BM378">
        <v>0.56503182215787406</v>
      </c>
      <c r="BN378">
        <v>0.60192072309575373</v>
      </c>
      <c r="BO378">
        <v>0.76340837445865972</v>
      </c>
      <c r="BP378">
        <v>1431</v>
      </c>
      <c r="BQ378">
        <f t="shared" si="114"/>
        <v>1046.0074989256555</v>
      </c>
      <c r="BR378">
        <f t="shared" si="115"/>
        <v>922.39088983050851</v>
      </c>
      <c r="BS378">
        <f t="shared" si="116"/>
        <v>808.56053750791773</v>
      </c>
      <c r="BT378">
        <f t="shared" si="117"/>
        <v>861.3485547500236</v>
      </c>
      <c r="BU378">
        <f t="shared" si="118"/>
        <v>1092.437383850342</v>
      </c>
      <c r="BX378" t="s">
        <v>47</v>
      </c>
      <c r="BY378" t="s">
        <v>23</v>
      </c>
      <c r="BZ378">
        <v>65</v>
      </c>
      <c r="CA378">
        <v>0.94636365452221161</v>
      </c>
      <c r="CB378">
        <v>0.58333333333333337</v>
      </c>
      <c r="CC378">
        <v>4.4466403162055343E-2</v>
      </c>
      <c r="CD378">
        <v>7.7380952380952384E-2</v>
      </c>
      <c r="CE378">
        <v>0.78642873750290621</v>
      </c>
      <c r="CF378">
        <v>895</v>
      </c>
      <c r="CG378">
        <f t="shared" si="119"/>
        <v>846.99547079737943</v>
      </c>
      <c r="CH378">
        <f t="shared" si="120"/>
        <v>522.08333333333337</v>
      </c>
      <c r="CI378">
        <f t="shared" si="121"/>
        <v>39.797430830039531</v>
      </c>
      <c r="CJ378">
        <f t="shared" si="122"/>
        <v>69.25595238095238</v>
      </c>
      <c r="CK378">
        <f t="shared" si="123"/>
        <v>703.85372006510102</v>
      </c>
    </row>
    <row r="379" spans="59:89">
      <c r="BG379" t="s">
        <v>43</v>
      </c>
      <c r="BH379" t="s">
        <v>42</v>
      </c>
      <c r="BI379" t="s">
        <v>20</v>
      </c>
      <c r="BJ379">
        <v>70</v>
      </c>
      <c r="BK379">
        <v>0.72955815134586088</v>
      </c>
      <c r="BL379">
        <v>0.64032320123124276</v>
      </c>
      <c r="BM379">
        <v>0.56697734744970285</v>
      </c>
      <c r="BN379">
        <v>0.60141533448732309</v>
      </c>
      <c r="BO379">
        <v>0.77524697917041241</v>
      </c>
      <c r="BP379">
        <v>1431</v>
      </c>
      <c r="BQ379">
        <f t="shared" si="114"/>
        <v>1043.9977145759269</v>
      </c>
      <c r="BR379">
        <f t="shared" si="115"/>
        <v>916.30250096190844</v>
      </c>
      <c r="BS379">
        <f t="shared" si="116"/>
        <v>811.34458420052476</v>
      </c>
      <c r="BT379">
        <f t="shared" si="117"/>
        <v>860.62534365135934</v>
      </c>
      <c r="BU379">
        <f t="shared" si="118"/>
        <v>1109.37842719286</v>
      </c>
      <c r="BX379" t="s">
        <v>47</v>
      </c>
      <c r="BY379" t="s">
        <v>23</v>
      </c>
      <c r="BZ379">
        <v>70</v>
      </c>
      <c r="CA379">
        <v>0.94748471955896452</v>
      </c>
      <c r="CB379">
        <v>0.16666666666666671</v>
      </c>
      <c r="CC379">
        <v>4.5454545454545463E-2</v>
      </c>
      <c r="CD379">
        <v>7.1428571428571438E-2</v>
      </c>
      <c r="CE379">
        <v>0.83609044408277144</v>
      </c>
      <c r="CF379">
        <v>895</v>
      </c>
      <c r="CG379">
        <f t="shared" si="119"/>
        <v>847.99882400527326</v>
      </c>
      <c r="CH379">
        <f t="shared" si="120"/>
        <v>149.16666666666671</v>
      </c>
      <c r="CI379">
        <f t="shared" si="121"/>
        <v>40.681818181818187</v>
      </c>
      <c r="CJ379">
        <f t="shared" si="122"/>
        <v>63.928571428571438</v>
      </c>
      <c r="CK379">
        <f t="shared" si="123"/>
        <v>748.30094745408041</v>
      </c>
    </row>
    <row r="380" spans="59:89">
      <c r="BG380" t="s">
        <v>43</v>
      </c>
      <c r="BH380" t="s">
        <v>42</v>
      </c>
      <c r="BI380" t="s">
        <v>20</v>
      </c>
      <c r="BJ380">
        <v>75</v>
      </c>
      <c r="BK380">
        <v>0.7274592725710044</v>
      </c>
      <c r="BL380">
        <v>0.63152435997446987</v>
      </c>
      <c r="BM380">
        <v>0.58250384580580938</v>
      </c>
      <c r="BN380">
        <v>0.60602152468563919</v>
      </c>
      <c r="BO380">
        <v>0.78454566113152513</v>
      </c>
      <c r="BP380">
        <v>1431</v>
      </c>
      <c r="BQ380">
        <f t="shared" si="114"/>
        <v>1040.9942190491072</v>
      </c>
      <c r="BR380">
        <f t="shared" si="115"/>
        <v>903.71135912346642</v>
      </c>
      <c r="BS380">
        <f t="shared" si="116"/>
        <v>833.56300334811328</v>
      </c>
      <c r="BT380">
        <f t="shared" si="117"/>
        <v>867.21680182514967</v>
      </c>
      <c r="BU380">
        <f t="shared" si="118"/>
        <v>1122.6848410792124</v>
      </c>
      <c r="BX380" t="s">
        <v>47</v>
      </c>
      <c r="BY380" t="s">
        <v>23</v>
      </c>
      <c r="BZ380">
        <v>75</v>
      </c>
      <c r="CA380">
        <v>0.94860079098753591</v>
      </c>
      <c r="CB380">
        <v>0.66666666666666663</v>
      </c>
      <c r="CC380">
        <v>6.7193675889328064E-2</v>
      </c>
      <c r="CD380">
        <v>0.1130952380952381</v>
      </c>
      <c r="CE380">
        <v>0.82354568704952325</v>
      </c>
      <c r="CF380">
        <v>895</v>
      </c>
      <c r="CG380">
        <f t="shared" si="119"/>
        <v>848.99770793384459</v>
      </c>
      <c r="CH380">
        <f t="shared" si="120"/>
        <v>596.66666666666663</v>
      </c>
      <c r="CI380">
        <f t="shared" si="121"/>
        <v>60.138339920948617</v>
      </c>
      <c r="CJ380">
        <f t="shared" si="122"/>
        <v>101.2202380952381</v>
      </c>
      <c r="CK380">
        <f t="shared" si="123"/>
        <v>737.07338990932328</v>
      </c>
    </row>
    <row r="381" spans="59:89">
      <c r="BG381" t="s">
        <v>43</v>
      </c>
      <c r="BH381" t="s">
        <v>42</v>
      </c>
      <c r="BI381" t="s">
        <v>20</v>
      </c>
      <c r="BJ381">
        <v>80</v>
      </c>
      <c r="BK381">
        <v>0.73445130288705707</v>
      </c>
      <c r="BL381">
        <v>0.63833584715937652</v>
      </c>
      <c r="BM381">
        <v>0.60586523089916455</v>
      </c>
      <c r="BN381">
        <v>0.62136369410569103</v>
      </c>
      <c r="BO381">
        <v>0.80387132103017933</v>
      </c>
      <c r="BP381">
        <v>1431</v>
      </c>
      <c r="BQ381">
        <f t="shared" si="114"/>
        <v>1050.9998144313786</v>
      </c>
      <c r="BR381">
        <f t="shared" si="115"/>
        <v>913.45859728506775</v>
      </c>
      <c r="BS381">
        <f t="shared" si="116"/>
        <v>866.99314541670446</v>
      </c>
      <c r="BT381">
        <f t="shared" si="117"/>
        <v>889.17144626524384</v>
      </c>
      <c r="BU381">
        <f t="shared" si="118"/>
        <v>1150.3398603941866</v>
      </c>
      <c r="BX381" t="s">
        <v>47</v>
      </c>
      <c r="BY381" t="s">
        <v>23</v>
      </c>
      <c r="BZ381">
        <v>80</v>
      </c>
      <c r="CA381">
        <v>0.94748471955896452</v>
      </c>
      <c r="CB381">
        <v>0.125</v>
      </c>
      <c r="CC381">
        <v>2.2727272727272731E-2</v>
      </c>
      <c r="CD381">
        <v>3.8461538461538457E-2</v>
      </c>
      <c r="CE381">
        <v>0.84443734015345262</v>
      </c>
      <c r="CF381">
        <v>895</v>
      </c>
      <c r="CG381">
        <f t="shared" si="119"/>
        <v>847.99882400527326</v>
      </c>
      <c r="CH381">
        <f t="shared" si="120"/>
        <v>111.875</v>
      </c>
      <c r="CI381">
        <f t="shared" si="121"/>
        <v>20.340909090909093</v>
      </c>
      <c r="CJ381">
        <f t="shared" si="122"/>
        <v>34.42307692307692</v>
      </c>
      <c r="CK381">
        <f t="shared" si="123"/>
        <v>755.77141943734011</v>
      </c>
    </row>
    <row r="382" spans="59:89">
      <c r="BG382" t="s">
        <v>43</v>
      </c>
      <c r="BH382" t="s">
        <v>42</v>
      </c>
      <c r="BI382" t="s">
        <v>20</v>
      </c>
      <c r="BJ382">
        <v>85</v>
      </c>
      <c r="BK382">
        <v>0.73514669687854051</v>
      </c>
      <c r="BL382">
        <v>0.64313808119117855</v>
      </c>
      <c r="BM382">
        <v>0.59615268603143012</v>
      </c>
      <c r="BN382">
        <v>0.61826381334329183</v>
      </c>
      <c r="BO382">
        <v>0.80752333003645804</v>
      </c>
      <c r="BP382">
        <v>1431</v>
      </c>
      <c r="BQ382">
        <f t="shared" si="114"/>
        <v>1051.9949232331915</v>
      </c>
      <c r="BR382">
        <f t="shared" si="115"/>
        <v>920.33059418457651</v>
      </c>
      <c r="BS382">
        <f t="shared" si="116"/>
        <v>853.09449371097651</v>
      </c>
      <c r="BT382">
        <f t="shared" si="117"/>
        <v>884.73551689425062</v>
      </c>
      <c r="BU382">
        <f t="shared" si="118"/>
        <v>1155.5658852821714</v>
      </c>
      <c r="BX382" t="s">
        <v>47</v>
      </c>
      <c r="BY382" t="s">
        <v>23</v>
      </c>
      <c r="BZ382">
        <v>85</v>
      </c>
      <c r="CA382">
        <v>0.94748471955896452</v>
      </c>
      <c r="CB382">
        <v>0.1875</v>
      </c>
      <c r="CC382">
        <v>6.8181818181818177E-2</v>
      </c>
      <c r="CD382">
        <v>9.9999999999999992E-2</v>
      </c>
      <c r="CE382">
        <v>0.84806207858637528</v>
      </c>
      <c r="CF382">
        <v>895</v>
      </c>
      <c r="CG382">
        <f t="shared" si="119"/>
        <v>847.99882400527326</v>
      </c>
      <c r="CH382">
        <f t="shared" si="120"/>
        <v>167.8125</v>
      </c>
      <c r="CI382">
        <f t="shared" si="121"/>
        <v>61.022727272727266</v>
      </c>
      <c r="CJ382">
        <f t="shared" si="122"/>
        <v>89.499999999999986</v>
      </c>
      <c r="CK382">
        <f t="shared" si="123"/>
        <v>759.01556033480585</v>
      </c>
    </row>
    <row r="383" spans="59:89">
      <c r="BG383" t="s">
        <v>43</v>
      </c>
      <c r="BH383" t="s">
        <v>42</v>
      </c>
      <c r="BI383" t="s">
        <v>20</v>
      </c>
      <c r="BJ383">
        <v>90</v>
      </c>
      <c r="BK383">
        <v>0.73654432160018746</v>
      </c>
      <c r="BL383">
        <v>0.64126486540279648</v>
      </c>
      <c r="BM383">
        <v>0.61169426597894616</v>
      </c>
      <c r="BN383">
        <v>0.62551026047958569</v>
      </c>
      <c r="BO383">
        <v>0.81700115528941719</v>
      </c>
      <c r="BP383">
        <v>1431</v>
      </c>
      <c r="BQ383">
        <f t="shared" si="114"/>
        <v>1053.9949242098683</v>
      </c>
      <c r="BR383">
        <f t="shared" si="115"/>
        <v>917.65002239140176</v>
      </c>
      <c r="BS383">
        <f t="shared" si="116"/>
        <v>875.3344946158719</v>
      </c>
      <c r="BT383">
        <f t="shared" si="117"/>
        <v>895.10518274628714</v>
      </c>
      <c r="BU383">
        <f t="shared" si="118"/>
        <v>1169.1286532191559</v>
      </c>
      <c r="BX383" t="s">
        <v>47</v>
      </c>
      <c r="BY383" t="s">
        <v>23</v>
      </c>
      <c r="BZ383">
        <v>90</v>
      </c>
      <c r="CA383">
        <v>0.94860328779162673</v>
      </c>
      <c r="CB383">
        <v>0.22222222222222221</v>
      </c>
      <c r="CC383">
        <v>9.0909090909090912E-2</v>
      </c>
      <c r="CD383">
        <v>0.1290322580645161</v>
      </c>
      <c r="CE383">
        <v>0.8692036735642874</v>
      </c>
      <c r="CF383">
        <v>895</v>
      </c>
      <c r="CG383">
        <f t="shared" si="119"/>
        <v>848.9999425735059</v>
      </c>
      <c r="CH383">
        <f t="shared" si="120"/>
        <v>198.88888888888889</v>
      </c>
      <c r="CI383">
        <f t="shared" si="121"/>
        <v>81.36363636363636</v>
      </c>
      <c r="CJ383">
        <f t="shared" si="122"/>
        <v>115.48387096774191</v>
      </c>
      <c r="CK383">
        <f t="shared" si="123"/>
        <v>777.93728784003724</v>
      </c>
    </row>
    <row r="384" spans="59:89">
      <c r="BG384" t="s">
        <v>43</v>
      </c>
      <c r="BH384" t="s">
        <v>42</v>
      </c>
      <c r="BI384" t="s">
        <v>20</v>
      </c>
      <c r="BJ384">
        <v>95</v>
      </c>
      <c r="BK384">
        <v>0.74003984841973669</v>
      </c>
      <c r="BL384">
        <v>0.64204296703983998</v>
      </c>
      <c r="BM384">
        <v>0.63112689651011977</v>
      </c>
      <c r="BN384">
        <v>0.63573487915593185</v>
      </c>
      <c r="BO384">
        <v>0.81273481017018234</v>
      </c>
      <c r="BP384">
        <v>1431</v>
      </c>
      <c r="BQ384">
        <f t="shared" si="114"/>
        <v>1058.9970230886431</v>
      </c>
      <c r="BR384">
        <f t="shared" si="115"/>
        <v>918.76348583401102</v>
      </c>
      <c r="BS384">
        <f t="shared" si="116"/>
        <v>903.14258890598137</v>
      </c>
      <c r="BT384">
        <f t="shared" si="117"/>
        <v>909.73661207213843</v>
      </c>
      <c r="BU384">
        <f t="shared" si="118"/>
        <v>1163.0235133535309</v>
      </c>
      <c r="BX384" t="s">
        <v>47</v>
      </c>
      <c r="BY384" t="s">
        <v>23</v>
      </c>
      <c r="BZ384">
        <v>95</v>
      </c>
      <c r="CA384">
        <v>0.94636615132630242</v>
      </c>
      <c r="CB384">
        <v>0.14285714285714279</v>
      </c>
      <c r="CC384">
        <v>4.5454545454545463E-2</v>
      </c>
      <c r="CD384">
        <v>6.8965517241379309E-2</v>
      </c>
      <c r="CE384">
        <v>0.86993722390141826</v>
      </c>
      <c r="CF384">
        <v>895</v>
      </c>
      <c r="CG384">
        <f t="shared" si="119"/>
        <v>846.99770543704062</v>
      </c>
      <c r="CH384">
        <f t="shared" si="120"/>
        <v>127.8571428571428</v>
      </c>
      <c r="CI384">
        <f t="shared" si="121"/>
        <v>40.681818181818187</v>
      </c>
      <c r="CJ384">
        <f t="shared" si="122"/>
        <v>61.724137931034484</v>
      </c>
      <c r="CK384">
        <f t="shared" si="123"/>
        <v>778.59381539176934</v>
      </c>
    </row>
    <row r="385" spans="59:89">
      <c r="BG385" t="s">
        <v>43</v>
      </c>
      <c r="BH385" t="s">
        <v>42</v>
      </c>
      <c r="BI385" t="s">
        <v>27</v>
      </c>
      <c r="BJ385">
        <v>5</v>
      </c>
      <c r="BK385">
        <v>0.59790398144333046</v>
      </c>
      <c r="BL385">
        <v>0.36325724319578578</v>
      </c>
      <c r="BM385">
        <v>7.9804560260586327E-2</v>
      </c>
      <c r="BN385">
        <v>0.13085918003565061</v>
      </c>
      <c r="BO385">
        <v>0.54350182048758877</v>
      </c>
      <c r="BP385">
        <v>1619</v>
      </c>
      <c r="BQ385">
        <f t="shared" si="114"/>
        <v>968.00654595675201</v>
      </c>
      <c r="BR385">
        <f t="shared" si="115"/>
        <v>588.11347673397722</v>
      </c>
      <c r="BS385">
        <f t="shared" si="116"/>
        <v>129.20358306188928</v>
      </c>
      <c r="BT385">
        <f t="shared" si="117"/>
        <v>211.86101247771833</v>
      </c>
      <c r="BU385">
        <f t="shared" si="118"/>
        <v>879.92944736940626</v>
      </c>
      <c r="BX385" t="s">
        <v>47</v>
      </c>
      <c r="BY385" t="s">
        <v>42</v>
      </c>
      <c r="BZ385">
        <v>5</v>
      </c>
      <c r="CA385">
        <v>0.91461822709563401</v>
      </c>
      <c r="CB385">
        <v>0</v>
      </c>
      <c r="CC385">
        <v>0</v>
      </c>
      <c r="CD385">
        <v>0</v>
      </c>
      <c r="CE385">
        <v>0.5</v>
      </c>
      <c r="CF385">
        <v>773</v>
      </c>
      <c r="CG385">
        <f t="shared" si="119"/>
        <v>706.99988954492505</v>
      </c>
      <c r="CH385">
        <f t="shared" si="120"/>
        <v>0</v>
      </c>
      <c r="CI385">
        <f t="shared" si="121"/>
        <v>0</v>
      </c>
      <c r="CJ385">
        <f t="shared" si="122"/>
        <v>0</v>
      </c>
      <c r="CK385">
        <f t="shared" si="123"/>
        <v>386.5</v>
      </c>
    </row>
    <row r="386" spans="59:89">
      <c r="BG386" t="s">
        <v>43</v>
      </c>
      <c r="BH386" t="s">
        <v>42</v>
      </c>
      <c r="BI386" t="s">
        <v>27</v>
      </c>
      <c r="BJ386">
        <v>10</v>
      </c>
      <c r="BK386">
        <v>0.57690793389186468</v>
      </c>
      <c r="BL386">
        <v>0.38552307150405069</v>
      </c>
      <c r="BM386">
        <v>0.18892508143322481</v>
      </c>
      <c r="BN386">
        <v>0.25299311369545963</v>
      </c>
      <c r="BO386">
        <v>0.50605475985593373</v>
      </c>
      <c r="BP386">
        <v>1619</v>
      </c>
      <c r="BQ386">
        <f t="shared" si="114"/>
        <v>934.01394497092895</v>
      </c>
      <c r="BR386">
        <f t="shared" si="115"/>
        <v>624.16185276505803</v>
      </c>
      <c r="BS386">
        <f t="shared" si="116"/>
        <v>305.86970684039096</v>
      </c>
      <c r="BT386">
        <f t="shared" si="117"/>
        <v>409.59585107294913</v>
      </c>
      <c r="BU386">
        <f t="shared" si="118"/>
        <v>819.30265620675675</v>
      </c>
      <c r="BX386" t="s">
        <v>47</v>
      </c>
      <c r="BY386" t="s">
        <v>42</v>
      </c>
      <c r="BZ386">
        <v>10</v>
      </c>
      <c r="CA386">
        <v>0.90556091095312685</v>
      </c>
      <c r="CB386">
        <v>0</v>
      </c>
      <c r="CC386">
        <v>0</v>
      </c>
      <c r="CD386">
        <v>0</v>
      </c>
      <c r="CE386">
        <v>0.45182438491604482</v>
      </c>
      <c r="CF386">
        <v>773</v>
      </c>
      <c r="CG386">
        <f t="shared" si="119"/>
        <v>699.99858416676705</v>
      </c>
      <c r="CH386">
        <f t="shared" si="120"/>
        <v>0</v>
      </c>
      <c r="CI386">
        <f t="shared" si="121"/>
        <v>0</v>
      </c>
      <c r="CJ386">
        <f t="shared" si="122"/>
        <v>0</v>
      </c>
      <c r="CK386">
        <f t="shared" si="123"/>
        <v>349.26024954010262</v>
      </c>
    </row>
    <row r="387" spans="59:89">
      <c r="BG387" t="s">
        <v>43</v>
      </c>
      <c r="BH387" t="s">
        <v>42</v>
      </c>
      <c r="BI387" t="s">
        <v>27</v>
      </c>
      <c r="BJ387">
        <v>15</v>
      </c>
      <c r="BK387">
        <v>0.61025652764424909</v>
      </c>
      <c r="BL387">
        <v>0.47186462838177612</v>
      </c>
      <c r="BM387">
        <v>0.21824104234527689</v>
      </c>
      <c r="BN387">
        <v>0.29710360561424393</v>
      </c>
      <c r="BO387">
        <v>0.54529317663712884</v>
      </c>
      <c r="BP387">
        <v>1619</v>
      </c>
      <c r="BQ387">
        <f t="shared" si="114"/>
        <v>988.00531825603923</v>
      </c>
      <c r="BR387">
        <f t="shared" si="115"/>
        <v>763.94883335009558</v>
      </c>
      <c r="BS387">
        <f t="shared" si="116"/>
        <v>353.33224755700326</v>
      </c>
      <c r="BT387">
        <f t="shared" si="117"/>
        <v>481.01073748946089</v>
      </c>
      <c r="BU387">
        <f t="shared" si="118"/>
        <v>882.82965297551164</v>
      </c>
      <c r="BX387" t="s">
        <v>47</v>
      </c>
      <c r="BY387" t="s">
        <v>42</v>
      </c>
      <c r="BZ387">
        <v>15</v>
      </c>
      <c r="CA387">
        <v>0.91202755352050446</v>
      </c>
      <c r="CB387">
        <v>0</v>
      </c>
      <c r="CC387">
        <v>0</v>
      </c>
      <c r="CD387">
        <v>0</v>
      </c>
      <c r="CE387">
        <v>0.54745478989249097</v>
      </c>
      <c r="CF387">
        <v>773</v>
      </c>
      <c r="CG387">
        <f t="shared" si="119"/>
        <v>704.99729887134993</v>
      </c>
      <c r="CH387">
        <f t="shared" si="120"/>
        <v>0</v>
      </c>
      <c r="CI387">
        <f t="shared" si="121"/>
        <v>0</v>
      </c>
      <c r="CJ387">
        <f t="shared" si="122"/>
        <v>0</v>
      </c>
      <c r="CK387">
        <f t="shared" si="123"/>
        <v>423.1825525868955</v>
      </c>
    </row>
    <row r="388" spans="59:89">
      <c r="BG388" t="s">
        <v>43</v>
      </c>
      <c r="BH388" t="s">
        <v>42</v>
      </c>
      <c r="BI388" t="s">
        <v>27</v>
      </c>
      <c r="BJ388">
        <v>20</v>
      </c>
      <c r="BK388">
        <v>0.66151703825787056</v>
      </c>
      <c r="BL388">
        <v>0.59033613445378141</v>
      </c>
      <c r="BM388">
        <v>0.35667752442996742</v>
      </c>
      <c r="BN388">
        <v>0.44369966010917711</v>
      </c>
      <c r="BO388">
        <v>0.62589935941406738</v>
      </c>
      <c r="BP388">
        <v>1619</v>
      </c>
      <c r="BQ388">
        <f t="shared" si="114"/>
        <v>1070.9960849394924</v>
      </c>
      <c r="BR388">
        <f t="shared" si="115"/>
        <v>955.75420168067205</v>
      </c>
      <c r="BS388">
        <f t="shared" si="116"/>
        <v>577.46091205211724</v>
      </c>
      <c r="BT388">
        <f t="shared" si="117"/>
        <v>718.34974971675774</v>
      </c>
      <c r="BU388">
        <f t="shared" si="118"/>
        <v>1013.331062891375</v>
      </c>
      <c r="BX388" t="s">
        <v>47</v>
      </c>
      <c r="BY388" t="s">
        <v>42</v>
      </c>
      <c r="BZ388">
        <v>20</v>
      </c>
      <c r="CA388">
        <v>0.91332289030806924</v>
      </c>
      <c r="CB388">
        <v>0</v>
      </c>
      <c r="CC388">
        <v>0</v>
      </c>
      <c r="CD388">
        <v>0</v>
      </c>
      <c r="CE388">
        <v>0.59096813916279034</v>
      </c>
      <c r="CF388">
        <v>773</v>
      </c>
      <c r="CG388">
        <f t="shared" si="119"/>
        <v>705.99859420813755</v>
      </c>
      <c r="CH388">
        <f t="shared" si="120"/>
        <v>0</v>
      </c>
      <c r="CI388">
        <f t="shared" si="121"/>
        <v>0</v>
      </c>
      <c r="CJ388">
        <f t="shared" si="122"/>
        <v>0</v>
      </c>
      <c r="CK388">
        <f t="shared" si="123"/>
        <v>456.81837157283695</v>
      </c>
    </row>
    <row r="389" spans="59:89">
      <c r="BG389" t="s">
        <v>43</v>
      </c>
      <c r="BH389" t="s">
        <v>42</v>
      </c>
      <c r="BI389" t="s">
        <v>27</v>
      </c>
      <c r="BJ389">
        <v>25</v>
      </c>
      <c r="BK389">
        <v>0.69116726945321916</v>
      </c>
      <c r="BL389">
        <v>0.64184722050266196</v>
      </c>
      <c r="BM389">
        <v>0.4201954397394137</v>
      </c>
      <c r="BN389">
        <v>0.50784350198412698</v>
      </c>
      <c r="BO389">
        <v>0.66207568235034819</v>
      </c>
      <c r="BP389">
        <v>1619</v>
      </c>
      <c r="BQ389">
        <f t="shared" si="114"/>
        <v>1118.9998092447618</v>
      </c>
      <c r="BR389">
        <f t="shared" si="115"/>
        <v>1039.1506499938098</v>
      </c>
      <c r="BS389">
        <f t="shared" si="116"/>
        <v>680.29641693811084</v>
      </c>
      <c r="BT389">
        <f t="shared" si="117"/>
        <v>822.19862971230157</v>
      </c>
      <c r="BU389">
        <f t="shared" si="118"/>
        <v>1071.9005297252138</v>
      </c>
      <c r="BX389" t="s">
        <v>47</v>
      </c>
      <c r="BY389" t="s">
        <v>42</v>
      </c>
      <c r="BZ389">
        <v>25</v>
      </c>
      <c r="CA389">
        <v>0.91332289030806924</v>
      </c>
      <c r="CB389">
        <v>0</v>
      </c>
      <c r="CC389">
        <v>0</v>
      </c>
      <c r="CD389">
        <v>0</v>
      </c>
      <c r="CE389">
        <v>0.54810153195662381</v>
      </c>
      <c r="CF389">
        <v>773</v>
      </c>
      <c r="CG389">
        <f t="shared" si="119"/>
        <v>705.99859420813755</v>
      </c>
      <c r="CH389">
        <f t="shared" si="120"/>
        <v>0</v>
      </c>
      <c r="CI389">
        <f t="shared" si="121"/>
        <v>0</v>
      </c>
      <c r="CJ389">
        <f t="shared" si="122"/>
        <v>0</v>
      </c>
      <c r="CK389">
        <f t="shared" si="123"/>
        <v>423.68248420247022</v>
      </c>
    </row>
    <row r="390" spans="59:89">
      <c r="BG390" t="s">
        <v>43</v>
      </c>
      <c r="BH390" t="s">
        <v>42</v>
      </c>
      <c r="BI390" t="s">
        <v>27</v>
      </c>
      <c r="BJ390">
        <v>30</v>
      </c>
      <c r="BK390">
        <v>0.69610935616292025</v>
      </c>
      <c r="BL390">
        <v>0.64524711399711399</v>
      </c>
      <c r="BM390">
        <v>0.44299674267100969</v>
      </c>
      <c r="BN390">
        <v>0.52484570490947402</v>
      </c>
      <c r="BO390">
        <v>0.69376274826997375</v>
      </c>
      <c r="BP390">
        <v>1619</v>
      </c>
      <c r="BQ390">
        <f t="shared" ref="BQ390:BQ453" si="124">BP390*BK390</f>
        <v>1127.0010476277678</v>
      </c>
      <c r="BR390">
        <f t="shared" ref="BR390:BR453" si="125">BP390*BL390</f>
        <v>1044.6550775613275</v>
      </c>
      <c r="BS390">
        <f t="shared" ref="BS390:BS453" si="126">BP390*BM390</f>
        <v>717.21172638436474</v>
      </c>
      <c r="BT390">
        <f t="shared" ref="BT390:BT453" si="127">BP390*BN390</f>
        <v>849.72519624843846</v>
      </c>
      <c r="BU390">
        <f t="shared" ref="BU390:BU453" si="128">BP390*BO390</f>
        <v>1123.2018894490875</v>
      </c>
      <c r="BX390" t="s">
        <v>47</v>
      </c>
      <c r="BY390" t="s">
        <v>42</v>
      </c>
      <c r="BZ390">
        <v>30</v>
      </c>
      <c r="CA390">
        <v>0.91073891097990389</v>
      </c>
      <c r="CB390">
        <v>0</v>
      </c>
      <c r="CC390">
        <v>0</v>
      </c>
      <c r="CD390">
        <v>0</v>
      </c>
      <c r="CE390">
        <v>0.58310356651452344</v>
      </c>
      <c r="CF390">
        <v>773</v>
      </c>
      <c r="CG390">
        <f t="shared" ref="CG390:CG422" si="129">CF390*CA390</f>
        <v>704.00117818746571</v>
      </c>
      <c r="CH390">
        <f t="shared" ref="CH390:CH422" si="130">CF390*CB390</f>
        <v>0</v>
      </c>
      <c r="CI390">
        <f t="shared" ref="CI390:CI422" si="131">CF390*CC390</f>
        <v>0</v>
      </c>
      <c r="CJ390">
        <f t="shared" ref="CJ390:CJ422" si="132">CF390*CD390</f>
        <v>0</v>
      </c>
      <c r="CK390">
        <f t="shared" ref="CK390:CK422" si="133">CF390*CE390</f>
        <v>450.73905691572662</v>
      </c>
    </row>
    <row r="391" spans="59:89">
      <c r="BG391" t="s">
        <v>43</v>
      </c>
      <c r="BH391" t="s">
        <v>42</v>
      </c>
      <c r="BI391" t="s">
        <v>27</v>
      </c>
      <c r="BJ391">
        <v>35</v>
      </c>
      <c r="BK391">
        <v>0.72143631064109015</v>
      </c>
      <c r="BL391">
        <v>0.68452842509080525</v>
      </c>
      <c r="BM391">
        <v>0.49348534201954403</v>
      </c>
      <c r="BN391">
        <v>0.57335563067579565</v>
      </c>
      <c r="BO391">
        <v>0.74339921512749685</v>
      </c>
      <c r="BP391">
        <v>1619</v>
      </c>
      <c r="BQ391">
        <f t="shared" si="124"/>
        <v>1168.005386927925</v>
      </c>
      <c r="BR391">
        <f t="shared" si="125"/>
        <v>1108.2515202220136</v>
      </c>
      <c r="BS391">
        <f t="shared" si="126"/>
        <v>798.95276872964178</v>
      </c>
      <c r="BT391">
        <f t="shared" si="127"/>
        <v>928.26276606411318</v>
      </c>
      <c r="BU391">
        <f t="shared" si="128"/>
        <v>1203.5633292914174</v>
      </c>
      <c r="BX391" t="s">
        <v>47</v>
      </c>
      <c r="BY391" t="s">
        <v>42</v>
      </c>
      <c r="BZ391">
        <v>35</v>
      </c>
      <c r="CA391">
        <v>0.91073891097990389</v>
      </c>
      <c r="CB391">
        <v>0.16666666666666671</v>
      </c>
      <c r="CC391">
        <v>1.515151515151515E-2</v>
      </c>
      <c r="CD391">
        <v>2.777777777777778E-2</v>
      </c>
      <c r="CE391">
        <v>0.59501330828814392</v>
      </c>
      <c r="CF391">
        <v>773</v>
      </c>
      <c r="CG391">
        <f t="shared" si="129"/>
        <v>704.00117818746571</v>
      </c>
      <c r="CH391">
        <f t="shared" si="130"/>
        <v>128.83333333333337</v>
      </c>
      <c r="CI391">
        <f t="shared" si="131"/>
        <v>11.712121212121211</v>
      </c>
      <c r="CJ391">
        <f t="shared" si="132"/>
        <v>21.472222222222225</v>
      </c>
      <c r="CK391">
        <f t="shared" si="133"/>
        <v>459.94528730673522</v>
      </c>
    </row>
    <row r="392" spans="59:89">
      <c r="BG392" t="s">
        <v>43</v>
      </c>
      <c r="BH392" t="s">
        <v>42</v>
      </c>
      <c r="BI392" t="s">
        <v>27</v>
      </c>
      <c r="BJ392">
        <v>40</v>
      </c>
      <c r="BK392">
        <v>0.73254589571029616</v>
      </c>
      <c r="BL392">
        <v>0.67898061559422795</v>
      </c>
      <c r="BM392">
        <v>0.56188925081433228</v>
      </c>
      <c r="BN392">
        <v>0.61448111710568076</v>
      </c>
      <c r="BO392">
        <v>0.76646804161469784</v>
      </c>
      <c r="BP392">
        <v>1619</v>
      </c>
      <c r="BQ392">
        <f t="shared" si="124"/>
        <v>1185.9918051549694</v>
      </c>
      <c r="BR392">
        <f t="shared" si="125"/>
        <v>1099.269616647055</v>
      </c>
      <c r="BS392">
        <f t="shared" si="126"/>
        <v>909.69869706840393</v>
      </c>
      <c r="BT392">
        <f t="shared" si="127"/>
        <v>994.84492859409715</v>
      </c>
      <c r="BU392">
        <f t="shared" si="128"/>
        <v>1240.9117593741958</v>
      </c>
      <c r="BX392" t="s">
        <v>47</v>
      </c>
      <c r="BY392" t="s">
        <v>42</v>
      </c>
      <c r="BZ392">
        <v>40</v>
      </c>
      <c r="CA392">
        <v>0.90944022706885708</v>
      </c>
      <c r="CB392">
        <v>0.26666666666666672</v>
      </c>
      <c r="CC392">
        <v>3.03030303030303E-2</v>
      </c>
      <c r="CD392">
        <v>5.4093567251461992E-2</v>
      </c>
      <c r="CE392">
        <v>0.592778810819095</v>
      </c>
      <c r="CF392">
        <v>773</v>
      </c>
      <c r="CG392">
        <f t="shared" si="129"/>
        <v>702.9972955242265</v>
      </c>
      <c r="CH392">
        <f t="shared" si="130"/>
        <v>206.13333333333338</v>
      </c>
      <c r="CI392">
        <f t="shared" si="131"/>
        <v>23.424242424242422</v>
      </c>
      <c r="CJ392">
        <f t="shared" si="132"/>
        <v>41.814327485380119</v>
      </c>
      <c r="CK392">
        <f t="shared" si="133"/>
        <v>458.21802076316044</v>
      </c>
    </row>
    <row r="393" spans="59:89">
      <c r="BG393" t="s">
        <v>43</v>
      </c>
      <c r="BH393" t="s">
        <v>42</v>
      </c>
      <c r="BI393" t="s">
        <v>27</v>
      </c>
      <c r="BJ393">
        <v>45</v>
      </c>
      <c r="BK393">
        <v>0.77331105312151871</v>
      </c>
      <c r="BL393">
        <v>0.74054866080864823</v>
      </c>
      <c r="BM393">
        <v>0.62052117263843654</v>
      </c>
      <c r="BN393">
        <v>0.67505995203836933</v>
      </c>
      <c r="BO393">
        <v>0.8121646594987868</v>
      </c>
      <c r="BP393">
        <v>1619</v>
      </c>
      <c r="BQ393">
        <f t="shared" si="124"/>
        <v>1251.9905950037387</v>
      </c>
      <c r="BR393">
        <f t="shared" si="125"/>
        <v>1198.9482818492015</v>
      </c>
      <c r="BS393">
        <f t="shared" si="126"/>
        <v>1004.6237785016287</v>
      </c>
      <c r="BT393">
        <f t="shared" si="127"/>
        <v>1092.9220623501199</v>
      </c>
      <c r="BU393">
        <f t="shared" si="128"/>
        <v>1314.8945837285357</v>
      </c>
      <c r="BX393" t="s">
        <v>47</v>
      </c>
      <c r="BY393" t="s">
        <v>42</v>
      </c>
      <c r="BZ393">
        <v>45</v>
      </c>
      <c r="CA393">
        <v>0.90944357419233912</v>
      </c>
      <c r="CB393">
        <v>0.1875</v>
      </c>
      <c r="CC393">
        <v>4.5454545454545463E-2</v>
      </c>
      <c r="CD393">
        <v>7.3170731707317069E-2</v>
      </c>
      <c r="CE393">
        <v>0.61104327230629618</v>
      </c>
      <c r="CF393">
        <v>773</v>
      </c>
      <c r="CG393">
        <f t="shared" si="129"/>
        <v>702.99988285067809</v>
      </c>
      <c r="CH393">
        <f t="shared" si="130"/>
        <v>144.9375</v>
      </c>
      <c r="CI393">
        <f t="shared" si="131"/>
        <v>35.13636363636364</v>
      </c>
      <c r="CJ393">
        <f t="shared" si="132"/>
        <v>56.560975609756092</v>
      </c>
      <c r="CK393">
        <f t="shared" si="133"/>
        <v>472.33644949276697</v>
      </c>
    </row>
    <row r="394" spans="59:89">
      <c r="BG394" t="s">
        <v>43</v>
      </c>
      <c r="BH394" t="s">
        <v>42</v>
      </c>
      <c r="BI394" t="s">
        <v>27</v>
      </c>
      <c r="BJ394">
        <v>50</v>
      </c>
      <c r="BK394">
        <v>0.77887271284469473</v>
      </c>
      <c r="BL394">
        <v>0.74299359414321664</v>
      </c>
      <c r="BM394">
        <v>0.64006514657980462</v>
      </c>
      <c r="BN394">
        <v>0.68699429480414209</v>
      </c>
      <c r="BO394">
        <v>0.82022974666116233</v>
      </c>
      <c r="BP394">
        <v>1619</v>
      </c>
      <c r="BQ394">
        <f t="shared" si="124"/>
        <v>1260.9949220955607</v>
      </c>
      <c r="BR394">
        <f t="shared" si="125"/>
        <v>1202.9066289178677</v>
      </c>
      <c r="BS394">
        <f t="shared" si="126"/>
        <v>1036.2654723127037</v>
      </c>
      <c r="BT394">
        <f t="shared" si="127"/>
        <v>1112.2437632879059</v>
      </c>
      <c r="BU394">
        <f t="shared" si="128"/>
        <v>1327.9519598444217</v>
      </c>
      <c r="BX394" t="s">
        <v>47</v>
      </c>
      <c r="BY394" t="s">
        <v>42</v>
      </c>
      <c r="BZ394">
        <v>50</v>
      </c>
      <c r="CA394">
        <v>0.90814489028129231</v>
      </c>
      <c r="CB394">
        <v>0.31666666666666671</v>
      </c>
      <c r="CC394">
        <v>6.0606060606060608E-2</v>
      </c>
      <c r="CD394">
        <v>9.7545219638242892E-2</v>
      </c>
      <c r="CE394">
        <v>0.66703156547469222</v>
      </c>
      <c r="CF394">
        <v>773</v>
      </c>
      <c r="CG394">
        <f t="shared" si="129"/>
        <v>701.99600018743899</v>
      </c>
      <c r="CH394">
        <f t="shared" si="130"/>
        <v>244.78333333333336</v>
      </c>
      <c r="CI394">
        <f t="shared" si="131"/>
        <v>46.848484848484851</v>
      </c>
      <c r="CJ394">
        <f t="shared" si="132"/>
        <v>75.402454780361751</v>
      </c>
      <c r="CK394">
        <f t="shared" si="133"/>
        <v>515.61540011193711</v>
      </c>
    </row>
    <row r="395" spans="59:89">
      <c r="BG395" t="s">
        <v>43</v>
      </c>
      <c r="BH395" t="s">
        <v>42</v>
      </c>
      <c r="BI395" t="s">
        <v>27</v>
      </c>
      <c r="BJ395">
        <v>55</v>
      </c>
      <c r="BK395">
        <v>0.79246287903065826</v>
      </c>
      <c r="BL395">
        <v>0.7597762261060288</v>
      </c>
      <c r="BM395">
        <v>0.66449511400651462</v>
      </c>
      <c r="BN395">
        <v>0.70815683718909517</v>
      </c>
      <c r="BO395">
        <v>0.83269786719809868</v>
      </c>
      <c r="BP395">
        <v>1619</v>
      </c>
      <c r="BQ395">
        <f t="shared" si="124"/>
        <v>1282.9974011506358</v>
      </c>
      <c r="BR395">
        <f t="shared" si="125"/>
        <v>1230.0777100656605</v>
      </c>
      <c r="BS395">
        <f t="shared" si="126"/>
        <v>1075.8175895765471</v>
      </c>
      <c r="BT395">
        <f t="shared" si="127"/>
        <v>1146.505919409145</v>
      </c>
      <c r="BU395">
        <f t="shared" si="128"/>
        <v>1348.1378469937217</v>
      </c>
      <c r="BX395" t="s">
        <v>47</v>
      </c>
      <c r="BY395" t="s">
        <v>42</v>
      </c>
      <c r="BZ395">
        <v>55</v>
      </c>
      <c r="CA395">
        <v>0.91073556385642185</v>
      </c>
      <c r="CB395">
        <v>0.2</v>
      </c>
      <c r="CC395">
        <v>6.0606060606060608E-2</v>
      </c>
      <c r="CD395">
        <v>9.3023255813953501E-2</v>
      </c>
      <c r="CE395">
        <v>0.6634265907745045</v>
      </c>
      <c r="CF395">
        <v>773</v>
      </c>
      <c r="CG395">
        <f t="shared" si="129"/>
        <v>703.99859086101412</v>
      </c>
      <c r="CH395">
        <f t="shared" si="130"/>
        <v>154.60000000000002</v>
      </c>
      <c r="CI395">
        <f t="shared" si="131"/>
        <v>46.848484848484851</v>
      </c>
      <c r="CJ395">
        <f t="shared" si="132"/>
        <v>71.906976744186053</v>
      </c>
      <c r="CK395">
        <f t="shared" si="133"/>
        <v>512.828754668692</v>
      </c>
    </row>
    <row r="396" spans="59:89">
      <c r="BG396" t="s">
        <v>43</v>
      </c>
      <c r="BH396" t="s">
        <v>42</v>
      </c>
      <c r="BI396" t="s">
        <v>27</v>
      </c>
      <c r="BJ396">
        <v>60</v>
      </c>
      <c r="BK396">
        <v>0.80049214851439821</v>
      </c>
      <c r="BL396">
        <v>0.75247892316535736</v>
      </c>
      <c r="BM396">
        <v>0.70846905537459282</v>
      </c>
      <c r="BN396">
        <v>0.72914381191878619</v>
      </c>
      <c r="BO396">
        <v>0.84851319751914289</v>
      </c>
      <c r="BP396">
        <v>1619</v>
      </c>
      <c r="BQ396">
        <f t="shared" si="124"/>
        <v>1295.9967884448106</v>
      </c>
      <c r="BR396">
        <f t="shared" si="125"/>
        <v>1218.2633766047136</v>
      </c>
      <c r="BS396">
        <f t="shared" si="126"/>
        <v>1147.0114006514657</v>
      </c>
      <c r="BT396">
        <f t="shared" si="127"/>
        <v>1180.4838314965148</v>
      </c>
      <c r="BU396">
        <f t="shared" si="128"/>
        <v>1373.7428667834924</v>
      </c>
      <c r="BX396" t="s">
        <v>47</v>
      </c>
      <c r="BY396" t="s">
        <v>42</v>
      </c>
      <c r="BZ396">
        <v>60</v>
      </c>
      <c r="CA396">
        <v>0.90814154315781015</v>
      </c>
      <c r="CB396">
        <v>0.40384615384615391</v>
      </c>
      <c r="CC396">
        <v>7.575757575757576E-2</v>
      </c>
      <c r="CD396">
        <v>0.115527950310559</v>
      </c>
      <c r="CE396">
        <v>0.69147705751033162</v>
      </c>
      <c r="CF396">
        <v>773</v>
      </c>
      <c r="CG396">
        <f t="shared" si="129"/>
        <v>701.99341286098729</v>
      </c>
      <c r="CH396">
        <f t="shared" si="130"/>
        <v>312.17307692307696</v>
      </c>
      <c r="CI396">
        <f t="shared" si="131"/>
        <v>58.560606060606062</v>
      </c>
      <c r="CJ396">
        <f t="shared" si="132"/>
        <v>89.303105590062103</v>
      </c>
      <c r="CK396">
        <f t="shared" si="133"/>
        <v>534.51176545548628</v>
      </c>
    </row>
    <row r="397" spans="59:89">
      <c r="BG397" t="s">
        <v>43</v>
      </c>
      <c r="BH397" t="s">
        <v>42</v>
      </c>
      <c r="BI397" t="s">
        <v>27</v>
      </c>
      <c r="BJ397">
        <v>65</v>
      </c>
      <c r="BK397">
        <v>0.80975674892032534</v>
      </c>
      <c r="BL397">
        <v>0.74665775401069512</v>
      </c>
      <c r="BM397">
        <v>0.75895765472312704</v>
      </c>
      <c r="BN397">
        <v>0.75135206987236458</v>
      </c>
      <c r="BO397">
        <v>0.86383496714923091</v>
      </c>
      <c r="BP397">
        <v>1619</v>
      </c>
      <c r="BQ397">
        <f t="shared" si="124"/>
        <v>1310.9961765020066</v>
      </c>
      <c r="BR397">
        <f t="shared" si="125"/>
        <v>1208.8389037433153</v>
      </c>
      <c r="BS397">
        <f t="shared" si="126"/>
        <v>1228.7524429967427</v>
      </c>
      <c r="BT397">
        <f t="shared" si="127"/>
        <v>1216.4390011233584</v>
      </c>
      <c r="BU397">
        <f t="shared" si="128"/>
        <v>1398.548811814605</v>
      </c>
      <c r="BX397" t="s">
        <v>47</v>
      </c>
      <c r="BY397" t="s">
        <v>42</v>
      </c>
      <c r="BZ397">
        <v>65</v>
      </c>
      <c r="CA397">
        <v>0.90943353282189288</v>
      </c>
      <c r="CB397">
        <v>0.46969696969696972</v>
      </c>
      <c r="CC397">
        <v>7.575757575757576E-2</v>
      </c>
      <c r="CD397">
        <v>0.1237373737373737</v>
      </c>
      <c r="CE397">
        <v>0.75333865131363564</v>
      </c>
      <c r="CF397">
        <v>773</v>
      </c>
      <c r="CG397">
        <f t="shared" si="129"/>
        <v>702.99212087132321</v>
      </c>
      <c r="CH397">
        <f t="shared" si="130"/>
        <v>363.07575757575762</v>
      </c>
      <c r="CI397">
        <f t="shared" si="131"/>
        <v>58.560606060606062</v>
      </c>
      <c r="CJ397">
        <f t="shared" si="132"/>
        <v>95.648989898989868</v>
      </c>
      <c r="CK397">
        <f t="shared" si="133"/>
        <v>582.33077746544041</v>
      </c>
    </row>
    <row r="398" spans="59:89">
      <c r="BG398" t="s">
        <v>43</v>
      </c>
      <c r="BH398" t="s">
        <v>42</v>
      </c>
      <c r="BI398" t="s">
        <v>27</v>
      </c>
      <c r="BJ398">
        <v>70</v>
      </c>
      <c r="BK398">
        <v>0.8134627416868867</v>
      </c>
      <c r="BL398">
        <v>0.7526808466378907</v>
      </c>
      <c r="BM398">
        <v>0.76058631921824105</v>
      </c>
      <c r="BN398">
        <v>0.75548318071682563</v>
      </c>
      <c r="BO398">
        <v>0.86134468543347542</v>
      </c>
      <c r="BP398">
        <v>1619</v>
      </c>
      <c r="BQ398">
        <f t="shared" si="124"/>
        <v>1316.9961787910695</v>
      </c>
      <c r="BR398">
        <f t="shared" si="125"/>
        <v>1218.590290706745</v>
      </c>
      <c r="BS398">
        <f t="shared" si="126"/>
        <v>1231.3892508143322</v>
      </c>
      <c r="BT398">
        <f t="shared" si="127"/>
        <v>1223.1272695805408</v>
      </c>
      <c r="BU398">
        <f t="shared" si="128"/>
        <v>1394.5170457167967</v>
      </c>
      <c r="BX398" t="s">
        <v>47</v>
      </c>
      <c r="BY398" t="s">
        <v>42</v>
      </c>
      <c r="BZ398">
        <v>70</v>
      </c>
      <c r="CA398">
        <v>0.90684285924676333</v>
      </c>
      <c r="CB398">
        <v>0.6333333333333333</v>
      </c>
      <c r="CC398">
        <v>7.575757575757576E-2</v>
      </c>
      <c r="CD398">
        <v>0.1127450980392157</v>
      </c>
      <c r="CE398">
        <v>0.77184785386878818</v>
      </c>
      <c r="CF398">
        <v>773</v>
      </c>
      <c r="CG398">
        <f t="shared" si="129"/>
        <v>700.98953019774808</v>
      </c>
      <c r="CH398">
        <f t="shared" si="130"/>
        <v>489.56666666666666</v>
      </c>
      <c r="CI398">
        <f t="shared" si="131"/>
        <v>58.560606060606062</v>
      </c>
      <c r="CJ398">
        <f t="shared" si="132"/>
        <v>87.151960784313744</v>
      </c>
      <c r="CK398">
        <f t="shared" si="133"/>
        <v>596.63839104057331</v>
      </c>
    </row>
    <row r="399" spans="59:89">
      <c r="BG399" t="s">
        <v>43</v>
      </c>
      <c r="BH399" t="s">
        <v>42</v>
      </c>
      <c r="BI399" t="s">
        <v>27</v>
      </c>
      <c r="BJ399">
        <v>75</v>
      </c>
      <c r="BK399">
        <v>0.81160860077217722</v>
      </c>
      <c r="BL399">
        <v>0.74820508100147276</v>
      </c>
      <c r="BM399">
        <v>0.76221498371335505</v>
      </c>
      <c r="BN399">
        <v>0.75417019926452622</v>
      </c>
      <c r="BO399">
        <v>0.87528209733772</v>
      </c>
      <c r="BP399">
        <v>1619</v>
      </c>
      <c r="BQ399">
        <f t="shared" si="124"/>
        <v>1313.994324650155</v>
      </c>
      <c r="BR399">
        <f t="shared" si="125"/>
        <v>1211.3440261413843</v>
      </c>
      <c r="BS399">
        <f t="shared" si="126"/>
        <v>1234.0260586319218</v>
      </c>
      <c r="BT399">
        <f t="shared" si="127"/>
        <v>1221.0015526092679</v>
      </c>
      <c r="BU399">
        <f t="shared" si="128"/>
        <v>1417.0817155897687</v>
      </c>
      <c r="BX399" t="s">
        <v>47</v>
      </c>
      <c r="BY399" t="s">
        <v>42</v>
      </c>
      <c r="BZ399">
        <v>75</v>
      </c>
      <c r="CA399">
        <v>0.90684620637024538</v>
      </c>
      <c r="CB399">
        <v>0.375</v>
      </c>
      <c r="CC399">
        <v>7.575757575757576E-2</v>
      </c>
      <c r="CD399">
        <v>0.1207207207207207</v>
      </c>
      <c r="CE399">
        <v>0.79518222024343888</v>
      </c>
      <c r="CF399">
        <v>773</v>
      </c>
      <c r="CG399">
        <f t="shared" si="129"/>
        <v>700.99211752419967</v>
      </c>
      <c r="CH399">
        <f t="shared" si="130"/>
        <v>289.875</v>
      </c>
      <c r="CI399">
        <f t="shared" si="131"/>
        <v>58.560606060606062</v>
      </c>
      <c r="CJ399">
        <f t="shared" si="132"/>
        <v>93.317117117117093</v>
      </c>
      <c r="CK399">
        <f t="shared" si="133"/>
        <v>614.67585624817821</v>
      </c>
    </row>
    <row r="400" spans="59:89">
      <c r="BG400" t="s">
        <v>43</v>
      </c>
      <c r="BH400" t="s">
        <v>42</v>
      </c>
      <c r="BI400" t="s">
        <v>27</v>
      </c>
      <c r="BJ400">
        <v>80</v>
      </c>
      <c r="BK400">
        <v>0.81284622075722202</v>
      </c>
      <c r="BL400">
        <v>0.74432252375820518</v>
      </c>
      <c r="BM400">
        <v>0.77524429967426711</v>
      </c>
      <c r="BN400">
        <v>0.75826367442878007</v>
      </c>
      <c r="BO400">
        <v>0.88556655318359123</v>
      </c>
      <c r="BP400">
        <v>1619</v>
      </c>
      <c r="BQ400">
        <f t="shared" si="124"/>
        <v>1315.9980314059424</v>
      </c>
      <c r="BR400">
        <f t="shared" si="125"/>
        <v>1205.0581659645343</v>
      </c>
      <c r="BS400">
        <f t="shared" si="126"/>
        <v>1255.1205211726385</v>
      </c>
      <c r="BT400">
        <f t="shared" si="127"/>
        <v>1227.6288889001949</v>
      </c>
      <c r="BU400">
        <f t="shared" si="128"/>
        <v>1433.7322496042343</v>
      </c>
      <c r="BX400" t="s">
        <v>47</v>
      </c>
      <c r="BY400" t="s">
        <v>42</v>
      </c>
      <c r="BZ400">
        <v>80</v>
      </c>
      <c r="CA400">
        <v>0.90167155346695049</v>
      </c>
      <c r="CB400">
        <v>0.25</v>
      </c>
      <c r="CC400">
        <v>7.575757575757576E-2</v>
      </c>
      <c r="CD400">
        <v>0.1086596800882515</v>
      </c>
      <c r="CE400">
        <v>0.80962254949747159</v>
      </c>
      <c r="CF400">
        <v>773</v>
      </c>
      <c r="CG400">
        <f t="shared" si="129"/>
        <v>696.99211082995271</v>
      </c>
      <c r="CH400">
        <f t="shared" si="130"/>
        <v>193.25</v>
      </c>
      <c r="CI400">
        <f t="shared" si="131"/>
        <v>58.560606060606062</v>
      </c>
      <c r="CJ400">
        <f t="shared" si="132"/>
        <v>83.993932708218409</v>
      </c>
      <c r="CK400">
        <f t="shared" si="133"/>
        <v>625.83823076154556</v>
      </c>
    </row>
    <row r="401" spans="59:89">
      <c r="BG401" t="s">
        <v>43</v>
      </c>
      <c r="BH401" t="s">
        <v>42</v>
      </c>
      <c r="BI401" t="s">
        <v>27</v>
      </c>
      <c r="BJ401">
        <v>85</v>
      </c>
      <c r="BK401">
        <v>0.8103725068290375</v>
      </c>
      <c r="BL401">
        <v>0.73777096810804665</v>
      </c>
      <c r="BM401">
        <v>0.78175895765472314</v>
      </c>
      <c r="BN401">
        <v>0.75757394144616574</v>
      </c>
      <c r="BO401">
        <v>0.88901724036821683</v>
      </c>
      <c r="BP401">
        <v>1619</v>
      </c>
      <c r="BQ401">
        <f t="shared" si="124"/>
        <v>1311.9930885562117</v>
      </c>
      <c r="BR401">
        <f t="shared" si="125"/>
        <v>1194.4511973669275</v>
      </c>
      <c r="BS401">
        <f t="shared" si="126"/>
        <v>1265.6677524429967</v>
      </c>
      <c r="BT401">
        <f t="shared" si="127"/>
        <v>1226.5122112013423</v>
      </c>
      <c r="BU401">
        <f t="shared" si="128"/>
        <v>1439.3189121561431</v>
      </c>
      <c r="BX401" t="s">
        <v>47</v>
      </c>
      <c r="BY401" t="s">
        <v>42</v>
      </c>
      <c r="BZ401">
        <v>85</v>
      </c>
      <c r="CA401">
        <v>0.90684285924676333</v>
      </c>
      <c r="CB401">
        <v>0.44705882352941168</v>
      </c>
      <c r="CC401">
        <v>0.1212121212121212</v>
      </c>
      <c r="CD401">
        <v>0.1789473684210526</v>
      </c>
      <c r="CE401">
        <v>0.85598094548015324</v>
      </c>
      <c r="CF401">
        <v>773</v>
      </c>
      <c r="CG401">
        <f t="shared" si="129"/>
        <v>700.98953019774808</v>
      </c>
      <c r="CH401">
        <f t="shared" si="130"/>
        <v>345.57647058823522</v>
      </c>
      <c r="CI401">
        <f t="shared" si="131"/>
        <v>93.696969696969688</v>
      </c>
      <c r="CJ401">
        <f t="shared" si="132"/>
        <v>138.32631578947365</v>
      </c>
      <c r="CK401">
        <f t="shared" si="133"/>
        <v>661.67327085615841</v>
      </c>
    </row>
    <row r="402" spans="59:89">
      <c r="BG402" t="s">
        <v>43</v>
      </c>
      <c r="BH402" t="s">
        <v>42</v>
      </c>
      <c r="BI402" t="s">
        <v>27</v>
      </c>
      <c r="BJ402">
        <v>90</v>
      </c>
      <c r="BK402">
        <v>0.82396267301500092</v>
      </c>
      <c r="BL402">
        <v>0.75149584487534626</v>
      </c>
      <c r="BM402">
        <v>0.80618892508143325</v>
      </c>
      <c r="BN402">
        <v>0.77622103404393838</v>
      </c>
      <c r="BO402">
        <v>0.89985771228553513</v>
      </c>
      <c r="BP402">
        <v>1619</v>
      </c>
      <c r="BQ402">
        <f t="shared" si="124"/>
        <v>1333.9955676112866</v>
      </c>
      <c r="BR402">
        <f t="shared" si="125"/>
        <v>1216.6717728531855</v>
      </c>
      <c r="BS402">
        <f t="shared" si="126"/>
        <v>1305.2198697068404</v>
      </c>
      <c r="BT402">
        <f t="shared" si="127"/>
        <v>1256.7018541171362</v>
      </c>
      <c r="BU402">
        <f t="shared" si="128"/>
        <v>1456.8696361902814</v>
      </c>
      <c r="BX402" t="s">
        <v>47</v>
      </c>
      <c r="BY402" t="s">
        <v>42</v>
      </c>
      <c r="BZ402">
        <v>90</v>
      </c>
      <c r="CA402">
        <v>0.90683951212328129</v>
      </c>
      <c r="CB402">
        <v>0.42499999999999999</v>
      </c>
      <c r="CC402">
        <v>0.15151515151515149</v>
      </c>
      <c r="CD402">
        <v>0.2211675367821547</v>
      </c>
      <c r="CE402">
        <v>0.84733922748879298</v>
      </c>
      <c r="CF402">
        <v>773</v>
      </c>
      <c r="CG402">
        <f t="shared" si="129"/>
        <v>700.98694287129649</v>
      </c>
      <c r="CH402">
        <f t="shared" si="130"/>
        <v>328.52499999999998</v>
      </c>
      <c r="CI402">
        <f t="shared" si="131"/>
        <v>117.1212121212121</v>
      </c>
      <c r="CJ402">
        <f t="shared" si="132"/>
        <v>170.96250593260558</v>
      </c>
      <c r="CK402">
        <f t="shared" si="133"/>
        <v>654.99322284883692</v>
      </c>
    </row>
    <row r="403" spans="59:89">
      <c r="BG403" t="s">
        <v>43</v>
      </c>
      <c r="BH403" t="s">
        <v>42</v>
      </c>
      <c r="BI403" t="s">
        <v>27</v>
      </c>
      <c r="BJ403">
        <v>95</v>
      </c>
      <c r="BK403">
        <v>0.82272352698805107</v>
      </c>
      <c r="BL403">
        <v>0.74664839608230749</v>
      </c>
      <c r="BM403">
        <v>0.81107491856677527</v>
      </c>
      <c r="BN403">
        <v>0.7764855617367773</v>
      </c>
      <c r="BO403">
        <v>0.89848374551476451</v>
      </c>
      <c r="BP403">
        <v>1619</v>
      </c>
      <c r="BQ403">
        <f t="shared" si="124"/>
        <v>1331.9893901936546</v>
      </c>
      <c r="BR403">
        <f t="shared" si="125"/>
        <v>1208.8237532572559</v>
      </c>
      <c r="BS403">
        <f t="shared" si="126"/>
        <v>1313.1302931596092</v>
      </c>
      <c r="BT403">
        <f t="shared" si="127"/>
        <v>1257.1301244518424</v>
      </c>
      <c r="BU403">
        <f t="shared" si="128"/>
        <v>1454.6451839884037</v>
      </c>
      <c r="BX403" t="s">
        <v>47</v>
      </c>
      <c r="BY403" t="s">
        <v>42</v>
      </c>
      <c r="BZ403">
        <v>95</v>
      </c>
      <c r="CA403">
        <v>0.90166485921998629</v>
      </c>
      <c r="CB403">
        <v>0.3611111111111111</v>
      </c>
      <c r="CC403">
        <v>0.13636363636363641</v>
      </c>
      <c r="CD403">
        <v>0.19471044231646151</v>
      </c>
      <c r="CE403">
        <v>0.84500682146766559</v>
      </c>
      <c r="CF403">
        <v>773</v>
      </c>
      <c r="CG403">
        <f t="shared" si="129"/>
        <v>696.98693617704942</v>
      </c>
      <c r="CH403">
        <f t="shared" si="130"/>
        <v>279.13888888888886</v>
      </c>
      <c r="CI403">
        <f t="shared" si="131"/>
        <v>105.40909090909095</v>
      </c>
      <c r="CJ403">
        <f t="shared" si="132"/>
        <v>150.51117191062474</v>
      </c>
      <c r="CK403">
        <f t="shared" si="133"/>
        <v>653.19027299450545</v>
      </c>
    </row>
    <row r="404" spans="59:89">
      <c r="BG404" t="s">
        <v>43</v>
      </c>
      <c r="BH404" t="s">
        <v>26</v>
      </c>
      <c r="BI404" t="s">
        <v>24</v>
      </c>
      <c r="BJ404">
        <v>5</v>
      </c>
      <c r="BK404">
        <v>0.68119747899159666</v>
      </c>
      <c r="BL404">
        <v>0</v>
      </c>
      <c r="BM404">
        <v>0</v>
      </c>
      <c r="BN404">
        <v>0</v>
      </c>
      <c r="BO404">
        <v>0.5</v>
      </c>
      <c r="BP404">
        <v>1904</v>
      </c>
      <c r="BQ404">
        <f t="shared" si="124"/>
        <v>1297</v>
      </c>
      <c r="BR404">
        <f t="shared" si="125"/>
        <v>0</v>
      </c>
      <c r="BS404">
        <f t="shared" si="126"/>
        <v>0</v>
      </c>
      <c r="BT404">
        <f t="shared" si="127"/>
        <v>0</v>
      </c>
      <c r="BU404">
        <f t="shared" si="128"/>
        <v>952</v>
      </c>
      <c r="BX404" t="s">
        <v>47</v>
      </c>
      <c r="BY404" t="s">
        <v>26</v>
      </c>
      <c r="BZ404">
        <v>5</v>
      </c>
      <c r="CA404">
        <v>0.86103151862464178</v>
      </c>
      <c r="CB404">
        <v>0.1875</v>
      </c>
      <c r="CC404">
        <v>3.1914893617021267E-2</v>
      </c>
      <c r="CD404">
        <v>5.454545454545455E-2</v>
      </c>
      <c r="CE404">
        <v>0.56701282060069447</v>
      </c>
      <c r="CF404">
        <v>698</v>
      </c>
      <c r="CG404">
        <f t="shared" si="129"/>
        <v>601</v>
      </c>
      <c r="CH404">
        <f t="shared" si="130"/>
        <v>130.875</v>
      </c>
      <c r="CI404">
        <f t="shared" si="131"/>
        <v>22.276595744680844</v>
      </c>
      <c r="CJ404">
        <f t="shared" si="132"/>
        <v>38.072727272727278</v>
      </c>
      <c r="CK404">
        <f t="shared" si="133"/>
        <v>395.77494877928473</v>
      </c>
    </row>
    <row r="405" spans="59:89">
      <c r="BG405" t="s">
        <v>43</v>
      </c>
      <c r="BH405" t="s">
        <v>26</v>
      </c>
      <c r="BI405" t="s">
        <v>24</v>
      </c>
      <c r="BJ405">
        <v>10</v>
      </c>
      <c r="BK405">
        <v>0.65861344537815125</v>
      </c>
      <c r="BL405">
        <v>0.34588068181818182</v>
      </c>
      <c r="BM405">
        <v>8.0706096925482029E-2</v>
      </c>
      <c r="BN405">
        <v>0.13071152209516049</v>
      </c>
      <c r="BO405">
        <v>0.52746020562616636</v>
      </c>
      <c r="BP405">
        <v>1904</v>
      </c>
      <c r="BQ405">
        <f t="shared" si="124"/>
        <v>1254</v>
      </c>
      <c r="BR405">
        <f t="shared" si="125"/>
        <v>658.55681818181824</v>
      </c>
      <c r="BS405">
        <f t="shared" si="126"/>
        <v>153.66440854611778</v>
      </c>
      <c r="BT405">
        <f t="shared" si="127"/>
        <v>248.87473806918555</v>
      </c>
      <c r="BU405">
        <f t="shared" si="128"/>
        <v>1004.2842315122207</v>
      </c>
      <c r="BX405" t="s">
        <v>47</v>
      </c>
      <c r="BY405" t="s">
        <v>26</v>
      </c>
      <c r="BZ405">
        <v>10</v>
      </c>
      <c r="CA405">
        <v>0.85530085959885382</v>
      </c>
      <c r="CB405">
        <v>0</v>
      </c>
      <c r="CC405">
        <v>0</v>
      </c>
      <c r="CD405">
        <v>0</v>
      </c>
      <c r="CE405">
        <v>0.52554689851853631</v>
      </c>
      <c r="CF405">
        <v>698</v>
      </c>
      <c r="CG405">
        <f t="shared" si="129"/>
        <v>597</v>
      </c>
      <c r="CH405">
        <f t="shared" si="130"/>
        <v>0</v>
      </c>
      <c r="CI405">
        <f t="shared" si="131"/>
        <v>0</v>
      </c>
      <c r="CJ405">
        <f t="shared" si="132"/>
        <v>0</v>
      </c>
      <c r="CK405">
        <f t="shared" si="133"/>
        <v>366.83173516593837</v>
      </c>
    </row>
    <row r="406" spans="59:89">
      <c r="BG406" t="s">
        <v>43</v>
      </c>
      <c r="BH406" t="s">
        <v>26</v>
      </c>
      <c r="BI406" t="s">
        <v>24</v>
      </c>
      <c r="BJ406">
        <v>15</v>
      </c>
      <c r="BK406">
        <v>0.64390756302521002</v>
      </c>
      <c r="BL406">
        <v>0.36848599632690537</v>
      </c>
      <c r="BM406">
        <v>0.1598000260552371</v>
      </c>
      <c r="BN406">
        <v>0.2225825471698113</v>
      </c>
      <c r="BO406">
        <v>0.51675345234245906</v>
      </c>
      <c r="BP406">
        <v>1904</v>
      </c>
      <c r="BQ406">
        <f t="shared" si="124"/>
        <v>1225.9999999999998</v>
      </c>
      <c r="BR406">
        <f t="shared" si="125"/>
        <v>701.59733700642778</v>
      </c>
      <c r="BS406">
        <f t="shared" si="126"/>
        <v>304.25924960917143</v>
      </c>
      <c r="BT406">
        <f t="shared" si="127"/>
        <v>423.79716981132071</v>
      </c>
      <c r="BU406">
        <f t="shared" si="128"/>
        <v>983.8985732600421</v>
      </c>
      <c r="BX406" t="s">
        <v>47</v>
      </c>
      <c r="BY406" t="s">
        <v>26</v>
      </c>
      <c r="BZ406">
        <v>15</v>
      </c>
      <c r="CA406">
        <v>0.85100286532951286</v>
      </c>
      <c r="CB406">
        <v>8.3333333333333329E-2</v>
      </c>
      <c r="CC406">
        <v>1.063829787234043E-2</v>
      </c>
      <c r="CD406">
        <v>1.886792452830189E-2</v>
      </c>
      <c r="CE406">
        <v>0.55657438021433236</v>
      </c>
      <c r="CF406">
        <v>698</v>
      </c>
      <c r="CG406">
        <f t="shared" si="129"/>
        <v>594</v>
      </c>
      <c r="CH406">
        <f t="shared" si="130"/>
        <v>58.166666666666664</v>
      </c>
      <c r="CI406">
        <f t="shared" si="131"/>
        <v>7.4255319148936207</v>
      </c>
      <c r="CJ406">
        <f t="shared" si="132"/>
        <v>13.169811320754718</v>
      </c>
      <c r="CK406">
        <f t="shared" si="133"/>
        <v>388.48891738960401</v>
      </c>
    </row>
    <row r="407" spans="59:89">
      <c r="BG407" t="s">
        <v>43</v>
      </c>
      <c r="BH407" t="s">
        <v>26</v>
      </c>
      <c r="BI407" t="s">
        <v>24</v>
      </c>
      <c r="BJ407">
        <v>20</v>
      </c>
      <c r="BK407">
        <v>0.65913865546218486</v>
      </c>
      <c r="BL407">
        <v>0.43333592777085927</v>
      </c>
      <c r="BM407">
        <v>0.23059427653291639</v>
      </c>
      <c r="BN407">
        <v>0.30044079435783222</v>
      </c>
      <c r="BO407">
        <v>0.58179618724925075</v>
      </c>
      <c r="BP407">
        <v>1904</v>
      </c>
      <c r="BQ407">
        <f t="shared" si="124"/>
        <v>1255</v>
      </c>
      <c r="BR407">
        <f t="shared" si="125"/>
        <v>825.07160647571607</v>
      </c>
      <c r="BS407">
        <f t="shared" si="126"/>
        <v>439.05150251867281</v>
      </c>
      <c r="BT407">
        <f t="shared" si="127"/>
        <v>572.03927245731256</v>
      </c>
      <c r="BU407">
        <f t="shared" si="128"/>
        <v>1107.7399405225735</v>
      </c>
      <c r="BX407" t="s">
        <v>47</v>
      </c>
      <c r="BY407" t="s">
        <v>26</v>
      </c>
      <c r="BZ407">
        <v>20</v>
      </c>
      <c r="CA407">
        <v>0.85243553008595985</v>
      </c>
      <c r="CB407">
        <v>0.1</v>
      </c>
      <c r="CC407">
        <v>1.063829787234043E-2</v>
      </c>
      <c r="CD407">
        <v>1.9230769230769228E-2</v>
      </c>
      <c r="CE407">
        <v>0.61802233064065815</v>
      </c>
      <c r="CF407">
        <v>698</v>
      </c>
      <c r="CG407">
        <f t="shared" si="129"/>
        <v>595</v>
      </c>
      <c r="CH407">
        <f t="shared" si="130"/>
        <v>69.8</v>
      </c>
      <c r="CI407">
        <f t="shared" si="131"/>
        <v>7.4255319148936207</v>
      </c>
      <c r="CJ407">
        <f t="shared" si="132"/>
        <v>13.423076923076922</v>
      </c>
      <c r="CK407">
        <f t="shared" si="133"/>
        <v>431.37958678717939</v>
      </c>
    </row>
    <row r="408" spans="59:89">
      <c r="BG408" t="s">
        <v>43</v>
      </c>
      <c r="BH408" t="s">
        <v>26</v>
      </c>
      <c r="BI408" t="s">
        <v>24</v>
      </c>
      <c r="BJ408">
        <v>25</v>
      </c>
      <c r="BK408">
        <v>0.65651260504201681</v>
      </c>
      <c r="BL408">
        <v>0.43563988095238088</v>
      </c>
      <c r="BM408">
        <v>0.26356500781657111</v>
      </c>
      <c r="BN408">
        <v>0.32827473343231212</v>
      </c>
      <c r="BO408">
        <v>0.63045861233136768</v>
      </c>
      <c r="BP408">
        <v>1904</v>
      </c>
      <c r="BQ408">
        <f t="shared" si="124"/>
        <v>1250</v>
      </c>
      <c r="BR408">
        <f t="shared" si="125"/>
        <v>829.45833333333314</v>
      </c>
      <c r="BS408">
        <f t="shared" si="126"/>
        <v>501.82777488275138</v>
      </c>
      <c r="BT408">
        <f t="shared" si="127"/>
        <v>625.03509245512225</v>
      </c>
      <c r="BU408">
        <f t="shared" si="128"/>
        <v>1200.3931978789242</v>
      </c>
      <c r="BX408" t="s">
        <v>47</v>
      </c>
      <c r="BY408" t="s">
        <v>26</v>
      </c>
      <c r="BZ408">
        <v>25</v>
      </c>
      <c r="CA408">
        <v>0.8595988538681949</v>
      </c>
      <c r="CB408">
        <v>0.3611111111111111</v>
      </c>
      <c r="CC408">
        <v>8.5337650323774272E-2</v>
      </c>
      <c r="CD408">
        <v>0.12810047095761379</v>
      </c>
      <c r="CE408">
        <v>0.65860191745108931</v>
      </c>
      <c r="CF408">
        <v>698</v>
      </c>
      <c r="CG408">
        <f t="shared" si="129"/>
        <v>600</v>
      </c>
      <c r="CH408">
        <f t="shared" si="130"/>
        <v>252.05555555555554</v>
      </c>
      <c r="CI408">
        <f t="shared" si="131"/>
        <v>59.565679925994445</v>
      </c>
      <c r="CJ408">
        <f t="shared" si="132"/>
        <v>89.414128728414425</v>
      </c>
      <c r="CK408">
        <f t="shared" si="133"/>
        <v>459.70413838086034</v>
      </c>
    </row>
    <row r="409" spans="59:89">
      <c r="BG409" t="s">
        <v>43</v>
      </c>
      <c r="BH409" t="s">
        <v>26</v>
      </c>
      <c r="BI409" t="s">
        <v>24</v>
      </c>
      <c r="BJ409">
        <v>30</v>
      </c>
      <c r="BK409">
        <v>0.66911764705882359</v>
      </c>
      <c r="BL409">
        <v>0.4703329941203076</v>
      </c>
      <c r="BM409">
        <v>0.29157981587632448</v>
      </c>
      <c r="BN409">
        <v>0.35963124496165688</v>
      </c>
      <c r="BO409">
        <v>0.64207959829057293</v>
      </c>
      <c r="BP409">
        <v>1904</v>
      </c>
      <c r="BQ409">
        <f t="shared" si="124"/>
        <v>1274.0000000000002</v>
      </c>
      <c r="BR409">
        <f t="shared" si="125"/>
        <v>895.51402080506568</v>
      </c>
      <c r="BS409">
        <f t="shared" si="126"/>
        <v>555.16796942852181</v>
      </c>
      <c r="BT409">
        <f t="shared" si="127"/>
        <v>684.73789040699467</v>
      </c>
      <c r="BU409">
        <f t="shared" si="128"/>
        <v>1222.5195551452509</v>
      </c>
      <c r="BX409" t="s">
        <v>47</v>
      </c>
      <c r="BY409" t="s">
        <v>26</v>
      </c>
      <c r="BZ409">
        <v>30</v>
      </c>
      <c r="CA409">
        <v>0.86103151862464178</v>
      </c>
      <c r="CB409">
        <v>0.54232804232804233</v>
      </c>
      <c r="CC409">
        <v>0.16073080481036081</v>
      </c>
      <c r="CD409">
        <v>0.22947475777664461</v>
      </c>
      <c r="CE409">
        <v>0.6997225838180734</v>
      </c>
      <c r="CF409">
        <v>698</v>
      </c>
      <c r="CG409">
        <f t="shared" si="129"/>
        <v>601</v>
      </c>
      <c r="CH409">
        <f t="shared" si="130"/>
        <v>378.54497354497352</v>
      </c>
      <c r="CI409">
        <f t="shared" si="131"/>
        <v>112.19010175763185</v>
      </c>
      <c r="CJ409">
        <f t="shared" si="132"/>
        <v>160.17338092809794</v>
      </c>
      <c r="CK409">
        <f t="shared" si="133"/>
        <v>488.40636350501524</v>
      </c>
    </row>
    <row r="410" spans="59:89">
      <c r="BG410" t="s">
        <v>43</v>
      </c>
      <c r="BH410" t="s">
        <v>26</v>
      </c>
      <c r="BI410" t="s">
        <v>24</v>
      </c>
      <c r="BJ410">
        <v>35</v>
      </c>
      <c r="BK410">
        <v>0.68119747899159666</v>
      </c>
      <c r="BL410">
        <v>0.5</v>
      </c>
      <c r="BM410">
        <v>0.34263179607434419</v>
      </c>
      <c r="BN410">
        <v>0.40619764212652337</v>
      </c>
      <c r="BO410">
        <v>0.66492265598273459</v>
      </c>
      <c r="BP410">
        <v>1904</v>
      </c>
      <c r="BQ410">
        <f t="shared" si="124"/>
        <v>1297</v>
      </c>
      <c r="BR410">
        <f t="shared" si="125"/>
        <v>952</v>
      </c>
      <c r="BS410">
        <f t="shared" si="126"/>
        <v>652.37093972555135</v>
      </c>
      <c r="BT410">
        <f t="shared" si="127"/>
        <v>773.40031060890055</v>
      </c>
      <c r="BU410">
        <f t="shared" si="128"/>
        <v>1266.0127369911268</v>
      </c>
      <c r="BX410" t="s">
        <v>47</v>
      </c>
      <c r="BY410" t="s">
        <v>26</v>
      </c>
      <c r="BZ410">
        <v>35</v>
      </c>
      <c r="CA410">
        <v>0.85673352435530092</v>
      </c>
      <c r="CB410">
        <v>0.49821428571428572</v>
      </c>
      <c r="CC410">
        <v>0.19264569842738211</v>
      </c>
      <c r="CD410">
        <v>0.25112917795844619</v>
      </c>
      <c r="CE410">
        <v>0.7372731133041871</v>
      </c>
      <c r="CF410">
        <v>698</v>
      </c>
      <c r="CG410">
        <f t="shared" si="129"/>
        <v>598</v>
      </c>
      <c r="CH410">
        <f t="shared" si="130"/>
        <v>347.75357142857143</v>
      </c>
      <c r="CI410">
        <f t="shared" si="131"/>
        <v>134.46669750231271</v>
      </c>
      <c r="CJ410">
        <f t="shared" si="132"/>
        <v>175.28816621499544</v>
      </c>
      <c r="CK410">
        <f t="shared" si="133"/>
        <v>514.61663308632262</v>
      </c>
    </row>
    <row r="411" spans="59:89">
      <c r="BG411" t="s">
        <v>43</v>
      </c>
      <c r="BH411" t="s">
        <v>26</v>
      </c>
      <c r="BI411" t="s">
        <v>24</v>
      </c>
      <c r="BJ411">
        <v>40</v>
      </c>
      <c r="BK411">
        <v>0.68855042016806722</v>
      </c>
      <c r="BL411">
        <v>0.51634938409854425</v>
      </c>
      <c r="BM411">
        <v>0.37724183602570782</v>
      </c>
      <c r="BN411">
        <v>0.43562297077922069</v>
      </c>
      <c r="BO411">
        <v>0.67975327669239816</v>
      </c>
      <c r="BP411">
        <v>1904</v>
      </c>
      <c r="BQ411">
        <f t="shared" si="124"/>
        <v>1311</v>
      </c>
      <c r="BR411">
        <f t="shared" si="125"/>
        <v>983.12922732362824</v>
      </c>
      <c r="BS411">
        <f t="shared" si="126"/>
        <v>718.26845579294775</v>
      </c>
      <c r="BT411">
        <f t="shared" si="127"/>
        <v>829.42613636363615</v>
      </c>
      <c r="BU411">
        <f t="shared" si="128"/>
        <v>1294.2502388223261</v>
      </c>
      <c r="BX411" t="s">
        <v>47</v>
      </c>
      <c r="BY411" t="s">
        <v>26</v>
      </c>
      <c r="BZ411">
        <v>40</v>
      </c>
      <c r="CA411">
        <v>0.85100286532951297</v>
      </c>
      <c r="CB411">
        <v>0.48484848484848492</v>
      </c>
      <c r="CC411">
        <v>0.22502312673450511</v>
      </c>
      <c r="CD411">
        <v>0.28011038833037649</v>
      </c>
      <c r="CE411">
        <v>0.73578182485437993</v>
      </c>
      <c r="CF411">
        <v>698</v>
      </c>
      <c r="CG411">
        <f t="shared" si="129"/>
        <v>594</v>
      </c>
      <c r="CH411">
        <f t="shared" si="130"/>
        <v>338.42424242424249</v>
      </c>
      <c r="CI411">
        <f t="shared" si="131"/>
        <v>157.06614246068457</v>
      </c>
      <c r="CJ411">
        <f t="shared" si="132"/>
        <v>195.5170510546028</v>
      </c>
      <c r="CK411">
        <f t="shared" si="133"/>
        <v>513.5757137483572</v>
      </c>
    </row>
    <row r="412" spans="59:89">
      <c r="BG412" t="s">
        <v>43</v>
      </c>
      <c r="BH412" t="s">
        <v>26</v>
      </c>
      <c r="BI412" t="s">
        <v>24</v>
      </c>
      <c r="BJ412">
        <v>45</v>
      </c>
      <c r="BK412">
        <v>0.70955882352941169</v>
      </c>
      <c r="BL412">
        <v>0.5547890987221531</v>
      </c>
      <c r="BM412">
        <v>0.45468560013896131</v>
      </c>
      <c r="BN412">
        <v>0.49959036002438167</v>
      </c>
      <c r="BO412">
        <v>0.72391900127590192</v>
      </c>
      <c r="BP412">
        <v>1904</v>
      </c>
      <c r="BQ412">
        <f t="shared" si="124"/>
        <v>1350.9999999999998</v>
      </c>
      <c r="BR412">
        <f t="shared" si="125"/>
        <v>1056.3184439669794</v>
      </c>
      <c r="BS412">
        <f t="shared" si="126"/>
        <v>865.72138266458228</v>
      </c>
      <c r="BT412">
        <f t="shared" si="127"/>
        <v>951.22004548642269</v>
      </c>
      <c r="BU412">
        <f t="shared" si="128"/>
        <v>1378.3417784293172</v>
      </c>
      <c r="BX412" t="s">
        <v>47</v>
      </c>
      <c r="BY412" t="s">
        <v>26</v>
      </c>
      <c r="BZ412">
        <v>45</v>
      </c>
      <c r="CA412">
        <v>0.86676217765042973</v>
      </c>
      <c r="CB412">
        <v>0.65833333333333333</v>
      </c>
      <c r="CC412">
        <v>0.33233117483811292</v>
      </c>
      <c r="CD412">
        <v>0.39584073942410242</v>
      </c>
      <c r="CE412">
        <v>0.78960622742561704</v>
      </c>
      <c r="CF412">
        <v>698</v>
      </c>
      <c r="CG412">
        <f t="shared" si="129"/>
        <v>605</v>
      </c>
      <c r="CH412">
        <f t="shared" si="130"/>
        <v>459.51666666666665</v>
      </c>
      <c r="CI412">
        <f t="shared" si="131"/>
        <v>231.96716003700283</v>
      </c>
      <c r="CJ412">
        <f t="shared" si="132"/>
        <v>276.29683611802346</v>
      </c>
      <c r="CK412">
        <f t="shared" si="133"/>
        <v>551.14514674308066</v>
      </c>
    </row>
    <row r="413" spans="59:89">
      <c r="BG413" t="s">
        <v>43</v>
      </c>
      <c r="BH413" t="s">
        <v>26</v>
      </c>
      <c r="BI413" t="s">
        <v>24</v>
      </c>
      <c r="BJ413">
        <v>50</v>
      </c>
      <c r="BK413">
        <v>0.72636554621848737</v>
      </c>
      <c r="BL413">
        <v>0.58182055635366337</v>
      </c>
      <c r="BM413">
        <v>0.50407113079729027</v>
      </c>
      <c r="BN413">
        <v>0.53969125214408242</v>
      </c>
      <c r="BO413">
        <v>0.75191180289462567</v>
      </c>
      <c r="BP413">
        <v>1904</v>
      </c>
      <c r="BQ413">
        <f t="shared" si="124"/>
        <v>1383</v>
      </c>
      <c r="BR413">
        <f t="shared" si="125"/>
        <v>1107.786339297375</v>
      </c>
      <c r="BS413">
        <f t="shared" si="126"/>
        <v>959.75143303804066</v>
      </c>
      <c r="BT413">
        <f t="shared" si="127"/>
        <v>1027.5721440823329</v>
      </c>
      <c r="BU413">
        <f t="shared" si="128"/>
        <v>1431.6400727113673</v>
      </c>
      <c r="BX413" t="s">
        <v>47</v>
      </c>
      <c r="BY413" t="s">
        <v>26</v>
      </c>
      <c r="BZ413">
        <v>50</v>
      </c>
      <c r="CA413">
        <v>0.86676217765042973</v>
      </c>
      <c r="CB413">
        <v>0.66025641025641024</v>
      </c>
      <c r="CC413">
        <v>0.3429694727104533</v>
      </c>
      <c r="CD413">
        <v>0.40177638453500519</v>
      </c>
      <c r="CE413">
        <v>0.82850081986101087</v>
      </c>
      <c r="CF413">
        <v>698</v>
      </c>
      <c r="CG413">
        <f t="shared" si="129"/>
        <v>605</v>
      </c>
      <c r="CH413">
        <f t="shared" si="130"/>
        <v>460.85897435897436</v>
      </c>
      <c r="CI413">
        <f t="shared" si="131"/>
        <v>239.39269195189641</v>
      </c>
      <c r="CJ413">
        <f t="shared" si="132"/>
        <v>280.43991640543362</v>
      </c>
      <c r="CK413">
        <f t="shared" si="133"/>
        <v>578.29357226298555</v>
      </c>
    </row>
    <row r="414" spans="59:89">
      <c r="BG414" t="s">
        <v>43</v>
      </c>
      <c r="BH414" t="s">
        <v>26</v>
      </c>
      <c r="BI414" t="s">
        <v>24</v>
      </c>
      <c r="BJ414">
        <v>55</v>
      </c>
      <c r="BK414">
        <v>0.73897058823529416</v>
      </c>
      <c r="BL414">
        <v>0.60235873116530425</v>
      </c>
      <c r="BM414">
        <v>0.53536998436685779</v>
      </c>
      <c r="BN414">
        <v>0.5662238754177803</v>
      </c>
      <c r="BO414">
        <v>0.77084576289007756</v>
      </c>
      <c r="BP414">
        <v>1904</v>
      </c>
      <c r="BQ414">
        <f t="shared" si="124"/>
        <v>1407</v>
      </c>
      <c r="BR414">
        <f t="shared" si="125"/>
        <v>1146.8910241387393</v>
      </c>
      <c r="BS414">
        <f t="shared" si="126"/>
        <v>1019.3444502344972</v>
      </c>
      <c r="BT414">
        <f t="shared" si="127"/>
        <v>1078.0902587954538</v>
      </c>
      <c r="BU414">
        <f t="shared" si="128"/>
        <v>1467.6903325427077</v>
      </c>
      <c r="BX414" t="s">
        <v>47</v>
      </c>
      <c r="BY414" t="s">
        <v>26</v>
      </c>
      <c r="BZ414">
        <v>55</v>
      </c>
      <c r="CA414">
        <v>0.86676217765042973</v>
      </c>
      <c r="CB414">
        <v>0.63672316384180794</v>
      </c>
      <c r="CC414">
        <v>0.39662349676225722</v>
      </c>
      <c r="CD414">
        <v>0.43952984843798332</v>
      </c>
      <c r="CE414">
        <v>0.85620158097436383</v>
      </c>
      <c r="CF414">
        <v>698</v>
      </c>
      <c r="CG414">
        <f t="shared" si="129"/>
        <v>605</v>
      </c>
      <c r="CH414">
        <f t="shared" si="130"/>
        <v>444.43276836158196</v>
      </c>
      <c r="CI414">
        <f t="shared" si="131"/>
        <v>276.84320074005552</v>
      </c>
      <c r="CJ414">
        <f t="shared" si="132"/>
        <v>306.79183420971236</v>
      </c>
      <c r="CK414">
        <f t="shared" si="133"/>
        <v>597.628703520106</v>
      </c>
    </row>
    <row r="415" spans="59:89">
      <c r="BG415" t="s">
        <v>43</v>
      </c>
      <c r="BH415" t="s">
        <v>26</v>
      </c>
      <c r="BI415" t="s">
        <v>24</v>
      </c>
      <c r="BJ415">
        <v>60</v>
      </c>
      <c r="BK415">
        <v>0.74632352941176472</v>
      </c>
      <c r="BL415">
        <v>0.61368971404182671</v>
      </c>
      <c r="BM415">
        <v>0.55353265589716871</v>
      </c>
      <c r="BN415">
        <v>0.58188460569412948</v>
      </c>
      <c r="BO415">
        <v>0.79469263290763736</v>
      </c>
      <c r="BP415">
        <v>1904</v>
      </c>
      <c r="BQ415">
        <f t="shared" si="124"/>
        <v>1421</v>
      </c>
      <c r="BR415">
        <f t="shared" si="125"/>
        <v>1168.465215535638</v>
      </c>
      <c r="BS415">
        <f t="shared" si="126"/>
        <v>1053.9261768282092</v>
      </c>
      <c r="BT415">
        <f t="shared" si="127"/>
        <v>1107.9082892416225</v>
      </c>
      <c r="BU415">
        <f t="shared" si="128"/>
        <v>1513.0947730561415</v>
      </c>
      <c r="BX415" t="s">
        <v>47</v>
      </c>
      <c r="BY415" t="s">
        <v>26</v>
      </c>
      <c r="BZ415">
        <v>60</v>
      </c>
      <c r="CA415">
        <v>0.87392550143266479</v>
      </c>
      <c r="CB415">
        <v>0.60894808743169393</v>
      </c>
      <c r="CC415">
        <v>0.48311748381128578</v>
      </c>
      <c r="CD415">
        <v>0.51216931216931216</v>
      </c>
      <c r="CE415">
        <v>0.8705530736341518</v>
      </c>
      <c r="CF415">
        <v>698</v>
      </c>
      <c r="CG415">
        <f t="shared" si="129"/>
        <v>610</v>
      </c>
      <c r="CH415">
        <f t="shared" si="130"/>
        <v>425.04576502732237</v>
      </c>
      <c r="CI415">
        <f t="shared" si="131"/>
        <v>337.2160037002775</v>
      </c>
      <c r="CJ415">
        <f t="shared" si="132"/>
        <v>357.49417989417987</v>
      </c>
      <c r="CK415">
        <f t="shared" si="133"/>
        <v>607.64604539663799</v>
      </c>
    </row>
    <row r="416" spans="59:89">
      <c r="BG416" t="s">
        <v>43</v>
      </c>
      <c r="BH416" t="s">
        <v>26</v>
      </c>
      <c r="BI416" t="s">
        <v>24</v>
      </c>
      <c r="BJ416">
        <v>65</v>
      </c>
      <c r="BK416">
        <v>0.76155462184873945</v>
      </c>
      <c r="BL416">
        <v>0.63601398601398595</v>
      </c>
      <c r="BM416">
        <v>0.5881861212437034</v>
      </c>
      <c r="BN416">
        <v>0.61109693840149437</v>
      </c>
      <c r="BO416">
        <v>0.82464163874060981</v>
      </c>
      <c r="BP416">
        <v>1904</v>
      </c>
      <c r="BQ416">
        <f t="shared" si="124"/>
        <v>1450</v>
      </c>
      <c r="BR416">
        <f t="shared" si="125"/>
        <v>1210.9706293706292</v>
      </c>
      <c r="BS416">
        <f t="shared" si="126"/>
        <v>1119.9063748480112</v>
      </c>
      <c r="BT416">
        <f t="shared" si="127"/>
        <v>1163.5285707164453</v>
      </c>
      <c r="BU416">
        <f t="shared" si="128"/>
        <v>1570.1176801621211</v>
      </c>
      <c r="BX416" t="s">
        <v>47</v>
      </c>
      <c r="BY416" t="s">
        <v>26</v>
      </c>
      <c r="BZ416">
        <v>65</v>
      </c>
      <c r="CA416">
        <v>0.88538681948424069</v>
      </c>
      <c r="CB416">
        <v>0.66500000000000004</v>
      </c>
      <c r="CC416">
        <v>0.52636447733580027</v>
      </c>
      <c r="CD416">
        <v>0.56219560352770837</v>
      </c>
      <c r="CE416">
        <v>0.89089545353258603</v>
      </c>
      <c r="CF416">
        <v>698</v>
      </c>
      <c r="CG416">
        <f t="shared" si="129"/>
        <v>618</v>
      </c>
      <c r="CH416">
        <f t="shared" si="130"/>
        <v>464.17</v>
      </c>
      <c r="CI416">
        <f t="shared" si="131"/>
        <v>367.4024051803886</v>
      </c>
      <c r="CJ416">
        <f t="shared" si="132"/>
        <v>392.41253126234045</v>
      </c>
      <c r="CK416">
        <f t="shared" si="133"/>
        <v>621.845026565745</v>
      </c>
    </row>
    <row r="417" spans="59:89">
      <c r="BG417" t="s">
        <v>43</v>
      </c>
      <c r="BH417" t="s">
        <v>26</v>
      </c>
      <c r="BI417" t="s">
        <v>24</v>
      </c>
      <c r="BJ417">
        <v>70</v>
      </c>
      <c r="BK417">
        <v>0.76890756302521002</v>
      </c>
      <c r="BL417">
        <v>0.64633532904745539</v>
      </c>
      <c r="BM417">
        <v>0.60793381969775928</v>
      </c>
      <c r="BN417">
        <v>0.62654467783360279</v>
      </c>
      <c r="BO417">
        <v>0.82811172805087141</v>
      </c>
      <c r="BP417">
        <v>1904</v>
      </c>
      <c r="BQ417">
        <f t="shared" si="124"/>
        <v>1463.9999999999998</v>
      </c>
      <c r="BR417">
        <f t="shared" si="125"/>
        <v>1230.6224665063551</v>
      </c>
      <c r="BS417">
        <f t="shared" si="126"/>
        <v>1157.5059927045336</v>
      </c>
      <c r="BT417">
        <f t="shared" si="127"/>
        <v>1192.9410665951798</v>
      </c>
      <c r="BU417">
        <f t="shared" si="128"/>
        <v>1576.7247302088592</v>
      </c>
      <c r="BX417" t="s">
        <v>47</v>
      </c>
      <c r="BY417" t="s">
        <v>26</v>
      </c>
      <c r="BZ417">
        <v>70</v>
      </c>
      <c r="CA417">
        <v>0.8839541547277936</v>
      </c>
      <c r="CB417">
        <v>0.65104166666666674</v>
      </c>
      <c r="CC417">
        <v>0.53654024051803884</v>
      </c>
      <c r="CD417">
        <v>0.55598455598455598</v>
      </c>
      <c r="CE417">
        <v>0.90508601994787874</v>
      </c>
      <c r="CF417">
        <v>698</v>
      </c>
      <c r="CG417">
        <f t="shared" si="129"/>
        <v>616.99999999999989</v>
      </c>
      <c r="CH417">
        <f t="shared" si="130"/>
        <v>454.42708333333337</v>
      </c>
      <c r="CI417">
        <f t="shared" si="131"/>
        <v>374.50508788159112</v>
      </c>
      <c r="CJ417">
        <f t="shared" si="132"/>
        <v>388.07722007722009</v>
      </c>
      <c r="CK417">
        <f t="shared" si="133"/>
        <v>631.75004192361939</v>
      </c>
    </row>
    <row r="418" spans="59:89">
      <c r="BG418" t="s">
        <v>43</v>
      </c>
      <c r="BH418" t="s">
        <v>26</v>
      </c>
      <c r="BI418" t="s">
        <v>24</v>
      </c>
      <c r="BJ418">
        <v>75</v>
      </c>
      <c r="BK418">
        <v>0.77573529411764697</v>
      </c>
      <c r="BL418">
        <v>0.65312131919905769</v>
      </c>
      <c r="BM418">
        <v>0.63103070175438591</v>
      </c>
      <c r="BN418">
        <v>0.64168086314593975</v>
      </c>
      <c r="BO418">
        <v>0.83906842029727802</v>
      </c>
      <c r="BP418">
        <v>1904</v>
      </c>
      <c r="BQ418">
        <f t="shared" si="124"/>
        <v>1476.9999999999998</v>
      </c>
      <c r="BR418">
        <f t="shared" si="125"/>
        <v>1243.5429917550059</v>
      </c>
      <c r="BS418">
        <f t="shared" si="126"/>
        <v>1201.4824561403507</v>
      </c>
      <c r="BT418">
        <f t="shared" si="127"/>
        <v>1221.7603634298694</v>
      </c>
      <c r="BU418">
        <f t="shared" si="128"/>
        <v>1597.5862722460174</v>
      </c>
      <c r="BX418" t="s">
        <v>47</v>
      </c>
      <c r="BY418" t="s">
        <v>26</v>
      </c>
      <c r="BZ418">
        <v>75</v>
      </c>
      <c r="CA418">
        <v>0.86962750716332371</v>
      </c>
      <c r="CB418">
        <v>0.56826976229961301</v>
      </c>
      <c r="CC418">
        <v>0.5150323774283071</v>
      </c>
      <c r="CD418">
        <v>0.51465993751502037</v>
      </c>
      <c r="CE418">
        <v>0.9065763732795773</v>
      </c>
      <c r="CF418">
        <v>698</v>
      </c>
      <c r="CG418">
        <f t="shared" si="129"/>
        <v>607</v>
      </c>
      <c r="CH418">
        <f t="shared" si="130"/>
        <v>396.65229408512988</v>
      </c>
      <c r="CI418">
        <f t="shared" si="131"/>
        <v>359.49259944495833</v>
      </c>
      <c r="CJ418">
        <f t="shared" si="132"/>
        <v>359.23263638548423</v>
      </c>
      <c r="CK418">
        <f t="shared" si="133"/>
        <v>632.79030854914492</v>
      </c>
    </row>
    <row r="419" spans="59:89">
      <c r="BG419" t="s">
        <v>43</v>
      </c>
      <c r="BH419" t="s">
        <v>26</v>
      </c>
      <c r="BI419" t="s">
        <v>24</v>
      </c>
      <c r="BJ419">
        <v>80</v>
      </c>
      <c r="BK419">
        <v>0.77415966386554613</v>
      </c>
      <c r="BL419">
        <v>0.64903299203640497</v>
      </c>
      <c r="BM419">
        <v>0.6343093190898037</v>
      </c>
      <c r="BN419">
        <v>0.64155770560930692</v>
      </c>
      <c r="BO419">
        <v>0.84979770561213375</v>
      </c>
      <c r="BP419">
        <v>1904</v>
      </c>
      <c r="BQ419">
        <f t="shared" si="124"/>
        <v>1473.9999999999998</v>
      </c>
      <c r="BR419">
        <f t="shared" si="125"/>
        <v>1235.758816837315</v>
      </c>
      <c r="BS419">
        <f t="shared" si="126"/>
        <v>1207.7249435469862</v>
      </c>
      <c r="BT419">
        <f t="shared" si="127"/>
        <v>1221.5258714801203</v>
      </c>
      <c r="BU419">
        <f t="shared" si="128"/>
        <v>1618.0148314855026</v>
      </c>
      <c r="BX419" t="s">
        <v>47</v>
      </c>
      <c r="BY419" t="s">
        <v>26</v>
      </c>
      <c r="BZ419">
        <v>80</v>
      </c>
      <c r="CA419">
        <v>0.87249283667621769</v>
      </c>
      <c r="CB419">
        <v>0.5877616747181964</v>
      </c>
      <c r="CC419">
        <v>0.53654024051803884</v>
      </c>
      <c r="CD419">
        <v>0.5325932923948985</v>
      </c>
      <c r="CE419">
        <v>0.92112628031064037</v>
      </c>
      <c r="CF419">
        <v>698</v>
      </c>
      <c r="CG419">
        <f t="shared" si="129"/>
        <v>609</v>
      </c>
      <c r="CH419">
        <f t="shared" si="130"/>
        <v>410.2576489533011</v>
      </c>
      <c r="CI419">
        <f t="shared" si="131"/>
        <v>374.50508788159112</v>
      </c>
      <c r="CJ419">
        <f t="shared" si="132"/>
        <v>371.75011809163914</v>
      </c>
      <c r="CK419">
        <f t="shared" si="133"/>
        <v>642.94614365682696</v>
      </c>
    </row>
    <row r="420" spans="59:89">
      <c r="BG420" t="s">
        <v>43</v>
      </c>
      <c r="BH420" t="s">
        <v>26</v>
      </c>
      <c r="BI420" t="s">
        <v>24</v>
      </c>
      <c r="BJ420">
        <v>85</v>
      </c>
      <c r="BK420">
        <v>0.78834033613445376</v>
      </c>
      <c r="BL420">
        <v>0.66719341245270036</v>
      </c>
      <c r="BM420">
        <v>0.6705260986624979</v>
      </c>
      <c r="BN420">
        <v>0.66885154697087557</v>
      </c>
      <c r="BO420">
        <v>0.85822476218236465</v>
      </c>
      <c r="BP420">
        <v>1904</v>
      </c>
      <c r="BQ420">
        <f t="shared" si="124"/>
        <v>1501</v>
      </c>
      <c r="BR420">
        <f t="shared" si="125"/>
        <v>1270.3362573099414</v>
      </c>
      <c r="BS420">
        <f t="shared" si="126"/>
        <v>1276.6816918533959</v>
      </c>
      <c r="BT420">
        <f t="shared" si="127"/>
        <v>1273.4933454325471</v>
      </c>
      <c r="BU420">
        <f t="shared" si="128"/>
        <v>1634.0599471952223</v>
      </c>
      <c r="BX420" t="s">
        <v>47</v>
      </c>
      <c r="BY420" t="s">
        <v>26</v>
      </c>
      <c r="BZ420">
        <v>85</v>
      </c>
      <c r="CA420">
        <v>0.87392550143266479</v>
      </c>
      <c r="CB420">
        <v>0.58405797101449275</v>
      </c>
      <c r="CC420">
        <v>0.55827937095282154</v>
      </c>
      <c r="CD420">
        <v>0.5480943738656987</v>
      </c>
      <c r="CE420">
        <v>0.92242964793076165</v>
      </c>
      <c r="CF420">
        <v>698</v>
      </c>
      <c r="CG420">
        <f t="shared" si="129"/>
        <v>610</v>
      </c>
      <c r="CH420">
        <f t="shared" si="130"/>
        <v>407.67246376811596</v>
      </c>
      <c r="CI420">
        <f t="shared" si="131"/>
        <v>389.67900092506943</v>
      </c>
      <c r="CJ420">
        <f t="shared" si="132"/>
        <v>382.56987295825769</v>
      </c>
      <c r="CK420">
        <f t="shared" si="133"/>
        <v>643.85589425567161</v>
      </c>
    </row>
    <row r="421" spans="59:89">
      <c r="BG421" t="s">
        <v>43</v>
      </c>
      <c r="BH421" t="s">
        <v>26</v>
      </c>
      <c r="BI421" t="s">
        <v>24</v>
      </c>
      <c r="BJ421">
        <v>90</v>
      </c>
      <c r="BK421">
        <v>0.80724789915966388</v>
      </c>
      <c r="BL421">
        <v>0.6873880015582392</v>
      </c>
      <c r="BM421">
        <v>0.72658285565398639</v>
      </c>
      <c r="BN421">
        <v>0.70578815268774164</v>
      </c>
      <c r="BO421">
        <v>0.88114854933183873</v>
      </c>
      <c r="BP421">
        <v>1904</v>
      </c>
      <c r="BQ421">
        <f t="shared" si="124"/>
        <v>1537</v>
      </c>
      <c r="BR421">
        <f t="shared" si="125"/>
        <v>1308.7867549668874</v>
      </c>
      <c r="BS421">
        <f t="shared" si="126"/>
        <v>1383.4137571651902</v>
      </c>
      <c r="BT421">
        <f t="shared" si="127"/>
        <v>1343.82064271746</v>
      </c>
      <c r="BU421">
        <f t="shared" si="128"/>
        <v>1677.706837927821</v>
      </c>
      <c r="BX421" t="s">
        <v>47</v>
      </c>
      <c r="BY421" t="s">
        <v>26</v>
      </c>
      <c r="BZ421">
        <v>90</v>
      </c>
      <c r="CA421">
        <v>0.8839541547277936</v>
      </c>
      <c r="CB421">
        <v>0.62723214285714279</v>
      </c>
      <c r="CC421">
        <v>0.55827937095282154</v>
      </c>
      <c r="CD421">
        <v>0.56756756756756754</v>
      </c>
      <c r="CE421">
        <v>0.9283299196973136</v>
      </c>
      <c r="CF421">
        <v>698</v>
      </c>
      <c r="CG421">
        <f t="shared" si="129"/>
        <v>616.99999999999989</v>
      </c>
      <c r="CH421">
        <f t="shared" si="130"/>
        <v>437.80803571428567</v>
      </c>
      <c r="CI421">
        <f t="shared" si="131"/>
        <v>389.67900092506943</v>
      </c>
      <c r="CJ421">
        <f t="shared" si="132"/>
        <v>396.16216216216213</v>
      </c>
      <c r="CK421">
        <f t="shared" si="133"/>
        <v>647.97428394872486</v>
      </c>
    </row>
    <row r="422" spans="59:89">
      <c r="BG422" t="s">
        <v>43</v>
      </c>
      <c r="BH422" t="s">
        <v>26</v>
      </c>
      <c r="BI422" t="s">
        <v>24</v>
      </c>
      <c r="BJ422">
        <v>95</v>
      </c>
      <c r="BK422">
        <v>0.81565126050420167</v>
      </c>
      <c r="BL422">
        <v>0.69531459665553075</v>
      </c>
      <c r="BM422">
        <v>0.75461394823692896</v>
      </c>
      <c r="BN422">
        <v>0.72229906868742355</v>
      </c>
      <c r="BO422">
        <v>0.89164519531808106</v>
      </c>
      <c r="BP422">
        <v>1904</v>
      </c>
      <c r="BQ422">
        <f t="shared" si="124"/>
        <v>1553</v>
      </c>
      <c r="BR422">
        <f t="shared" si="125"/>
        <v>1323.8789920321306</v>
      </c>
      <c r="BS422">
        <f t="shared" si="126"/>
        <v>1436.7849574431127</v>
      </c>
      <c r="BT422">
        <f t="shared" si="127"/>
        <v>1375.2574267808545</v>
      </c>
      <c r="BU422">
        <f t="shared" si="128"/>
        <v>1697.6924518856263</v>
      </c>
      <c r="BX422" t="s">
        <v>47</v>
      </c>
      <c r="BY422" t="s">
        <v>26</v>
      </c>
      <c r="BZ422">
        <v>95</v>
      </c>
      <c r="CA422">
        <v>0.87965616045845274</v>
      </c>
      <c r="CB422">
        <v>0.59019886363636365</v>
      </c>
      <c r="CC422">
        <v>0.56938020351526364</v>
      </c>
      <c r="CD422">
        <v>0.5650587296156917</v>
      </c>
      <c r="CE422">
        <v>0.93160577238198106</v>
      </c>
      <c r="CF422">
        <v>698</v>
      </c>
      <c r="CG422">
        <f t="shared" si="129"/>
        <v>614</v>
      </c>
      <c r="CH422">
        <f t="shared" si="130"/>
        <v>411.95880681818181</v>
      </c>
      <c r="CI422">
        <f t="shared" si="131"/>
        <v>397.42738205365401</v>
      </c>
      <c r="CJ422">
        <f t="shared" si="132"/>
        <v>394.41099327175283</v>
      </c>
      <c r="CK422">
        <f t="shared" si="133"/>
        <v>650.26082912262279</v>
      </c>
    </row>
    <row r="423" spans="59:89">
      <c r="BG423" t="s">
        <v>43</v>
      </c>
      <c r="BH423" t="s">
        <v>26</v>
      </c>
      <c r="BI423" t="s">
        <v>20</v>
      </c>
      <c r="BJ423">
        <v>5</v>
      </c>
      <c r="BK423">
        <v>0.62839901218999583</v>
      </c>
      <c r="BL423">
        <v>0.34253246753246758</v>
      </c>
      <c r="BM423">
        <v>7.5325967429439172E-2</v>
      </c>
      <c r="BN423">
        <v>0.12323572782810201</v>
      </c>
      <c r="BO423">
        <v>0.4962900164839138</v>
      </c>
      <c r="BP423">
        <v>1951</v>
      </c>
      <c r="BQ423">
        <f t="shared" si="124"/>
        <v>1226.0064727826818</v>
      </c>
      <c r="BR423">
        <f t="shared" si="125"/>
        <v>668.28084415584419</v>
      </c>
      <c r="BS423">
        <f t="shared" si="126"/>
        <v>146.96096245483582</v>
      </c>
      <c r="BT423">
        <f t="shared" si="127"/>
        <v>240.43290499262702</v>
      </c>
      <c r="BU423">
        <f t="shared" si="128"/>
        <v>968.2618221601158</v>
      </c>
    </row>
    <row r="424" spans="59:89">
      <c r="BG424" t="s">
        <v>43</v>
      </c>
      <c r="BH424" t="s">
        <v>26</v>
      </c>
      <c r="BI424" t="s">
        <v>20</v>
      </c>
      <c r="BJ424">
        <v>10</v>
      </c>
      <c r="BK424">
        <v>0.6289029003783102</v>
      </c>
      <c r="BL424">
        <v>0.41484962406015041</v>
      </c>
      <c r="BM424">
        <v>0.16689794208514419</v>
      </c>
      <c r="BN424">
        <v>0.2379973051556627</v>
      </c>
      <c r="BO424">
        <v>0.5074337773826848</v>
      </c>
      <c r="BP424">
        <v>1951</v>
      </c>
      <c r="BQ424">
        <f t="shared" si="124"/>
        <v>1226.9895586380833</v>
      </c>
      <c r="BR424">
        <f t="shared" si="125"/>
        <v>809.37161654135343</v>
      </c>
      <c r="BS424">
        <f t="shared" si="126"/>
        <v>325.61788500811633</v>
      </c>
      <c r="BT424">
        <f t="shared" si="127"/>
        <v>464.33274235869794</v>
      </c>
      <c r="BU424">
        <f t="shared" si="128"/>
        <v>990.00329967361802</v>
      </c>
    </row>
    <row r="425" spans="59:89">
      <c r="BG425" t="s">
        <v>43</v>
      </c>
      <c r="BH425" t="s">
        <v>26</v>
      </c>
      <c r="BI425" t="s">
        <v>20</v>
      </c>
      <c r="BJ425">
        <v>15</v>
      </c>
      <c r="BK425">
        <v>0.62890920554854979</v>
      </c>
      <c r="BL425">
        <v>0.42194260485651208</v>
      </c>
      <c r="BM425">
        <v>0.18759491019531871</v>
      </c>
      <c r="BN425">
        <v>0.25971896955503521</v>
      </c>
      <c r="BO425">
        <v>0.52163074235538875</v>
      </c>
      <c r="BP425">
        <v>1951</v>
      </c>
      <c r="BQ425">
        <f t="shared" si="124"/>
        <v>1227.0018600252206</v>
      </c>
      <c r="BR425">
        <f t="shared" si="125"/>
        <v>823.21002207505512</v>
      </c>
      <c r="BS425">
        <f t="shared" si="126"/>
        <v>365.99766979106681</v>
      </c>
      <c r="BT425">
        <f t="shared" si="127"/>
        <v>506.71170960187368</v>
      </c>
      <c r="BU425">
        <f t="shared" si="128"/>
        <v>1017.7015783353635</v>
      </c>
    </row>
    <row r="426" spans="59:89">
      <c r="BG426" t="s">
        <v>43</v>
      </c>
      <c r="BH426" t="s">
        <v>26</v>
      </c>
      <c r="BI426" t="s">
        <v>20</v>
      </c>
      <c r="BJ426">
        <v>20</v>
      </c>
      <c r="BK426">
        <v>0.63609079445145023</v>
      </c>
      <c r="BL426">
        <v>0.45660710220805828</v>
      </c>
      <c r="BM426">
        <v>0.25260512122322881</v>
      </c>
      <c r="BN426">
        <v>0.32524398178269359</v>
      </c>
      <c r="BO426">
        <v>0.57467827843129871</v>
      </c>
      <c r="BP426">
        <v>1951</v>
      </c>
      <c r="BQ426">
        <f t="shared" si="124"/>
        <v>1241.0131399747793</v>
      </c>
      <c r="BR426">
        <f t="shared" si="125"/>
        <v>890.84045640792169</v>
      </c>
      <c r="BS426">
        <f t="shared" si="126"/>
        <v>492.83259150651941</v>
      </c>
      <c r="BT426">
        <f t="shared" si="127"/>
        <v>634.5510084580352</v>
      </c>
      <c r="BU426">
        <f t="shared" si="128"/>
        <v>1121.1973212194637</v>
      </c>
    </row>
    <row r="427" spans="59:89">
      <c r="BG427" t="s">
        <v>43</v>
      </c>
      <c r="BH427" t="s">
        <v>26</v>
      </c>
      <c r="BI427" t="s">
        <v>20</v>
      </c>
      <c r="BJ427">
        <v>25</v>
      </c>
      <c r="BK427">
        <v>0.66324873896595204</v>
      </c>
      <c r="BL427">
        <v>0.52115384615384619</v>
      </c>
      <c r="BM427">
        <v>0.36035328411094242</v>
      </c>
      <c r="BN427">
        <v>0.42484727292740648</v>
      </c>
      <c r="BO427">
        <v>0.6542895852940811</v>
      </c>
      <c r="BP427">
        <v>1951</v>
      </c>
      <c r="BQ427">
        <f t="shared" si="124"/>
        <v>1293.9982897225725</v>
      </c>
      <c r="BR427">
        <f t="shared" si="125"/>
        <v>1016.7711538461539</v>
      </c>
      <c r="BS427">
        <f t="shared" si="126"/>
        <v>703.04925730044863</v>
      </c>
      <c r="BT427">
        <f t="shared" si="127"/>
        <v>828.87702948137007</v>
      </c>
      <c r="BU427">
        <f t="shared" si="128"/>
        <v>1276.5189809087522</v>
      </c>
    </row>
    <row r="428" spans="59:89">
      <c r="BG428" t="s">
        <v>43</v>
      </c>
      <c r="BH428" t="s">
        <v>26</v>
      </c>
      <c r="BI428" t="s">
        <v>20</v>
      </c>
      <c r="BJ428">
        <v>30</v>
      </c>
      <c r="BK428">
        <v>0.68836801176965112</v>
      </c>
      <c r="BL428">
        <v>0.56780396455649951</v>
      </c>
      <c r="BM428">
        <v>0.42982754708418419</v>
      </c>
      <c r="BN428">
        <v>0.48908743614087441</v>
      </c>
      <c r="BO428">
        <v>0.69149018943115248</v>
      </c>
      <c r="BP428">
        <v>1951</v>
      </c>
      <c r="BQ428">
        <f t="shared" si="124"/>
        <v>1343.0059909625893</v>
      </c>
      <c r="BR428">
        <f t="shared" si="125"/>
        <v>1107.7855348497305</v>
      </c>
      <c r="BS428">
        <f t="shared" si="126"/>
        <v>838.5935443612434</v>
      </c>
      <c r="BT428">
        <f t="shared" si="127"/>
        <v>954.20958791084593</v>
      </c>
      <c r="BU428">
        <f t="shared" si="128"/>
        <v>1349.0973595801786</v>
      </c>
    </row>
    <row r="429" spans="59:89">
      <c r="BG429" t="s">
        <v>43</v>
      </c>
      <c r="BH429" t="s">
        <v>26</v>
      </c>
      <c r="BI429" t="s">
        <v>20</v>
      </c>
      <c r="BJ429">
        <v>35</v>
      </c>
      <c r="BK429">
        <v>0.71040983606557373</v>
      </c>
      <c r="BL429">
        <v>0.61015465861938889</v>
      </c>
      <c r="BM429">
        <v>0.46379448779040328</v>
      </c>
      <c r="BN429">
        <v>0.52646368837656743</v>
      </c>
      <c r="BO429">
        <v>0.71805209691676519</v>
      </c>
      <c r="BP429">
        <v>1951</v>
      </c>
      <c r="BQ429">
        <f t="shared" si="124"/>
        <v>1386.0095901639343</v>
      </c>
      <c r="BR429">
        <f t="shared" si="125"/>
        <v>1190.4117389664277</v>
      </c>
      <c r="BS429">
        <f t="shared" si="126"/>
        <v>904.86304567907678</v>
      </c>
      <c r="BT429">
        <f t="shared" si="127"/>
        <v>1027.1306560226831</v>
      </c>
      <c r="BU429">
        <f t="shared" si="128"/>
        <v>1400.9196410846089</v>
      </c>
    </row>
    <row r="430" spans="59:89">
      <c r="BG430" t="s">
        <v>43</v>
      </c>
      <c r="BH430" t="s">
        <v>26</v>
      </c>
      <c r="BI430" t="s">
        <v>20</v>
      </c>
      <c r="BJ430">
        <v>40</v>
      </c>
      <c r="BK430">
        <v>0.72988440521227405</v>
      </c>
      <c r="BL430">
        <v>0.64535683132013544</v>
      </c>
      <c r="BM430">
        <v>0.49626904749437079</v>
      </c>
      <c r="BN430">
        <v>0.56012917463094958</v>
      </c>
      <c r="BO430">
        <v>0.73352948552306718</v>
      </c>
      <c r="BP430">
        <v>1951</v>
      </c>
      <c r="BQ430">
        <f t="shared" si="124"/>
        <v>1424.0044745691466</v>
      </c>
      <c r="BR430">
        <f t="shared" si="125"/>
        <v>1259.0911779055843</v>
      </c>
      <c r="BS430">
        <f t="shared" si="126"/>
        <v>968.22091166151745</v>
      </c>
      <c r="BT430">
        <f t="shared" si="127"/>
        <v>1092.8120197049827</v>
      </c>
      <c r="BU430">
        <f t="shared" si="128"/>
        <v>1431.116026255504</v>
      </c>
    </row>
    <row r="431" spans="59:89">
      <c r="BG431" t="s">
        <v>43</v>
      </c>
      <c r="BH431" t="s">
        <v>26</v>
      </c>
      <c r="BI431" t="s">
        <v>20</v>
      </c>
      <c r="BJ431">
        <v>45</v>
      </c>
      <c r="BK431">
        <v>0.74525956284153005</v>
      </c>
      <c r="BL431">
        <v>0.66559816054642584</v>
      </c>
      <c r="BM431">
        <v>0.53470004014592165</v>
      </c>
      <c r="BN431">
        <v>0.59292534093287608</v>
      </c>
      <c r="BO431">
        <v>0.78215684971327215</v>
      </c>
      <c r="BP431">
        <v>1951</v>
      </c>
      <c r="BQ431">
        <f t="shared" si="124"/>
        <v>1454.0014071038252</v>
      </c>
      <c r="BR431">
        <f t="shared" si="125"/>
        <v>1298.5820112260769</v>
      </c>
      <c r="BS431">
        <f t="shared" si="126"/>
        <v>1043.1997783246932</v>
      </c>
      <c r="BT431">
        <f t="shared" si="127"/>
        <v>1156.7973401600411</v>
      </c>
      <c r="BU431">
        <f t="shared" si="128"/>
        <v>1525.9880137905939</v>
      </c>
    </row>
    <row r="432" spans="59:89">
      <c r="BG432" t="s">
        <v>43</v>
      </c>
      <c r="BH432" t="s">
        <v>26</v>
      </c>
      <c r="BI432" t="s">
        <v>20</v>
      </c>
      <c r="BJ432">
        <v>50</v>
      </c>
      <c r="BK432">
        <v>0.74474411517444306</v>
      </c>
      <c r="BL432">
        <v>0.66232961586121442</v>
      </c>
      <c r="BM432">
        <v>0.53912045521984253</v>
      </c>
      <c r="BN432">
        <v>0.59433554319307491</v>
      </c>
      <c r="BO432">
        <v>0.76952905156568407</v>
      </c>
      <c r="BP432">
        <v>1951</v>
      </c>
      <c r="BQ432">
        <f t="shared" si="124"/>
        <v>1452.9957687053384</v>
      </c>
      <c r="BR432">
        <f t="shared" si="125"/>
        <v>1292.2050805452293</v>
      </c>
      <c r="BS432">
        <f t="shared" si="126"/>
        <v>1051.8240081339127</v>
      </c>
      <c r="BT432">
        <f t="shared" si="127"/>
        <v>1159.5486447696892</v>
      </c>
      <c r="BU432">
        <f t="shared" si="128"/>
        <v>1501.3511796046496</v>
      </c>
    </row>
    <row r="433" spans="59:73">
      <c r="BG433" t="s">
        <v>43</v>
      </c>
      <c r="BH433" t="s">
        <v>26</v>
      </c>
      <c r="BI433" t="s">
        <v>20</v>
      </c>
      <c r="BJ433">
        <v>55</v>
      </c>
      <c r="BK433">
        <v>0.7467927700714585</v>
      </c>
      <c r="BL433">
        <v>0.66284602076124566</v>
      </c>
      <c r="BM433">
        <v>0.5494493026827949</v>
      </c>
      <c r="BN433">
        <v>0.60072047614075386</v>
      </c>
      <c r="BO433">
        <v>0.7719655851271513</v>
      </c>
      <c r="BP433">
        <v>1951</v>
      </c>
      <c r="BQ433">
        <f t="shared" si="124"/>
        <v>1456.9926944094154</v>
      </c>
      <c r="BR433">
        <f t="shared" si="125"/>
        <v>1293.2125865051903</v>
      </c>
      <c r="BS433">
        <f t="shared" si="126"/>
        <v>1071.975589534133</v>
      </c>
      <c r="BT433">
        <f t="shared" si="127"/>
        <v>1172.0056489506107</v>
      </c>
      <c r="BU433">
        <f t="shared" si="128"/>
        <v>1506.1048565830722</v>
      </c>
    </row>
    <row r="434" spans="59:73">
      <c r="BG434" t="s">
        <v>43</v>
      </c>
      <c r="BH434" t="s">
        <v>26</v>
      </c>
      <c r="BI434" t="s">
        <v>20</v>
      </c>
      <c r="BJ434">
        <v>60</v>
      </c>
      <c r="BK434">
        <v>0.76216582597730143</v>
      </c>
      <c r="BL434">
        <v>0.68526180797522263</v>
      </c>
      <c r="BM434">
        <v>0.58195004450960885</v>
      </c>
      <c r="BN434">
        <v>0.62939297124600646</v>
      </c>
      <c r="BO434">
        <v>0.79144071056226295</v>
      </c>
      <c r="BP434">
        <v>1951</v>
      </c>
      <c r="BQ434">
        <f t="shared" si="124"/>
        <v>1486.9855264817152</v>
      </c>
      <c r="BR434">
        <f t="shared" si="125"/>
        <v>1336.9457873596593</v>
      </c>
      <c r="BS434">
        <f t="shared" si="126"/>
        <v>1135.384536838247</v>
      </c>
      <c r="BT434">
        <f t="shared" si="127"/>
        <v>1227.9456869009587</v>
      </c>
      <c r="BU434">
        <f t="shared" si="128"/>
        <v>1544.100826306975</v>
      </c>
    </row>
    <row r="435" spans="59:73">
      <c r="BG435" t="s">
        <v>43</v>
      </c>
      <c r="BH435" t="s">
        <v>26</v>
      </c>
      <c r="BI435" t="s">
        <v>20</v>
      </c>
      <c r="BJ435">
        <v>65</v>
      </c>
      <c r="BK435">
        <v>0.77292770071458605</v>
      </c>
      <c r="BL435">
        <v>0.69667913135956638</v>
      </c>
      <c r="BM435">
        <v>0.60997800701680893</v>
      </c>
      <c r="BN435">
        <v>0.65016103059581321</v>
      </c>
      <c r="BO435">
        <v>0.81322260295677962</v>
      </c>
      <c r="BP435">
        <v>1951</v>
      </c>
      <c r="BQ435">
        <f t="shared" si="124"/>
        <v>1507.9819440941574</v>
      </c>
      <c r="BR435">
        <f t="shared" si="125"/>
        <v>1359.220985282514</v>
      </c>
      <c r="BS435">
        <f t="shared" si="126"/>
        <v>1190.0670916897943</v>
      </c>
      <c r="BT435">
        <f t="shared" si="127"/>
        <v>1268.4641706924315</v>
      </c>
      <c r="BU435">
        <f t="shared" si="128"/>
        <v>1586.597298368677</v>
      </c>
    </row>
    <row r="436" spans="59:73">
      <c r="BG436" t="s">
        <v>43</v>
      </c>
      <c r="BH436" t="s">
        <v>26</v>
      </c>
      <c r="BI436" t="s">
        <v>20</v>
      </c>
      <c r="BJ436">
        <v>70</v>
      </c>
      <c r="BK436">
        <v>0.76729245481294661</v>
      </c>
      <c r="BL436">
        <v>0.68570089704110315</v>
      </c>
      <c r="BM436">
        <v>0.60704560925799855</v>
      </c>
      <c r="BN436">
        <v>0.64386442993589088</v>
      </c>
      <c r="BO436">
        <v>0.82089099188924142</v>
      </c>
      <c r="BP436">
        <v>1951</v>
      </c>
      <c r="BQ436">
        <f t="shared" si="124"/>
        <v>1496.9875793400588</v>
      </c>
      <c r="BR436">
        <f t="shared" si="125"/>
        <v>1337.8024501271923</v>
      </c>
      <c r="BS436">
        <f t="shared" si="126"/>
        <v>1184.3459836623551</v>
      </c>
      <c r="BT436">
        <f t="shared" si="127"/>
        <v>1256.179502804923</v>
      </c>
      <c r="BU436">
        <f t="shared" si="128"/>
        <v>1601.5583251759101</v>
      </c>
    </row>
    <row r="437" spans="59:73">
      <c r="BG437" t="s">
        <v>43</v>
      </c>
      <c r="BH437" t="s">
        <v>26</v>
      </c>
      <c r="BI437" t="s">
        <v>20</v>
      </c>
      <c r="BJ437">
        <v>75</v>
      </c>
      <c r="BK437">
        <v>0.77600725094577561</v>
      </c>
      <c r="BL437">
        <v>0.6926227808196449</v>
      </c>
      <c r="BM437">
        <v>0.63657468014173257</v>
      </c>
      <c r="BN437">
        <v>0.66294858899664089</v>
      </c>
      <c r="BO437">
        <v>0.83792420622064778</v>
      </c>
      <c r="BP437">
        <v>1951</v>
      </c>
      <c r="BQ437">
        <f t="shared" si="124"/>
        <v>1513.9901465952082</v>
      </c>
      <c r="BR437">
        <f t="shared" si="125"/>
        <v>1351.3070453791272</v>
      </c>
      <c r="BS437">
        <f t="shared" si="126"/>
        <v>1241.9572009565202</v>
      </c>
      <c r="BT437">
        <f t="shared" si="127"/>
        <v>1293.4126971324463</v>
      </c>
      <c r="BU437">
        <f t="shared" si="128"/>
        <v>1634.7901263364838</v>
      </c>
    </row>
    <row r="438" spans="59:73">
      <c r="BG438" t="s">
        <v>43</v>
      </c>
      <c r="BH438" t="s">
        <v>26</v>
      </c>
      <c r="BI438" t="s">
        <v>20</v>
      </c>
      <c r="BJ438">
        <v>80</v>
      </c>
      <c r="BK438">
        <v>0.79086853720050443</v>
      </c>
      <c r="BL438">
        <v>0.70040304523063146</v>
      </c>
      <c r="BM438">
        <v>0.69269606046324905</v>
      </c>
      <c r="BN438">
        <v>0.69617803580067728</v>
      </c>
      <c r="BO438">
        <v>0.86106053024566775</v>
      </c>
      <c r="BP438">
        <v>1951</v>
      </c>
      <c r="BQ438">
        <f t="shared" si="124"/>
        <v>1542.9845160781842</v>
      </c>
      <c r="BR438">
        <f t="shared" si="125"/>
        <v>1366.486341244962</v>
      </c>
      <c r="BS438">
        <f t="shared" si="126"/>
        <v>1351.4500139637989</v>
      </c>
      <c r="BT438">
        <f t="shared" si="127"/>
        <v>1358.2433478471214</v>
      </c>
      <c r="BU438">
        <f t="shared" si="128"/>
        <v>1679.9290945092978</v>
      </c>
    </row>
    <row r="439" spans="59:73">
      <c r="BG439" t="s">
        <v>43</v>
      </c>
      <c r="BH439" t="s">
        <v>26</v>
      </c>
      <c r="BI439" t="s">
        <v>20</v>
      </c>
      <c r="BJ439">
        <v>85</v>
      </c>
      <c r="BK439">
        <v>0.79292034468263983</v>
      </c>
      <c r="BL439">
        <v>0.70182554889517812</v>
      </c>
      <c r="BM439">
        <v>0.70009687385453212</v>
      </c>
      <c r="BN439">
        <v>0.70077402633790975</v>
      </c>
      <c r="BO439">
        <v>0.86706222702807811</v>
      </c>
      <c r="BP439">
        <v>1951</v>
      </c>
      <c r="BQ439">
        <f t="shared" si="124"/>
        <v>1546.9875924758303</v>
      </c>
      <c r="BR439">
        <f t="shared" si="125"/>
        <v>1369.2616458944924</v>
      </c>
      <c r="BS439">
        <f t="shared" si="126"/>
        <v>1365.8890008901922</v>
      </c>
      <c r="BT439">
        <f t="shared" si="127"/>
        <v>1367.210125385262</v>
      </c>
      <c r="BU439">
        <f t="shared" si="128"/>
        <v>1691.6384049317803</v>
      </c>
    </row>
    <row r="440" spans="59:73">
      <c r="BG440" t="s">
        <v>43</v>
      </c>
      <c r="BH440" t="s">
        <v>26</v>
      </c>
      <c r="BI440" t="s">
        <v>20</v>
      </c>
      <c r="BJ440">
        <v>90</v>
      </c>
      <c r="BK440">
        <v>0.79035624211853717</v>
      </c>
      <c r="BL440">
        <v>0.69878426740788768</v>
      </c>
      <c r="BM440">
        <v>0.69417098671693633</v>
      </c>
      <c r="BN440">
        <v>0.69605009633911374</v>
      </c>
      <c r="BO440">
        <v>0.86976958320718367</v>
      </c>
      <c r="BP440">
        <v>1951</v>
      </c>
      <c r="BQ440">
        <f t="shared" si="124"/>
        <v>1541.985028373266</v>
      </c>
      <c r="BR440">
        <f t="shared" si="125"/>
        <v>1363.3281057127888</v>
      </c>
      <c r="BS440">
        <f t="shared" si="126"/>
        <v>1354.3275950847428</v>
      </c>
      <c r="BT440">
        <f t="shared" si="127"/>
        <v>1357.9937379576108</v>
      </c>
      <c r="BU440">
        <f t="shared" si="128"/>
        <v>1696.9204568372154</v>
      </c>
    </row>
    <row r="441" spans="59:73">
      <c r="BG441" t="s">
        <v>43</v>
      </c>
      <c r="BH441" t="s">
        <v>26</v>
      </c>
      <c r="BI441" t="s">
        <v>20</v>
      </c>
      <c r="BJ441">
        <v>95</v>
      </c>
      <c r="BK441">
        <v>0.79548182009247581</v>
      </c>
      <c r="BL441">
        <v>0.7069506886462571</v>
      </c>
      <c r="BM441">
        <v>0.70009251016739105</v>
      </c>
      <c r="BN441">
        <v>0.70333208371005806</v>
      </c>
      <c r="BO441">
        <v>0.87405816286661442</v>
      </c>
      <c r="BP441">
        <v>1951</v>
      </c>
      <c r="BQ441">
        <f t="shared" si="124"/>
        <v>1551.9850310004203</v>
      </c>
      <c r="BR441">
        <f t="shared" si="125"/>
        <v>1379.2607935488477</v>
      </c>
      <c r="BS441">
        <f t="shared" si="126"/>
        <v>1365.88048733658</v>
      </c>
      <c r="BT441">
        <f t="shared" si="127"/>
        <v>1372.2008953183233</v>
      </c>
      <c r="BU441">
        <f t="shared" si="128"/>
        <v>1705.2874757527647</v>
      </c>
    </row>
    <row r="442" spans="59:73">
      <c r="BG442" t="s">
        <v>43</v>
      </c>
      <c r="BH442" t="s">
        <v>26</v>
      </c>
      <c r="BI442" t="s">
        <v>27</v>
      </c>
      <c r="BJ442">
        <v>5</v>
      </c>
      <c r="BK442">
        <v>0.60834265886274164</v>
      </c>
      <c r="BL442">
        <v>0.34909909909909909</v>
      </c>
      <c r="BM442">
        <v>6.7961165048543687E-2</v>
      </c>
      <c r="BN442">
        <v>0.1136717880204854</v>
      </c>
      <c r="BO442">
        <v>0.53056391436245809</v>
      </c>
      <c r="BP442">
        <v>2229</v>
      </c>
      <c r="BQ442">
        <f t="shared" si="124"/>
        <v>1355.9957866050511</v>
      </c>
      <c r="BR442">
        <f t="shared" si="125"/>
        <v>778.14189189189187</v>
      </c>
      <c r="BS442">
        <f t="shared" si="126"/>
        <v>151.48543689320388</v>
      </c>
      <c r="BT442">
        <f t="shared" si="127"/>
        <v>253.37441549766197</v>
      </c>
      <c r="BU442">
        <f t="shared" si="128"/>
        <v>1182.6269651139191</v>
      </c>
    </row>
    <row r="443" spans="59:73">
      <c r="BG443" t="s">
        <v>43</v>
      </c>
      <c r="BH443" t="s">
        <v>26</v>
      </c>
      <c r="BI443" t="s">
        <v>27</v>
      </c>
      <c r="BJ443">
        <v>10</v>
      </c>
      <c r="BK443">
        <v>0.5953353567719446</v>
      </c>
      <c r="BL443">
        <v>0.3847771236333053</v>
      </c>
      <c r="BM443">
        <v>0.15776699029126209</v>
      </c>
      <c r="BN443">
        <v>0.22373909745923401</v>
      </c>
      <c r="BO443">
        <v>0.5396865188957678</v>
      </c>
      <c r="BP443">
        <v>2229</v>
      </c>
      <c r="BQ443">
        <f t="shared" si="124"/>
        <v>1327.0025102446646</v>
      </c>
      <c r="BR443">
        <f t="shared" si="125"/>
        <v>857.66820857863752</v>
      </c>
      <c r="BS443">
        <f t="shared" si="126"/>
        <v>351.66262135922318</v>
      </c>
      <c r="BT443">
        <f t="shared" si="127"/>
        <v>498.71444823663262</v>
      </c>
      <c r="BU443">
        <f t="shared" si="128"/>
        <v>1202.9612506186663</v>
      </c>
    </row>
    <row r="444" spans="59:73">
      <c r="BG444" t="s">
        <v>43</v>
      </c>
      <c r="BH444" t="s">
        <v>26</v>
      </c>
      <c r="BI444" t="s">
        <v>27</v>
      </c>
      <c r="BJ444">
        <v>15</v>
      </c>
      <c r="BK444">
        <v>0.62764167424785244</v>
      </c>
      <c r="BL444">
        <v>0.5020551967116853</v>
      </c>
      <c r="BM444">
        <v>0.25</v>
      </c>
      <c r="BN444">
        <v>0.32889622602081331</v>
      </c>
      <c r="BO444">
        <v>0.58206860485539591</v>
      </c>
      <c r="BP444">
        <v>2229</v>
      </c>
      <c r="BQ444">
        <f t="shared" si="124"/>
        <v>1399.0132918984632</v>
      </c>
      <c r="BR444">
        <f t="shared" si="125"/>
        <v>1119.0810334703465</v>
      </c>
      <c r="BS444">
        <f t="shared" si="126"/>
        <v>557.25</v>
      </c>
      <c r="BT444">
        <f t="shared" si="127"/>
        <v>733.10968780039286</v>
      </c>
      <c r="BU444">
        <f t="shared" si="128"/>
        <v>1297.4309202226775</v>
      </c>
    </row>
    <row r="445" spans="59:73">
      <c r="BG445" t="s">
        <v>43</v>
      </c>
      <c r="BH445" t="s">
        <v>26</v>
      </c>
      <c r="BI445" t="s">
        <v>27</v>
      </c>
      <c r="BJ445">
        <v>20</v>
      </c>
      <c r="BK445">
        <v>0.67385014209691563</v>
      </c>
      <c r="BL445">
        <v>0.60905748798125481</v>
      </c>
      <c r="BM445">
        <v>0.32888349514563109</v>
      </c>
      <c r="BN445">
        <v>0.42712436970615258</v>
      </c>
      <c r="BO445">
        <v>0.6538668190910143</v>
      </c>
      <c r="BP445">
        <v>2229</v>
      </c>
      <c r="BQ445">
        <f t="shared" si="124"/>
        <v>1502.011966734025</v>
      </c>
      <c r="BR445">
        <f t="shared" si="125"/>
        <v>1357.589140710217</v>
      </c>
      <c r="BS445">
        <f t="shared" si="126"/>
        <v>733.08131067961165</v>
      </c>
      <c r="BT445">
        <f t="shared" si="127"/>
        <v>952.06022007501406</v>
      </c>
      <c r="BU445">
        <f t="shared" si="128"/>
        <v>1457.4691397538709</v>
      </c>
    </row>
    <row r="446" spans="59:73">
      <c r="BG446" t="s">
        <v>43</v>
      </c>
      <c r="BH446" t="s">
        <v>26</v>
      </c>
      <c r="BI446" t="s">
        <v>27</v>
      </c>
      <c r="BJ446">
        <v>25</v>
      </c>
      <c r="BK446">
        <v>0.71288050172690021</v>
      </c>
      <c r="BL446">
        <v>0.68655737704918041</v>
      </c>
      <c r="BM446">
        <v>0.41140776699029119</v>
      </c>
      <c r="BN446">
        <v>0.51448861542996083</v>
      </c>
      <c r="BO446">
        <v>0.71423002146047632</v>
      </c>
      <c r="BP446">
        <v>2229</v>
      </c>
      <c r="BQ446">
        <f t="shared" si="124"/>
        <v>1589.0106383492605</v>
      </c>
      <c r="BR446">
        <f t="shared" si="125"/>
        <v>1530.3363934426231</v>
      </c>
      <c r="BS446">
        <f t="shared" si="126"/>
        <v>917.02791262135906</v>
      </c>
      <c r="BT446">
        <f t="shared" si="127"/>
        <v>1146.7951237933826</v>
      </c>
      <c r="BU446">
        <f t="shared" si="128"/>
        <v>1592.0187178354017</v>
      </c>
    </row>
    <row r="447" spans="59:73">
      <c r="BG447" t="s">
        <v>43</v>
      </c>
      <c r="BH447" t="s">
        <v>26</v>
      </c>
      <c r="BI447" t="s">
        <v>27</v>
      </c>
      <c r="BJ447">
        <v>30</v>
      </c>
      <c r="BK447">
        <v>0.71018790606307003</v>
      </c>
      <c r="BL447">
        <v>0.67240809458708295</v>
      </c>
      <c r="BM447">
        <v>0.42111650485436891</v>
      </c>
      <c r="BN447">
        <v>0.51788709709756531</v>
      </c>
      <c r="BO447">
        <v>0.73235733153655991</v>
      </c>
      <c r="BP447">
        <v>2229</v>
      </c>
      <c r="BQ447">
        <f t="shared" si="124"/>
        <v>1583.008842614583</v>
      </c>
      <c r="BR447">
        <f t="shared" si="125"/>
        <v>1498.7976428346078</v>
      </c>
      <c r="BS447">
        <f t="shared" si="126"/>
        <v>938.66868932038835</v>
      </c>
      <c r="BT447">
        <f t="shared" si="127"/>
        <v>1154.370339430473</v>
      </c>
      <c r="BU447">
        <f t="shared" si="128"/>
        <v>1632.424491994992</v>
      </c>
    </row>
    <row r="448" spans="59:73">
      <c r="BG448" t="s">
        <v>43</v>
      </c>
      <c r="BH448" t="s">
        <v>26</v>
      </c>
      <c r="BI448" t="s">
        <v>27</v>
      </c>
      <c r="BJ448">
        <v>35</v>
      </c>
      <c r="BK448">
        <v>0.72678869021262216</v>
      </c>
      <c r="BL448">
        <v>0.68833333333333324</v>
      </c>
      <c r="BM448">
        <v>0.47936893203883502</v>
      </c>
      <c r="BN448">
        <v>0.56489500024532657</v>
      </c>
      <c r="BO448">
        <v>0.75749621767123043</v>
      </c>
      <c r="BP448">
        <v>2229</v>
      </c>
      <c r="BQ448">
        <f t="shared" si="124"/>
        <v>1620.0119904839348</v>
      </c>
      <c r="BR448">
        <f t="shared" si="125"/>
        <v>1534.2949999999998</v>
      </c>
      <c r="BS448">
        <f t="shared" si="126"/>
        <v>1068.5133495145633</v>
      </c>
      <c r="BT448">
        <f t="shared" si="127"/>
        <v>1259.1509555468328</v>
      </c>
      <c r="BU448">
        <f t="shared" si="128"/>
        <v>1688.4590691891726</v>
      </c>
    </row>
    <row r="449" spans="59:73">
      <c r="BG449" t="s">
        <v>43</v>
      </c>
      <c r="BH449" t="s">
        <v>26</v>
      </c>
      <c r="BI449" t="s">
        <v>27</v>
      </c>
      <c r="BJ449">
        <v>40</v>
      </c>
      <c r="BK449">
        <v>0.73441724162916333</v>
      </c>
      <c r="BL449">
        <v>0.6913978494623656</v>
      </c>
      <c r="BM449">
        <v>0.50728155339805825</v>
      </c>
      <c r="BN449">
        <v>0.58509962097729784</v>
      </c>
      <c r="BO449">
        <v>0.7753125236198819</v>
      </c>
      <c r="BP449">
        <v>2229</v>
      </c>
      <c r="BQ449">
        <f t="shared" si="124"/>
        <v>1637.016031591405</v>
      </c>
      <c r="BR449">
        <f t="shared" si="125"/>
        <v>1541.125806451613</v>
      </c>
      <c r="BS449">
        <f t="shared" si="126"/>
        <v>1130.7305825242718</v>
      </c>
      <c r="BT449">
        <f t="shared" si="127"/>
        <v>1304.1870551583968</v>
      </c>
      <c r="BU449">
        <f t="shared" si="128"/>
        <v>1728.1716151487167</v>
      </c>
    </row>
    <row r="450" spans="59:73">
      <c r="BG450" t="s">
        <v>43</v>
      </c>
      <c r="BH450" t="s">
        <v>26</v>
      </c>
      <c r="BI450" t="s">
        <v>27</v>
      </c>
      <c r="BJ450">
        <v>45</v>
      </c>
      <c r="BK450">
        <v>0.7927361505824766</v>
      </c>
      <c r="BL450">
        <v>0.77156778705165796</v>
      </c>
      <c r="BM450">
        <v>0.62378640776699035</v>
      </c>
      <c r="BN450">
        <v>0.68975297363238142</v>
      </c>
      <c r="BO450">
        <v>0.83347068276168945</v>
      </c>
      <c r="BP450">
        <v>2229</v>
      </c>
      <c r="BQ450">
        <f t="shared" si="124"/>
        <v>1767.0088796483403</v>
      </c>
      <c r="BR450">
        <f t="shared" si="125"/>
        <v>1719.8245973381456</v>
      </c>
      <c r="BS450">
        <f t="shared" si="126"/>
        <v>1390.4199029126214</v>
      </c>
      <c r="BT450">
        <f t="shared" si="127"/>
        <v>1537.4593782265781</v>
      </c>
      <c r="BU450">
        <f t="shared" si="128"/>
        <v>1857.8061518758059</v>
      </c>
    </row>
    <row r="451" spans="59:73">
      <c r="BG451" t="s">
        <v>43</v>
      </c>
      <c r="BH451" t="s">
        <v>26</v>
      </c>
      <c r="BI451" t="s">
        <v>27</v>
      </c>
      <c r="BJ451">
        <v>50</v>
      </c>
      <c r="BK451">
        <v>0.82234826223120328</v>
      </c>
      <c r="BL451">
        <v>0.80318278120184905</v>
      </c>
      <c r="BM451">
        <v>0.68810679611650483</v>
      </c>
      <c r="BN451">
        <v>0.74120336828291389</v>
      </c>
      <c r="BO451">
        <v>0.85594842833281759</v>
      </c>
      <c r="BP451">
        <v>2229</v>
      </c>
      <c r="BQ451">
        <f t="shared" si="124"/>
        <v>1833.0142765133521</v>
      </c>
      <c r="BR451">
        <f t="shared" si="125"/>
        <v>1790.2944192989216</v>
      </c>
      <c r="BS451">
        <f t="shared" si="126"/>
        <v>1533.7900485436892</v>
      </c>
      <c r="BT451">
        <f t="shared" si="127"/>
        <v>1652.1423079026151</v>
      </c>
      <c r="BU451">
        <f t="shared" si="128"/>
        <v>1907.9090467538504</v>
      </c>
    </row>
    <row r="452" spans="59:73">
      <c r="BG452" t="s">
        <v>43</v>
      </c>
      <c r="BH452" t="s">
        <v>26</v>
      </c>
      <c r="BI452" t="s">
        <v>27</v>
      </c>
      <c r="BJ452">
        <v>55</v>
      </c>
      <c r="BK452">
        <v>0.83625564563524968</v>
      </c>
      <c r="BL452">
        <v>0.82781713076046248</v>
      </c>
      <c r="BM452">
        <v>0.70388349514563109</v>
      </c>
      <c r="BN452">
        <v>0.76078991908850724</v>
      </c>
      <c r="BO452">
        <v>0.85803858130761557</v>
      </c>
      <c r="BP452">
        <v>2229</v>
      </c>
      <c r="BQ452">
        <f t="shared" si="124"/>
        <v>1864.0138341209715</v>
      </c>
      <c r="BR452">
        <f t="shared" si="125"/>
        <v>1845.2043844650709</v>
      </c>
      <c r="BS452">
        <f t="shared" si="126"/>
        <v>1568.9563106796118</v>
      </c>
      <c r="BT452">
        <f t="shared" si="127"/>
        <v>1695.8007296482826</v>
      </c>
      <c r="BU452">
        <f t="shared" si="128"/>
        <v>1912.5679977346751</v>
      </c>
    </row>
    <row r="453" spans="59:73">
      <c r="BG453" t="s">
        <v>43</v>
      </c>
      <c r="BH453" t="s">
        <v>26</v>
      </c>
      <c r="BI453" t="s">
        <v>27</v>
      </c>
      <c r="BJ453">
        <v>60</v>
      </c>
      <c r="BK453">
        <v>0.84387856148006213</v>
      </c>
      <c r="BL453">
        <v>0.82157470189385085</v>
      </c>
      <c r="BM453">
        <v>0.73786407766990292</v>
      </c>
      <c r="BN453">
        <v>0.77742163378512741</v>
      </c>
      <c r="BO453">
        <v>0.88373531347471057</v>
      </c>
      <c r="BP453">
        <v>2229</v>
      </c>
      <c r="BQ453">
        <f t="shared" si="124"/>
        <v>1881.0053135390585</v>
      </c>
      <c r="BR453">
        <f t="shared" si="125"/>
        <v>1831.2900105213935</v>
      </c>
      <c r="BS453">
        <f t="shared" si="126"/>
        <v>1644.6990291262136</v>
      </c>
      <c r="BT453">
        <f t="shared" si="127"/>
        <v>1732.8728217070491</v>
      </c>
      <c r="BU453">
        <f t="shared" si="128"/>
        <v>1969.8460137351299</v>
      </c>
    </row>
    <row r="454" spans="59:73">
      <c r="BG454" t="s">
        <v>43</v>
      </c>
      <c r="BH454" t="s">
        <v>26</v>
      </c>
      <c r="BI454" t="s">
        <v>27</v>
      </c>
      <c r="BJ454">
        <v>65</v>
      </c>
      <c r="BK454">
        <v>0.85913445669063127</v>
      </c>
      <c r="BL454">
        <v>0.82210296734201915</v>
      </c>
      <c r="BM454">
        <v>0.79004854368932032</v>
      </c>
      <c r="BN454">
        <v>0.80574553308161845</v>
      </c>
      <c r="BO454">
        <v>0.90229816384325834</v>
      </c>
      <c r="BP454">
        <v>2229</v>
      </c>
      <c r="BQ454">
        <f t="shared" ref="BQ454:BQ517" si="134">BP454*BK454</f>
        <v>1915.0107039634172</v>
      </c>
      <c r="BR454">
        <f t="shared" ref="BR454:BR517" si="135">BP454*BL454</f>
        <v>1832.4675142053607</v>
      </c>
      <c r="BS454">
        <f t="shared" ref="BS454:BS517" si="136">BP454*BM454</f>
        <v>1761.0182038834951</v>
      </c>
      <c r="BT454">
        <f t="shared" ref="BT454:BT517" si="137">BP454*BN454</f>
        <v>1796.0067932389275</v>
      </c>
      <c r="BU454">
        <f t="shared" ref="BU454:BU517" si="138">BP454*BO454</f>
        <v>2011.2226072066228</v>
      </c>
    </row>
    <row r="455" spans="59:73">
      <c r="BG455" t="s">
        <v>43</v>
      </c>
      <c r="BH455" t="s">
        <v>26</v>
      </c>
      <c r="BI455" t="s">
        <v>27</v>
      </c>
      <c r="BJ455">
        <v>70</v>
      </c>
      <c r="BK455">
        <v>0.86855431483524004</v>
      </c>
      <c r="BL455">
        <v>0.82532673860911276</v>
      </c>
      <c r="BM455">
        <v>0.81796116504854366</v>
      </c>
      <c r="BN455">
        <v>0.82153850267697448</v>
      </c>
      <c r="BO455">
        <v>0.90450451286552469</v>
      </c>
      <c r="BP455">
        <v>2229</v>
      </c>
      <c r="BQ455">
        <f t="shared" si="134"/>
        <v>1936.0075677677501</v>
      </c>
      <c r="BR455">
        <f t="shared" si="135"/>
        <v>1839.6533003597124</v>
      </c>
      <c r="BS455">
        <f t="shared" si="136"/>
        <v>1823.2354368932038</v>
      </c>
      <c r="BT455">
        <f t="shared" si="137"/>
        <v>1831.2093224669761</v>
      </c>
      <c r="BU455">
        <f t="shared" si="138"/>
        <v>2016.1405591772545</v>
      </c>
    </row>
    <row r="456" spans="59:73">
      <c r="BG456" t="s">
        <v>43</v>
      </c>
      <c r="BH456" t="s">
        <v>26</v>
      </c>
      <c r="BI456" t="s">
        <v>27</v>
      </c>
      <c r="BJ456">
        <v>75</v>
      </c>
      <c r="BK456">
        <v>0.87034884189000972</v>
      </c>
      <c r="BL456">
        <v>0.82413934426229507</v>
      </c>
      <c r="BM456">
        <v>0.82645631067961167</v>
      </c>
      <c r="BN456">
        <v>0.82507618147337025</v>
      </c>
      <c r="BO456">
        <v>0.91431335058379015</v>
      </c>
      <c r="BP456">
        <v>2229</v>
      </c>
      <c r="BQ456">
        <f t="shared" si="134"/>
        <v>1940.0075685728316</v>
      </c>
      <c r="BR456">
        <f t="shared" si="135"/>
        <v>1837.0065983606557</v>
      </c>
      <c r="BS456">
        <f t="shared" si="136"/>
        <v>1842.1711165048544</v>
      </c>
      <c r="BT456">
        <f t="shared" si="137"/>
        <v>1839.0948085041423</v>
      </c>
      <c r="BU456">
        <f t="shared" si="138"/>
        <v>2038.0044584512682</v>
      </c>
    </row>
    <row r="457" spans="59:73">
      <c r="BG457" t="s">
        <v>43</v>
      </c>
      <c r="BH457" t="s">
        <v>26</v>
      </c>
      <c r="BI457" t="s">
        <v>27</v>
      </c>
      <c r="BJ457">
        <v>80</v>
      </c>
      <c r="BK457">
        <v>0.86541369121897416</v>
      </c>
      <c r="BL457">
        <v>0.81241515837104072</v>
      </c>
      <c r="BM457">
        <v>0.82888349514563098</v>
      </c>
      <c r="BN457">
        <v>0.82005572155374296</v>
      </c>
      <c r="BO457">
        <v>0.93131754696011204</v>
      </c>
      <c r="BP457">
        <v>2229</v>
      </c>
      <c r="BQ457">
        <f t="shared" si="134"/>
        <v>1929.0071177270934</v>
      </c>
      <c r="BR457">
        <f t="shared" si="135"/>
        <v>1810.8733880090497</v>
      </c>
      <c r="BS457">
        <f t="shared" si="136"/>
        <v>1847.5813106796115</v>
      </c>
      <c r="BT457">
        <f t="shared" si="137"/>
        <v>1827.9042033432931</v>
      </c>
      <c r="BU457">
        <f t="shared" si="138"/>
        <v>2075.9068121740897</v>
      </c>
    </row>
    <row r="458" spans="59:73">
      <c r="BG458" t="s">
        <v>43</v>
      </c>
      <c r="BH458" t="s">
        <v>26</v>
      </c>
      <c r="BI458" t="s">
        <v>27</v>
      </c>
      <c r="BJ458">
        <v>85</v>
      </c>
      <c r="BK458">
        <v>0.8690047580327025</v>
      </c>
      <c r="BL458">
        <v>0.81394551995888298</v>
      </c>
      <c r="BM458">
        <v>0.83980582524271841</v>
      </c>
      <c r="BN458">
        <v>0.82607041320194086</v>
      </c>
      <c r="BO458">
        <v>0.93726313352974056</v>
      </c>
      <c r="BP458">
        <v>2229</v>
      </c>
      <c r="BQ458">
        <f t="shared" si="134"/>
        <v>1937.0116056548939</v>
      </c>
      <c r="BR458">
        <f t="shared" si="135"/>
        <v>1814.2845639883501</v>
      </c>
      <c r="BS458">
        <f t="shared" si="136"/>
        <v>1871.9271844660193</v>
      </c>
      <c r="BT458">
        <f t="shared" si="137"/>
        <v>1841.3109510271261</v>
      </c>
      <c r="BU458">
        <f t="shared" si="138"/>
        <v>2089.1595246377915</v>
      </c>
    </row>
    <row r="459" spans="59:73">
      <c r="BG459" t="s">
        <v>43</v>
      </c>
      <c r="BH459" t="s">
        <v>26</v>
      </c>
      <c r="BI459" t="s">
        <v>27</v>
      </c>
      <c r="BJ459">
        <v>90</v>
      </c>
      <c r="BK459">
        <v>0.87034964697168538</v>
      </c>
      <c r="BL459">
        <v>0.80484712323107122</v>
      </c>
      <c r="BM459">
        <v>0.85922330097087374</v>
      </c>
      <c r="BN459">
        <v>0.8306968124944929</v>
      </c>
      <c r="BO459">
        <v>0.9455190396363109</v>
      </c>
      <c r="BP459">
        <v>2229</v>
      </c>
      <c r="BQ459">
        <f t="shared" si="134"/>
        <v>1940.0093630998867</v>
      </c>
      <c r="BR459">
        <f t="shared" si="135"/>
        <v>1794.0042376820577</v>
      </c>
      <c r="BS459">
        <f t="shared" si="136"/>
        <v>1915.2087378640776</v>
      </c>
      <c r="BT459">
        <f t="shared" si="137"/>
        <v>1851.6231950502247</v>
      </c>
      <c r="BU459">
        <f t="shared" si="138"/>
        <v>2107.5619393493371</v>
      </c>
    </row>
    <row r="460" spans="59:73">
      <c r="BG460" t="s">
        <v>43</v>
      </c>
      <c r="BH460" t="s">
        <v>26</v>
      </c>
      <c r="BI460" t="s">
        <v>27</v>
      </c>
      <c r="BJ460">
        <v>95</v>
      </c>
      <c r="BK460">
        <v>0.87349107566962669</v>
      </c>
      <c r="BL460">
        <v>0.80104166666666665</v>
      </c>
      <c r="BM460">
        <v>0.87864077669902918</v>
      </c>
      <c r="BN460">
        <v>0.83730481500904352</v>
      </c>
      <c r="BO460">
        <v>0.94687070305044252</v>
      </c>
      <c r="BP460">
        <v>2229</v>
      </c>
      <c r="BQ460">
        <f t="shared" si="134"/>
        <v>1947.0116076675979</v>
      </c>
      <c r="BR460">
        <f t="shared" si="135"/>
        <v>1785.5218749999999</v>
      </c>
      <c r="BS460">
        <f t="shared" si="136"/>
        <v>1958.490291262136</v>
      </c>
      <c r="BT460">
        <f t="shared" si="137"/>
        <v>1866.3524326551581</v>
      </c>
      <c r="BU460">
        <f t="shared" si="138"/>
        <v>2110.5747970994362</v>
      </c>
    </row>
    <row r="461" spans="59:73">
      <c r="BG461" t="s">
        <v>44</v>
      </c>
      <c r="BH461" t="s">
        <v>41</v>
      </c>
      <c r="BI461" t="s">
        <v>24</v>
      </c>
      <c r="BJ461">
        <v>5</v>
      </c>
      <c r="BK461">
        <v>0.73698274596671964</v>
      </c>
      <c r="BL461">
        <v>0.125</v>
      </c>
      <c r="BM461">
        <v>7.0422535211267607E-3</v>
      </c>
      <c r="BN461">
        <v>1.3333333333333331E-2</v>
      </c>
      <c r="BO461">
        <v>0.50385212509625643</v>
      </c>
      <c r="BP461">
        <v>1095</v>
      </c>
      <c r="BQ461">
        <f t="shared" si="134"/>
        <v>806.99610683355797</v>
      </c>
      <c r="BR461">
        <f t="shared" si="135"/>
        <v>136.875</v>
      </c>
      <c r="BS461">
        <f t="shared" si="136"/>
        <v>7.711267605633803</v>
      </c>
      <c r="BT461">
        <f t="shared" si="137"/>
        <v>14.599999999999998</v>
      </c>
      <c r="BU461">
        <f t="shared" si="138"/>
        <v>551.71807698040084</v>
      </c>
    </row>
    <row r="462" spans="59:73">
      <c r="BG462" t="s">
        <v>44</v>
      </c>
      <c r="BH462" t="s">
        <v>41</v>
      </c>
      <c r="BI462" t="s">
        <v>24</v>
      </c>
      <c r="BJ462">
        <v>10</v>
      </c>
      <c r="BK462">
        <v>0.71780548179185732</v>
      </c>
      <c r="BL462">
        <v>0.33333333333333331</v>
      </c>
      <c r="BM462">
        <v>8.8028169014084501E-2</v>
      </c>
      <c r="BN462">
        <v>0.138944099378882</v>
      </c>
      <c r="BO462">
        <v>0.51656866486273967</v>
      </c>
      <c r="BP462">
        <v>1095</v>
      </c>
      <c r="BQ462">
        <f t="shared" si="134"/>
        <v>785.99700256208382</v>
      </c>
      <c r="BR462">
        <f t="shared" si="135"/>
        <v>365</v>
      </c>
      <c r="BS462">
        <f t="shared" si="136"/>
        <v>96.390845070422529</v>
      </c>
      <c r="BT462">
        <f t="shared" si="137"/>
        <v>152.14378881987579</v>
      </c>
      <c r="BU462">
        <f t="shared" si="138"/>
        <v>565.64268802469996</v>
      </c>
    </row>
    <row r="463" spans="59:73">
      <c r="BG463" t="s">
        <v>44</v>
      </c>
      <c r="BH463" t="s">
        <v>41</v>
      </c>
      <c r="BI463" t="s">
        <v>24</v>
      </c>
      <c r="BJ463">
        <v>15</v>
      </c>
      <c r="BK463">
        <v>0.73424885573599852</v>
      </c>
      <c r="BL463">
        <v>0.46167097329888029</v>
      </c>
      <c r="BM463">
        <v>0.1584507042253521</v>
      </c>
      <c r="BN463">
        <v>0.23535576392719251</v>
      </c>
      <c r="BO463">
        <v>0.54383566190673194</v>
      </c>
      <c r="BP463">
        <v>1095</v>
      </c>
      <c r="BQ463">
        <f t="shared" si="134"/>
        <v>804.00249703091833</v>
      </c>
      <c r="BR463">
        <f t="shared" si="135"/>
        <v>505.5297157622739</v>
      </c>
      <c r="BS463">
        <f t="shared" si="136"/>
        <v>173.50352112676055</v>
      </c>
      <c r="BT463">
        <f t="shared" si="137"/>
        <v>257.71456150027581</v>
      </c>
      <c r="BU463">
        <f t="shared" si="138"/>
        <v>595.50004978787149</v>
      </c>
    </row>
    <row r="464" spans="59:73">
      <c r="BG464" t="s">
        <v>44</v>
      </c>
      <c r="BH464" t="s">
        <v>41</v>
      </c>
      <c r="BI464" t="s">
        <v>24</v>
      </c>
      <c r="BJ464">
        <v>20</v>
      </c>
      <c r="BK464">
        <v>0.70411434633501913</v>
      </c>
      <c r="BL464">
        <v>0.34529732290926318</v>
      </c>
      <c r="BM464">
        <v>0.1584507042253521</v>
      </c>
      <c r="BN464">
        <v>0.21717820049013889</v>
      </c>
      <c r="BO464">
        <v>0.55821831799652744</v>
      </c>
      <c r="BP464">
        <v>1095</v>
      </c>
      <c r="BQ464">
        <f t="shared" si="134"/>
        <v>771.00520923684599</v>
      </c>
      <c r="BR464">
        <f t="shared" si="135"/>
        <v>378.1005685856432</v>
      </c>
      <c r="BS464">
        <f t="shared" si="136"/>
        <v>173.50352112676055</v>
      </c>
      <c r="BT464">
        <f t="shared" si="137"/>
        <v>237.81012953670208</v>
      </c>
      <c r="BU464">
        <f t="shared" si="138"/>
        <v>611.24905820619756</v>
      </c>
    </row>
    <row r="465" spans="59:73">
      <c r="BG465" t="s">
        <v>44</v>
      </c>
      <c r="BH465" t="s">
        <v>41</v>
      </c>
      <c r="BI465" t="s">
        <v>24</v>
      </c>
      <c r="BJ465">
        <v>25</v>
      </c>
      <c r="BK465">
        <v>0.72968847996370378</v>
      </c>
      <c r="BL465">
        <v>0.44942157654022058</v>
      </c>
      <c r="BM465">
        <v>0.19366197183098591</v>
      </c>
      <c r="BN465">
        <v>0.2706224972697488</v>
      </c>
      <c r="BO465">
        <v>0.58962175565097696</v>
      </c>
      <c r="BP465">
        <v>1095</v>
      </c>
      <c r="BQ465">
        <f t="shared" si="134"/>
        <v>799.00888556025564</v>
      </c>
      <c r="BR465">
        <f t="shared" si="135"/>
        <v>492.11662631154155</v>
      </c>
      <c r="BS465">
        <f t="shared" si="136"/>
        <v>212.05985915492957</v>
      </c>
      <c r="BT465">
        <f t="shared" si="137"/>
        <v>296.33163451037495</v>
      </c>
      <c r="BU465">
        <f t="shared" si="138"/>
        <v>645.6358224378198</v>
      </c>
    </row>
    <row r="466" spans="59:73">
      <c r="BG466" t="s">
        <v>44</v>
      </c>
      <c r="BH466" t="s">
        <v>41</v>
      </c>
      <c r="BI466" t="s">
        <v>24</v>
      </c>
      <c r="BJ466">
        <v>30</v>
      </c>
      <c r="BK466">
        <v>0.7333364469768745</v>
      </c>
      <c r="BL466">
        <v>0.47275747508305638</v>
      </c>
      <c r="BM466">
        <v>0.26056338028169013</v>
      </c>
      <c r="BN466">
        <v>0.33515392254220461</v>
      </c>
      <c r="BO466">
        <v>0.62080833232686883</v>
      </c>
      <c r="BP466">
        <v>1095</v>
      </c>
      <c r="BQ466">
        <f t="shared" si="134"/>
        <v>803.00340943967763</v>
      </c>
      <c r="BR466">
        <f t="shared" si="135"/>
        <v>517.66943521594669</v>
      </c>
      <c r="BS466">
        <f t="shared" si="136"/>
        <v>285.31690140845069</v>
      </c>
      <c r="BT466">
        <f t="shared" si="137"/>
        <v>366.99354518371405</v>
      </c>
      <c r="BU466">
        <f t="shared" si="138"/>
        <v>679.78512389792138</v>
      </c>
    </row>
    <row r="467" spans="59:73">
      <c r="BG467" t="s">
        <v>44</v>
      </c>
      <c r="BH467" t="s">
        <v>41</v>
      </c>
      <c r="BI467" t="s">
        <v>24</v>
      </c>
      <c r="BJ467">
        <v>35</v>
      </c>
      <c r="BK467">
        <v>0.75709076715728796</v>
      </c>
      <c r="BL467">
        <v>0.54754577627327283</v>
      </c>
      <c r="BM467">
        <v>0.32042253521126762</v>
      </c>
      <c r="BN467">
        <v>0.40117314968669288</v>
      </c>
      <c r="BO467">
        <v>0.64917929244260808</v>
      </c>
      <c r="BP467">
        <v>1095</v>
      </c>
      <c r="BQ467">
        <f t="shared" si="134"/>
        <v>829.01439003723033</v>
      </c>
      <c r="BR467">
        <f t="shared" si="135"/>
        <v>599.56262501923379</v>
      </c>
      <c r="BS467">
        <f t="shared" si="136"/>
        <v>350.86267605633805</v>
      </c>
      <c r="BT467">
        <f t="shared" si="137"/>
        <v>439.28459890692869</v>
      </c>
      <c r="BU467">
        <f t="shared" si="138"/>
        <v>710.85132522465585</v>
      </c>
    </row>
    <row r="468" spans="59:73">
      <c r="BG468" t="s">
        <v>44</v>
      </c>
      <c r="BH468" t="s">
        <v>41</v>
      </c>
      <c r="BI468" t="s">
        <v>24</v>
      </c>
      <c r="BJ468">
        <v>40</v>
      </c>
      <c r="BK468">
        <v>0.76347596044783095</v>
      </c>
      <c r="BL468">
        <v>0.57770157243225162</v>
      </c>
      <c r="BM468">
        <v>0.323943661971831</v>
      </c>
      <c r="BN468">
        <v>0.40991379310344828</v>
      </c>
      <c r="BO468">
        <v>0.6757768835233624</v>
      </c>
      <c r="BP468">
        <v>1095</v>
      </c>
      <c r="BQ468">
        <f t="shared" si="134"/>
        <v>836.0061766903749</v>
      </c>
      <c r="BR468">
        <f t="shared" si="135"/>
        <v>632.5832218133155</v>
      </c>
      <c r="BS468">
        <f t="shared" si="136"/>
        <v>354.71830985915494</v>
      </c>
      <c r="BT468">
        <f t="shared" si="137"/>
        <v>448.85560344827587</v>
      </c>
      <c r="BU468">
        <f t="shared" si="138"/>
        <v>739.97568745808178</v>
      </c>
    </row>
    <row r="469" spans="59:73">
      <c r="BG469" t="s">
        <v>44</v>
      </c>
      <c r="BH469" t="s">
        <v>41</v>
      </c>
      <c r="BI469" t="s">
        <v>24</v>
      </c>
      <c r="BJ469">
        <v>45</v>
      </c>
      <c r="BK469">
        <v>0.75343612805081461</v>
      </c>
      <c r="BL469">
        <v>0.5357142857142857</v>
      </c>
      <c r="BM469">
        <v>0.30985915492957739</v>
      </c>
      <c r="BN469">
        <v>0.38867313915857599</v>
      </c>
      <c r="BO469">
        <v>0.70110017276926784</v>
      </c>
      <c r="BP469">
        <v>1095</v>
      </c>
      <c r="BQ469">
        <f t="shared" si="134"/>
        <v>825.012560215642</v>
      </c>
      <c r="BR469">
        <f t="shared" si="135"/>
        <v>586.60714285714289</v>
      </c>
      <c r="BS469">
        <f t="shared" si="136"/>
        <v>339.29577464788724</v>
      </c>
      <c r="BT469">
        <f t="shared" si="137"/>
        <v>425.59708737864071</v>
      </c>
      <c r="BU469">
        <f t="shared" si="138"/>
        <v>767.70468918234826</v>
      </c>
    </row>
    <row r="470" spans="59:73">
      <c r="BG470" t="s">
        <v>44</v>
      </c>
      <c r="BH470" t="s">
        <v>41</v>
      </c>
      <c r="BI470" t="s">
        <v>24</v>
      </c>
      <c r="BJ470">
        <v>50</v>
      </c>
      <c r="BK470">
        <v>0.77169764741990154</v>
      </c>
      <c r="BL470">
        <v>0.59042553191489366</v>
      </c>
      <c r="BM470">
        <v>0.39084507042253519</v>
      </c>
      <c r="BN470">
        <v>0.47033898305084748</v>
      </c>
      <c r="BO470">
        <v>0.75281119454059398</v>
      </c>
      <c r="BP470">
        <v>1095</v>
      </c>
      <c r="BQ470">
        <f t="shared" si="134"/>
        <v>845.00892392479216</v>
      </c>
      <c r="BR470">
        <f t="shared" si="135"/>
        <v>646.51595744680856</v>
      </c>
      <c r="BS470">
        <f t="shared" si="136"/>
        <v>427.97535211267603</v>
      </c>
      <c r="BT470">
        <f t="shared" si="137"/>
        <v>515.02118644067798</v>
      </c>
      <c r="BU470">
        <f t="shared" si="138"/>
        <v>824.32825802195043</v>
      </c>
    </row>
    <row r="471" spans="59:73">
      <c r="BG471" t="s">
        <v>44</v>
      </c>
      <c r="BH471" t="s">
        <v>41</v>
      </c>
      <c r="BI471" t="s">
        <v>24</v>
      </c>
      <c r="BJ471">
        <v>55</v>
      </c>
      <c r="BK471">
        <v>0.77717043195132041</v>
      </c>
      <c r="BL471">
        <v>0.58721326368385196</v>
      </c>
      <c r="BM471">
        <v>0.47535211267605643</v>
      </c>
      <c r="BN471">
        <v>0.52523738130934539</v>
      </c>
      <c r="BO471">
        <v>0.78262650616341733</v>
      </c>
      <c r="BP471">
        <v>1095</v>
      </c>
      <c r="BQ471">
        <f t="shared" si="134"/>
        <v>851.00162298669579</v>
      </c>
      <c r="BR471">
        <f t="shared" si="135"/>
        <v>642.99852373381793</v>
      </c>
      <c r="BS471">
        <f t="shared" si="136"/>
        <v>520.51056338028184</v>
      </c>
      <c r="BT471">
        <f t="shared" si="137"/>
        <v>575.13493253373315</v>
      </c>
      <c r="BU471">
        <f t="shared" si="138"/>
        <v>856.97602424894194</v>
      </c>
    </row>
    <row r="472" spans="59:73">
      <c r="BG472" t="s">
        <v>44</v>
      </c>
      <c r="BH472" t="s">
        <v>41</v>
      </c>
      <c r="BI472" t="s">
        <v>24</v>
      </c>
      <c r="BJ472">
        <v>60</v>
      </c>
      <c r="BK472">
        <v>0.77534394640974669</v>
      </c>
      <c r="BL472">
        <v>0.57771883289124659</v>
      </c>
      <c r="BM472">
        <v>0.5</v>
      </c>
      <c r="BN472">
        <v>0.53562471500227993</v>
      </c>
      <c r="BO472">
        <v>0.8126441706861004</v>
      </c>
      <c r="BP472">
        <v>1095</v>
      </c>
      <c r="BQ472">
        <f t="shared" si="134"/>
        <v>849.00162131867262</v>
      </c>
      <c r="BR472">
        <f t="shared" si="135"/>
        <v>632.60212201591503</v>
      </c>
      <c r="BS472">
        <f t="shared" si="136"/>
        <v>547.5</v>
      </c>
      <c r="BT472">
        <f t="shared" si="137"/>
        <v>586.50906292749653</v>
      </c>
      <c r="BU472">
        <f t="shared" si="138"/>
        <v>889.84536690127993</v>
      </c>
    </row>
    <row r="473" spans="59:73">
      <c r="BG473" t="s">
        <v>44</v>
      </c>
      <c r="BH473" t="s">
        <v>41</v>
      </c>
      <c r="BI473" t="s">
        <v>24</v>
      </c>
      <c r="BJ473">
        <v>65</v>
      </c>
      <c r="BK473">
        <v>0.77990765822869268</v>
      </c>
      <c r="BL473">
        <v>0.58312447786132005</v>
      </c>
      <c r="BM473">
        <v>0.53169014084507049</v>
      </c>
      <c r="BN473">
        <v>0.55611940298507467</v>
      </c>
      <c r="BO473">
        <v>0.81455941909438745</v>
      </c>
      <c r="BP473">
        <v>1095</v>
      </c>
      <c r="BQ473">
        <f t="shared" si="134"/>
        <v>853.99888576041849</v>
      </c>
      <c r="BR473">
        <f t="shared" si="135"/>
        <v>638.52130325814539</v>
      </c>
      <c r="BS473">
        <f t="shared" si="136"/>
        <v>582.20070422535218</v>
      </c>
      <c r="BT473">
        <f t="shared" si="137"/>
        <v>608.95074626865676</v>
      </c>
      <c r="BU473">
        <f t="shared" si="138"/>
        <v>891.94256390835426</v>
      </c>
    </row>
    <row r="474" spans="59:73">
      <c r="BG474" t="s">
        <v>44</v>
      </c>
      <c r="BH474" t="s">
        <v>41</v>
      </c>
      <c r="BI474" t="s">
        <v>24</v>
      </c>
      <c r="BJ474">
        <v>70</v>
      </c>
      <c r="BK474">
        <v>0.77259337594576927</v>
      </c>
      <c r="BL474">
        <v>0.56342592592592589</v>
      </c>
      <c r="BM474">
        <v>0.55281690140845074</v>
      </c>
      <c r="BN474">
        <v>0.55792582868395146</v>
      </c>
      <c r="BO474">
        <v>0.82057030347260229</v>
      </c>
      <c r="BP474">
        <v>1095</v>
      </c>
      <c r="BQ474">
        <f t="shared" si="134"/>
        <v>845.98974666061736</v>
      </c>
      <c r="BR474">
        <f t="shared" si="135"/>
        <v>616.9513888888888</v>
      </c>
      <c r="BS474">
        <f t="shared" si="136"/>
        <v>605.33450704225356</v>
      </c>
      <c r="BT474">
        <f t="shared" si="137"/>
        <v>610.92878240892685</v>
      </c>
      <c r="BU474">
        <f t="shared" si="138"/>
        <v>898.52448230249956</v>
      </c>
    </row>
    <row r="475" spans="59:73">
      <c r="BG475" t="s">
        <v>44</v>
      </c>
      <c r="BH475" t="s">
        <v>41</v>
      </c>
      <c r="BI475" t="s">
        <v>24</v>
      </c>
      <c r="BJ475">
        <v>75</v>
      </c>
      <c r="BK475">
        <v>0.78080839082453735</v>
      </c>
      <c r="BL475">
        <v>0.58289930555555558</v>
      </c>
      <c r="BM475">
        <v>0.55633802816901412</v>
      </c>
      <c r="BN475">
        <v>0.56881636881636888</v>
      </c>
      <c r="BO475">
        <v>0.8316106622707724</v>
      </c>
      <c r="BP475">
        <v>1095</v>
      </c>
      <c r="BQ475">
        <f t="shared" si="134"/>
        <v>854.98518795286839</v>
      </c>
      <c r="BR475">
        <f t="shared" si="135"/>
        <v>638.27473958333337</v>
      </c>
      <c r="BS475">
        <f t="shared" si="136"/>
        <v>609.19014084507046</v>
      </c>
      <c r="BT475">
        <f t="shared" si="137"/>
        <v>622.8539238539239</v>
      </c>
      <c r="BU475">
        <f t="shared" si="138"/>
        <v>910.61367518649581</v>
      </c>
    </row>
    <row r="476" spans="59:73">
      <c r="BG476" t="s">
        <v>44</v>
      </c>
      <c r="BH476" t="s">
        <v>41</v>
      </c>
      <c r="BI476" t="s">
        <v>24</v>
      </c>
      <c r="BJ476">
        <v>80</v>
      </c>
      <c r="BK476">
        <v>0.78081673094116544</v>
      </c>
      <c r="BL476">
        <v>0.57930540637307559</v>
      </c>
      <c r="BM476">
        <v>0.57042253521126762</v>
      </c>
      <c r="BN476">
        <v>0.57446995910663734</v>
      </c>
      <c r="BO476">
        <v>0.83564720592606301</v>
      </c>
      <c r="BP476">
        <v>1095</v>
      </c>
      <c r="BQ476">
        <f t="shared" si="134"/>
        <v>854.99432038057614</v>
      </c>
      <c r="BR476">
        <f t="shared" si="135"/>
        <v>634.33941997851775</v>
      </c>
      <c r="BS476">
        <f t="shared" si="136"/>
        <v>624.61267605633805</v>
      </c>
      <c r="BT476">
        <f t="shared" si="137"/>
        <v>629.04460522176794</v>
      </c>
      <c r="BU476">
        <f t="shared" si="138"/>
        <v>915.03369048903903</v>
      </c>
    </row>
    <row r="477" spans="59:73">
      <c r="BG477" t="s">
        <v>44</v>
      </c>
      <c r="BH477" t="s">
        <v>41</v>
      </c>
      <c r="BI477" t="s">
        <v>24</v>
      </c>
      <c r="BJ477">
        <v>85</v>
      </c>
      <c r="BK477">
        <v>0.78538711485341417</v>
      </c>
      <c r="BL477">
        <v>0.5898496240601504</v>
      </c>
      <c r="BM477">
        <v>0.56690140845070425</v>
      </c>
      <c r="BN477">
        <v>0.57805286911669895</v>
      </c>
      <c r="BO477">
        <v>0.84606274299693429</v>
      </c>
      <c r="BP477">
        <v>1095</v>
      </c>
      <c r="BQ477">
        <f t="shared" si="134"/>
        <v>859.99889076448846</v>
      </c>
      <c r="BR477">
        <f t="shared" si="135"/>
        <v>645.88533834586474</v>
      </c>
      <c r="BS477">
        <f t="shared" si="136"/>
        <v>620.75704225352115</v>
      </c>
      <c r="BT477">
        <f t="shared" si="137"/>
        <v>632.96789168278531</v>
      </c>
      <c r="BU477">
        <f t="shared" si="138"/>
        <v>926.43870358164304</v>
      </c>
    </row>
    <row r="478" spans="59:73">
      <c r="BG478" t="s">
        <v>44</v>
      </c>
      <c r="BH478" t="s">
        <v>41</v>
      </c>
      <c r="BI478" t="s">
        <v>24</v>
      </c>
      <c r="BJ478">
        <v>90</v>
      </c>
      <c r="BK478">
        <v>0.78721693644163926</v>
      </c>
      <c r="BL478">
        <v>0.58818024762453214</v>
      </c>
      <c r="BM478">
        <v>0.59859154929577474</v>
      </c>
      <c r="BN478">
        <v>0.59303998049731843</v>
      </c>
      <c r="BO478">
        <v>0.8633429247258777</v>
      </c>
      <c r="BP478">
        <v>1095</v>
      </c>
      <c r="BQ478">
        <f t="shared" si="134"/>
        <v>862.00254540359504</v>
      </c>
      <c r="BR478">
        <f t="shared" si="135"/>
        <v>644.05737114886267</v>
      </c>
      <c r="BS478">
        <f t="shared" si="136"/>
        <v>655.45774647887333</v>
      </c>
      <c r="BT478">
        <f t="shared" si="137"/>
        <v>649.37877864456368</v>
      </c>
      <c r="BU478">
        <f t="shared" si="138"/>
        <v>945.36050257483612</v>
      </c>
    </row>
    <row r="479" spans="59:73">
      <c r="BG479" t="s">
        <v>44</v>
      </c>
      <c r="BH479" t="s">
        <v>41</v>
      </c>
      <c r="BI479" t="s">
        <v>24</v>
      </c>
      <c r="BJ479">
        <v>95</v>
      </c>
      <c r="BK479">
        <v>0.78996250283563962</v>
      </c>
      <c r="BL479">
        <v>0.59172528693076631</v>
      </c>
      <c r="BM479">
        <v>0.61267605633802824</v>
      </c>
      <c r="BN479">
        <v>0.60201149425287359</v>
      </c>
      <c r="BO479">
        <v>0.86091755942209236</v>
      </c>
      <c r="BP479">
        <v>1095</v>
      </c>
      <c r="BQ479">
        <f t="shared" si="134"/>
        <v>865.00894060502537</v>
      </c>
      <c r="BR479">
        <f t="shared" si="135"/>
        <v>647.93918918918916</v>
      </c>
      <c r="BS479">
        <f t="shared" si="136"/>
        <v>670.88028169014092</v>
      </c>
      <c r="BT479">
        <f t="shared" si="137"/>
        <v>659.20258620689663</v>
      </c>
      <c r="BU479">
        <f t="shared" si="138"/>
        <v>942.70472756719118</v>
      </c>
    </row>
    <row r="480" spans="59:73">
      <c r="BG480" t="s">
        <v>44</v>
      </c>
      <c r="BH480" t="s">
        <v>41</v>
      </c>
      <c r="BI480" t="s">
        <v>20</v>
      </c>
      <c r="BJ480">
        <v>5</v>
      </c>
      <c r="BK480">
        <v>0.72422680412371132</v>
      </c>
      <c r="BL480">
        <v>0</v>
      </c>
      <c r="BM480">
        <v>0</v>
      </c>
      <c r="BN480">
        <v>0</v>
      </c>
      <c r="BO480">
        <v>0.5</v>
      </c>
      <c r="BP480">
        <v>1164</v>
      </c>
      <c r="BQ480">
        <f t="shared" si="134"/>
        <v>843</v>
      </c>
      <c r="BR480">
        <f t="shared" si="135"/>
        <v>0</v>
      </c>
      <c r="BS480">
        <f t="shared" si="136"/>
        <v>0</v>
      </c>
      <c r="BT480">
        <f t="shared" si="137"/>
        <v>0</v>
      </c>
      <c r="BU480">
        <f t="shared" si="138"/>
        <v>582</v>
      </c>
    </row>
    <row r="481" spans="59:73">
      <c r="BG481" t="s">
        <v>44</v>
      </c>
      <c r="BH481" t="s">
        <v>41</v>
      </c>
      <c r="BI481" t="s">
        <v>20</v>
      </c>
      <c r="BJ481">
        <v>10</v>
      </c>
      <c r="BK481">
        <v>0.68470790378006874</v>
      </c>
      <c r="BL481">
        <v>0.2141414141414141</v>
      </c>
      <c r="BM481">
        <v>4.9825310559006207E-2</v>
      </c>
      <c r="BN481">
        <v>8.0538094040734226E-2</v>
      </c>
      <c r="BO481">
        <v>0.50660601659959936</v>
      </c>
      <c r="BP481">
        <v>1164</v>
      </c>
      <c r="BQ481">
        <f t="shared" si="134"/>
        <v>797</v>
      </c>
      <c r="BR481">
        <f t="shared" si="135"/>
        <v>249.26060606060602</v>
      </c>
      <c r="BS481">
        <f t="shared" si="136"/>
        <v>57.996661490683223</v>
      </c>
      <c r="BT481">
        <f t="shared" si="137"/>
        <v>93.746341463414637</v>
      </c>
      <c r="BU481">
        <f t="shared" si="138"/>
        <v>589.6894033219337</v>
      </c>
    </row>
    <row r="482" spans="59:73">
      <c r="BG482" t="s">
        <v>44</v>
      </c>
      <c r="BH482" t="s">
        <v>41</v>
      </c>
      <c r="BI482" t="s">
        <v>20</v>
      </c>
      <c r="BJ482">
        <v>15</v>
      </c>
      <c r="BK482">
        <v>0.6872852233676976</v>
      </c>
      <c r="BL482">
        <v>0.35366132723112131</v>
      </c>
      <c r="BM482">
        <v>0.17105978260869559</v>
      </c>
      <c r="BN482">
        <v>0.21783047870004391</v>
      </c>
      <c r="BO482">
        <v>0.55175375292594464</v>
      </c>
      <c r="BP482">
        <v>1164</v>
      </c>
      <c r="BQ482">
        <f t="shared" si="134"/>
        <v>800</v>
      </c>
      <c r="BR482">
        <f t="shared" si="135"/>
        <v>411.6617848970252</v>
      </c>
      <c r="BS482">
        <f t="shared" si="136"/>
        <v>199.11358695652166</v>
      </c>
      <c r="BT482">
        <f t="shared" si="137"/>
        <v>253.5546772068511</v>
      </c>
      <c r="BU482">
        <f t="shared" si="138"/>
        <v>642.24136840579956</v>
      </c>
    </row>
    <row r="483" spans="59:73">
      <c r="BG483" t="s">
        <v>44</v>
      </c>
      <c r="BH483" t="s">
        <v>41</v>
      </c>
      <c r="BI483" t="s">
        <v>20</v>
      </c>
      <c r="BJ483">
        <v>20</v>
      </c>
      <c r="BK483">
        <v>0.72594501718213067</v>
      </c>
      <c r="BL483">
        <v>0.51917808219178085</v>
      </c>
      <c r="BM483">
        <v>0.2025038819875776</v>
      </c>
      <c r="BN483">
        <v>0.29024050884516012</v>
      </c>
      <c r="BO483">
        <v>0.60421659263252414</v>
      </c>
      <c r="BP483">
        <v>1164</v>
      </c>
      <c r="BQ483">
        <f t="shared" si="134"/>
        <v>845.00000000000011</v>
      </c>
      <c r="BR483">
        <f t="shared" si="135"/>
        <v>604.32328767123295</v>
      </c>
      <c r="BS483">
        <f t="shared" si="136"/>
        <v>235.71451863354034</v>
      </c>
      <c r="BT483">
        <f t="shared" si="137"/>
        <v>337.83995229576635</v>
      </c>
      <c r="BU483">
        <f t="shared" si="138"/>
        <v>703.30811382425804</v>
      </c>
    </row>
    <row r="484" spans="59:73">
      <c r="BG484" t="s">
        <v>44</v>
      </c>
      <c r="BH484" t="s">
        <v>41</v>
      </c>
      <c r="BI484" t="s">
        <v>20</v>
      </c>
      <c r="BJ484">
        <v>25</v>
      </c>
      <c r="BK484">
        <v>0.73969072164948457</v>
      </c>
      <c r="BL484">
        <v>0.58009505171931786</v>
      </c>
      <c r="BM484">
        <v>0.21797360248447209</v>
      </c>
      <c r="BN484">
        <v>0.31448084079663019</v>
      </c>
      <c r="BO484">
        <v>0.65601783485762377</v>
      </c>
      <c r="BP484">
        <v>1164</v>
      </c>
      <c r="BQ484">
        <f t="shared" si="134"/>
        <v>861</v>
      </c>
      <c r="BR484">
        <f t="shared" si="135"/>
        <v>675.23064020128595</v>
      </c>
      <c r="BS484">
        <f t="shared" si="136"/>
        <v>253.72127329192551</v>
      </c>
      <c r="BT484">
        <f t="shared" si="137"/>
        <v>366.05569868727753</v>
      </c>
      <c r="BU484">
        <f t="shared" si="138"/>
        <v>763.60475977427404</v>
      </c>
    </row>
    <row r="485" spans="59:73">
      <c r="BG485" t="s">
        <v>44</v>
      </c>
      <c r="BH485" t="s">
        <v>41</v>
      </c>
      <c r="BI485" t="s">
        <v>20</v>
      </c>
      <c r="BJ485">
        <v>30</v>
      </c>
      <c r="BK485">
        <v>0.76116838487972505</v>
      </c>
      <c r="BL485">
        <v>0.6557017543859649</v>
      </c>
      <c r="BM485">
        <v>0.28342391304347819</v>
      </c>
      <c r="BN485">
        <v>0.39509186202720858</v>
      </c>
      <c r="BO485">
        <v>0.68720026344733687</v>
      </c>
      <c r="BP485">
        <v>1164</v>
      </c>
      <c r="BQ485">
        <f t="shared" si="134"/>
        <v>886</v>
      </c>
      <c r="BR485">
        <f t="shared" si="135"/>
        <v>763.23684210526312</v>
      </c>
      <c r="BS485">
        <f t="shared" si="136"/>
        <v>329.90543478260861</v>
      </c>
      <c r="BT485">
        <f t="shared" si="137"/>
        <v>459.88692739967081</v>
      </c>
      <c r="BU485">
        <f t="shared" si="138"/>
        <v>799.90110665270015</v>
      </c>
    </row>
    <row r="486" spans="59:73">
      <c r="BG486" t="s">
        <v>44</v>
      </c>
      <c r="BH486" t="s">
        <v>41</v>
      </c>
      <c r="BI486" t="s">
        <v>20</v>
      </c>
      <c r="BJ486">
        <v>35</v>
      </c>
      <c r="BK486">
        <v>0.76202749140893467</v>
      </c>
      <c r="BL486">
        <v>0.63612804878048779</v>
      </c>
      <c r="BM486">
        <v>0.32090450310558999</v>
      </c>
      <c r="BN486">
        <v>0.42659465020576132</v>
      </c>
      <c r="BO486">
        <v>0.73157559405496819</v>
      </c>
      <c r="BP486">
        <v>1164</v>
      </c>
      <c r="BQ486">
        <f t="shared" si="134"/>
        <v>887</v>
      </c>
      <c r="BR486">
        <f t="shared" si="135"/>
        <v>740.45304878048773</v>
      </c>
      <c r="BS486">
        <f t="shared" si="136"/>
        <v>373.53284161490677</v>
      </c>
      <c r="BT486">
        <f t="shared" si="137"/>
        <v>496.55617283950619</v>
      </c>
      <c r="BU486">
        <f t="shared" si="138"/>
        <v>851.55399147998298</v>
      </c>
    </row>
    <row r="487" spans="59:73">
      <c r="BG487" t="s">
        <v>44</v>
      </c>
      <c r="BH487" t="s">
        <v>41</v>
      </c>
      <c r="BI487" t="s">
        <v>20</v>
      </c>
      <c r="BJ487">
        <v>40</v>
      </c>
      <c r="BK487">
        <v>0.78522336769759449</v>
      </c>
      <c r="BL487">
        <v>0.67486895748398368</v>
      </c>
      <c r="BM487">
        <v>0.42680512422360251</v>
      </c>
      <c r="BN487">
        <v>0.52290076335877855</v>
      </c>
      <c r="BO487">
        <v>0.74391915183690971</v>
      </c>
      <c r="BP487">
        <v>1164</v>
      </c>
      <c r="BQ487">
        <f t="shared" si="134"/>
        <v>914</v>
      </c>
      <c r="BR487">
        <f t="shared" si="135"/>
        <v>785.54746651135702</v>
      </c>
      <c r="BS487">
        <f t="shared" si="136"/>
        <v>496.80116459627334</v>
      </c>
      <c r="BT487">
        <f t="shared" si="137"/>
        <v>608.65648854961819</v>
      </c>
      <c r="BU487">
        <f t="shared" si="138"/>
        <v>865.92189273816291</v>
      </c>
    </row>
    <row r="488" spans="59:73">
      <c r="BG488" t="s">
        <v>44</v>
      </c>
      <c r="BH488" t="s">
        <v>41</v>
      </c>
      <c r="BI488" t="s">
        <v>20</v>
      </c>
      <c r="BJ488">
        <v>45</v>
      </c>
      <c r="BK488">
        <v>0.78522336769759449</v>
      </c>
      <c r="BL488">
        <v>0.66515151515151516</v>
      </c>
      <c r="BM488">
        <v>0.44551630434782608</v>
      </c>
      <c r="BN488">
        <v>0.53352826510721241</v>
      </c>
      <c r="BO488">
        <v>0.76025577342900619</v>
      </c>
      <c r="BP488">
        <v>1164</v>
      </c>
      <c r="BQ488">
        <f t="shared" si="134"/>
        <v>914</v>
      </c>
      <c r="BR488">
        <f t="shared" si="135"/>
        <v>774.23636363636365</v>
      </c>
      <c r="BS488">
        <f t="shared" si="136"/>
        <v>518.58097826086953</v>
      </c>
      <c r="BT488">
        <f t="shared" si="137"/>
        <v>621.02690058479527</v>
      </c>
      <c r="BU488">
        <f t="shared" si="138"/>
        <v>884.93772027136322</v>
      </c>
    </row>
    <row r="489" spans="59:73">
      <c r="BG489" t="s">
        <v>44</v>
      </c>
      <c r="BH489" t="s">
        <v>41</v>
      </c>
      <c r="BI489" t="s">
        <v>20</v>
      </c>
      <c r="BJ489">
        <v>50</v>
      </c>
      <c r="BK489">
        <v>0.78608247422680411</v>
      </c>
      <c r="BL489">
        <v>0.6390665719023928</v>
      </c>
      <c r="BM489">
        <v>0.51713897515527951</v>
      </c>
      <c r="BN489">
        <v>0.57156572241317993</v>
      </c>
      <c r="BO489">
        <v>0.81165759769397061</v>
      </c>
      <c r="BP489">
        <v>1164</v>
      </c>
      <c r="BQ489">
        <f t="shared" si="134"/>
        <v>915</v>
      </c>
      <c r="BR489">
        <f t="shared" si="135"/>
        <v>743.87348969438517</v>
      </c>
      <c r="BS489">
        <f t="shared" si="136"/>
        <v>601.94976708074535</v>
      </c>
      <c r="BT489">
        <f t="shared" si="137"/>
        <v>665.30250088894149</v>
      </c>
      <c r="BU489">
        <f t="shared" si="138"/>
        <v>944.76944371578179</v>
      </c>
    </row>
    <row r="490" spans="59:73">
      <c r="BG490" t="s">
        <v>44</v>
      </c>
      <c r="BH490" t="s">
        <v>41</v>
      </c>
      <c r="BI490" t="s">
        <v>20</v>
      </c>
      <c r="BJ490">
        <v>55</v>
      </c>
      <c r="BK490">
        <v>0.78780068728522334</v>
      </c>
      <c r="BL490">
        <v>0.63759679279477188</v>
      </c>
      <c r="BM490">
        <v>0.5358307453416149</v>
      </c>
      <c r="BN490">
        <v>0.58219931271477665</v>
      </c>
      <c r="BO490">
        <v>0.8112336842222243</v>
      </c>
      <c r="BP490">
        <v>1164</v>
      </c>
      <c r="BQ490">
        <f t="shared" si="134"/>
        <v>917</v>
      </c>
      <c r="BR490">
        <f t="shared" si="135"/>
        <v>742.16266681311447</v>
      </c>
      <c r="BS490">
        <f t="shared" si="136"/>
        <v>623.70698757763978</v>
      </c>
      <c r="BT490">
        <f t="shared" si="137"/>
        <v>677.68000000000006</v>
      </c>
      <c r="BU490">
        <f t="shared" si="138"/>
        <v>944.27600843466905</v>
      </c>
    </row>
    <row r="491" spans="59:73">
      <c r="BG491" t="s">
        <v>44</v>
      </c>
      <c r="BH491" t="s">
        <v>41</v>
      </c>
      <c r="BI491" t="s">
        <v>20</v>
      </c>
      <c r="BJ491">
        <v>60</v>
      </c>
      <c r="BK491">
        <v>0.77749140893470792</v>
      </c>
      <c r="BL491">
        <v>0.61944444444444446</v>
      </c>
      <c r="BM491">
        <v>0.50770574534161494</v>
      </c>
      <c r="BN491">
        <v>0.55696721311475406</v>
      </c>
      <c r="BO491">
        <v>0.83538607469031334</v>
      </c>
      <c r="BP491">
        <v>1164</v>
      </c>
      <c r="BQ491">
        <f t="shared" si="134"/>
        <v>905</v>
      </c>
      <c r="BR491">
        <f t="shared" si="135"/>
        <v>721.0333333333333</v>
      </c>
      <c r="BS491">
        <f t="shared" si="136"/>
        <v>590.96948757763982</v>
      </c>
      <c r="BT491">
        <f t="shared" si="137"/>
        <v>648.30983606557368</v>
      </c>
      <c r="BU491">
        <f t="shared" si="138"/>
        <v>972.38939093952467</v>
      </c>
    </row>
    <row r="492" spans="59:73">
      <c r="BG492" t="s">
        <v>44</v>
      </c>
      <c r="BH492" t="s">
        <v>41</v>
      </c>
      <c r="BI492" t="s">
        <v>20</v>
      </c>
      <c r="BJ492">
        <v>65</v>
      </c>
      <c r="BK492">
        <v>0.78178694158075601</v>
      </c>
      <c r="BL492">
        <v>0.61271742099990889</v>
      </c>
      <c r="BM492">
        <v>0.56710015527950308</v>
      </c>
      <c r="BN492">
        <v>0.58836477987421387</v>
      </c>
      <c r="BO492">
        <v>0.83541735633844749</v>
      </c>
      <c r="BP492">
        <v>1164</v>
      </c>
      <c r="BQ492">
        <f t="shared" si="134"/>
        <v>910</v>
      </c>
      <c r="BR492">
        <f t="shared" si="135"/>
        <v>713.20307804389392</v>
      </c>
      <c r="BS492">
        <f t="shared" si="136"/>
        <v>660.10458074534154</v>
      </c>
      <c r="BT492">
        <f t="shared" si="137"/>
        <v>684.85660377358499</v>
      </c>
      <c r="BU492">
        <f t="shared" si="138"/>
        <v>972.42580277795287</v>
      </c>
    </row>
    <row r="493" spans="59:73">
      <c r="BG493" t="s">
        <v>44</v>
      </c>
      <c r="BH493" t="s">
        <v>41</v>
      </c>
      <c r="BI493" t="s">
        <v>20</v>
      </c>
      <c r="BJ493">
        <v>70</v>
      </c>
      <c r="BK493">
        <v>0.80154639175257736</v>
      </c>
      <c r="BL493">
        <v>0.64862135581313662</v>
      </c>
      <c r="BM493">
        <v>0.61069487577639747</v>
      </c>
      <c r="BN493">
        <v>0.62888096317981279</v>
      </c>
      <c r="BO493">
        <v>0.84515338383799277</v>
      </c>
      <c r="BP493">
        <v>1164</v>
      </c>
      <c r="BQ493">
        <f t="shared" si="134"/>
        <v>933</v>
      </c>
      <c r="BR493">
        <f t="shared" si="135"/>
        <v>754.995258166491</v>
      </c>
      <c r="BS493">
        <f t="shared" si="136"/>
        <v>710.84883540372664</v>
      </c>
      <c r="BT493">
        <f t="shared" si="137"/>
        <v>732.01744114130213</v>
      </c>
      <c r="BU493">
        <f t="shared" si="138"/>
        <v>983.75853878742362</v>
      </c>
    </row>
    <row r="494" spans="59:73">
      <c r="BG494" t="s">
        <v>44</v>
      </c>
      <c r="BH494" t="s">
        <v>41</v>
      </c>
      <c r="BI494" t="s">
        <v>20</v>
      </c>
      <c r="BJ494">
        <v>75</v>
      </c>
      <c r="BK494">
        <v>0.79467353951890041</v>
      </c>
      <c r="BL494">
        <v>0.62812695434646648</v>
      </c>
      <c r="BM494">
        <v>0.62622282608695656</v>
      </c>
      <c r="BN494">
        <v>0.62704949955212841</v>
      </c>
      <c r="BO494">
        <v>0.84599909937634732</v>
      </c>
      <c r="BP494">
        <v>1164</v>
      </c>
      <c r="BQ494">
        <f t="shared" si="134"/>
        <v>925.00000000000011</v>
      </c>
      <c r="BR494">
        <f t="shared" si="135"/>
        <v>731.13977485928694</v>
      </c>
      <c r="BS494">
        <f t="shared" si="136"/>
        <v>728.9233695652174</v>
      </c>
      <c r="BT494">
        <f t="shared" si="137"/>
        <v>729.88561747867743</v>
      </c>
      <c r="BU494">
        <f t="shared" si="138"/>
        <v>984.74295167406831</v>
      </c>
    </row>
    <row r="495" spans="59:73">
      <c r="BG495" t="s">
        <v>44</v>
      </c>
      <c r="BH495" t="s">
        <v>41</v>
      </c>
      <c r="BI495" t="s">
        <v>20</v>
      </c>
      <c r="BJ495">
        <v>80</v>
      </c>
      <c r="BK495">
        <v>0.7903780068728522</v>
      </c>
      <c r="BL495">
        <v>0.61791497975708509</v>
      </c>
      <c r="BM495">
        <v>0.62936723602484479</v>
      </c>
      <c r="BN495">
        <v>0.62321423465838155</v>
      </c>
      <c r="BO495">
        <v>0.84952729986099296</v>
      </c>
      <c r="BP495">
        <v>1164</v>
      </c>
      <c r="BQ495">
        <f t="shared" si="134"/>
        <v>920</v>
      </c>
      <c r="BR495">
        <f t="shared" si="135"/>
        <v>719.25303643724703</v>
      </c>
      <c r="BS495">
        <f t="shared" si="136"/>
        <v>732.58346273291932</v>
      </c>
      <c r="BT495">
        <f t="shared" si="137"/>
        <v>725.42136914235607</v>
      </c>
      <c r="BU495">
        <f t="shared" si="138"/>
        <v>988.84977703819584</v>
      </c>
    </row>
    <row r="496" spans="59:73">
      <c r="BG496" t="s">
        <v>44</v>
      </c>
      <c r="BH496" t="s">
        <v>41</v>
      </c>
      <c r="BI496" t="s">
        <v>20</v>
      </c>
      <c r="BJ496">
        <v>85</v>
      </c>
      <c r="BK496">
        <v>0.7989690721649485</v>
      </c>
      <c r="BL496">
        <v>0.62821316614420064</v>
      </c>
      <c r="BM496">
        <v>0.66362577639751552</v>
      </c>
      <c r="BN496">
        <v>0.64529223761066823</v>
      </c>
      <c r="BO496">
        <v>0.8486239437599109</v>
      </c>
      <c r="BP496">
        <v>1164</v>
      </c>
      <c r="BQ496">
        <f t="shared" si="134"/>
        <v>930</v>
      </c>
      <c r="BR496">
        <f t="shared" si="135"/>
        <v>731.24012539184957</v>
      </c>
      <c r="BS496">
        <f t="shared" si="136"/>
        <v>772.46040372670802</v>
      </c>
      <c r="BT496">
        <f t="shared" si="137"/>
        <v>751.12016457881782</v>
      </c>
      <c r="BU496">
        <f t="shared" si="138"/>
        <v>987.79827053653628</v>
      </c>
    </row>
    <row r="497" spans="59:73">
      <c r="BG497" t="s">
        <v>44</v>
      </c>
      <c r="BH497" t="s">
        <v>41</v>
      </c>
      <c r="BI497" t="s">
        <v>20</v>
      </c>
      <c r="BJ497">
        <v>90</v>
      </c>
      <c r="BK497">
        <v>0.79381443298969079</v>
      </c>
      <c r="BL497">
        <v>0.62086104555531718</v>
      </c>
      <c r="BM497">
        <v>0.64809782608695654</v>
      </c>
      <c r="BN497">
        <v>0.6336195268969238</v>
      </c>
      <c r="BO497">
        <v>0.84745788361838748</v>
      </c>
      <c r="BP497">
        <v>1164</v>
      </c>
      <c r="BQ497">
        <f t="shared" si="134"/>
        <v>924.00000000000011</v>
      </c>
      <c r="BR497">
        <f t="shared" si="135"/>
        <v>722.68225702638915</v>
      </c>
      <c r="BS497">
        <f t="shared" si="136"/>
        <v>754.38586956521738</v>
      </c>
      <c r="BT497">
        <f t="shared" si="137"/>
        <v>737.53312930801928</v>
      </c>
      <c r="BU497">
        <f t="shared" si="138"/>
        <v>986.44097653180302</v>
      </c>
    </row>
    <row r="498" spans="59:73">
      <c r="BG498" t="s">
        <v>44</v>
      </c>
      <c r="BH498" t="s">
        <v>41</v>
      </c>
      <c r="BI498" t="s">
        <v>20</v>
      </c>
      <c r="BJ498">
        <v>95</v>
      </c>
      <c r="BK498">
        <v>0.79982817869415812</v>
      </c>
      <c r="BL498">
        <v>0.63454951600893517</v>
      </c>
      <c r="BM498">
        <v>0.6480201863354037</v>
      </c>
      <c r="BN498">
        <v>0.64096133751306161</v>
      </c>
      <c r="BO498">
        <v>0.84759306637058618</v>
      </c>
      <c r="BP498">
        <v>1164</v>
      </c>
      <c r="BQ498">
        <f t="shared" si="134"/>
        <v>931</v>
      </c>
      <c r="BR498">
        <f t="shared" si="135"/>
        <v>738.61563663440052</v>
      </c>
      <c r="BS498">
        <f t="shared" si="136"/>
        <v>754.29549689440989</v>
      </c>
      <c r="BT498">
        <f t="shared" si="137"/>
        <v>746.07899686520375</v>
      </c>
      <c r="BU498">
        <f t="shared" si="138"/>
        <v>986.59832925536227</v>
      </c>
    </row>
    <row r="499" spans="59:73">
      <c r="BG499" t="s">
        <v>44</v>
      </c>
      <c r="BH499" t="s">
        <v>41</v>
      </c>
      <c r="BI499" t="s">
        <v>27</v>
      </c>
      <c r="BJ499">
        <v>5</v>
      </c>
      <c r="BK499">
        <v>0.68669305113424528</v>
      </c>
      <c r="BL499">
        <v>0.24038461538461539</v>
      </c>
      <c r="BM499">
        <v>4.756621583544661E-2</v>
      </c>
      <c r="BN499">
        <v>7.5574425574425577E-2</v>
      </c>
      <c r="BO499">
        <v>0.49297752504209852</v>
      </c>
      <c r="BP499">
        <v>1181</v>
      </c>
      <c r="BQ499">
        <f t="shared" si="134"/>
        <v>810.98449338954367</v>
      </c>
      <c r="BR499">
        <f t="shared" si="135"/>
        <v>283.89423076923077</v>
      </c>
      <c r="BS499">
        <f t="shared" si="136"/>
        <v>56.175700901662445</v>
      </c>
      <c r="BT499">
        <f t="shared" si="137"/>
        <v>89.25339660339661</v>
      </c>
      <c r="BU499">
        <f t="shared" si="138"/>
        <v>582.2064570747184</v>
      </c>
    </row>
    <row r="500" spans="59:73">
      <c r="BG500" t="s">
        <v>44</v>
      </c>
      <c r="BH500" t="s">
        <v>41</v>
      </c>
      <c r="BI500" t="s">
        <v>27</v>
      </c>
      <c r="BJ500">
        <v>10</v>
      </c>
      <c r="BK500">
        <v>0.67315523817717748</v>
      </c>
      <c r="BL500">
        <v>0.28670400943396218</v>
      </c>
      <c r="BM500">
        <v>0.1008206537052691</v>
      </c>
      <c r="BN500">
        <v>0.1489522847765716</v>
      </c>
      <c r="BO500">
        <v>0.49786198201482562</v>
      </c>
      <c r="BP500">
        <v>1181</v>
      </c>
      <c r="BQ500">
        <f t="shared" si="134"/>
        <v>794.99633628724666</v>
      </c>
      <c r="BR500">
        <f t="shared" si="135"/>
        <v>338.59743514150932</v>
      </c>
      <c r="BS500">
        <f t="shared" si="136"/>
        <v>119.06919202592282</v>
      </c>
      <c r="BT500">
        <f t="shared" si="137"/>
        <v>175.91264832113106</v>
      </c>
      <c r="BU500">
        <f t="shared" si="138"/>
        <v>587.97500075950904</v>
      </c>
    </row>
    <row r="501" spans="59:73">
      <c r="BG501" t="s">
        <v>44</v>
      </c>
      <c r="BH501" t="s">
        <v>41</v>
      </c>
      <c r="BI501" t="s">
        <v>27</v>
      </c>
      <c r="BJ501">
        <v>15</v>
      </c>
      <c r="BK501">
        <v>0.67233072356534462</v>
      </c>
      <c r="BL501">
        <v>0.35594405594405598</v>
      </c>
      <c r="BM501">
        <v>0.16603268526345449</v>
      </c>
      <c r="BN501">
        <v>0.21994134897360709</v>
      </c>
      <c r="BO501">
        <v>0.53566627389198485</v>
      </c>
      <c r="BP501">
        <v>1181</v>
      </c>
      <c r="BQ501">
        <f t="shared" si="134"/>
        <v>794.02258453067202</v>
      </c>
      <c r="BR501">
        <f t="shared" si="135"/>
        <v>420.36993006993009</v>
      </c>
      <c r="BS501">
        <f t="shared" si="136"/>
        <v>196.08460129613977</v>
      </c>
      <c r="BT501">
        <f t="shared" si="137"/>
        <v>259.75073313782997</v>
      </c>
      <c r="BU501">
        <f t="shared" si="138"/>
        <v>632.62186946643408</v>
      </c>
    </row>
    <row r="502" spans="59:73">
      <c r="BG502" t="s">
        <v>44</v>
      </c>
      <c r="BH502" t="s">
        <v>41</v>
      </c>
      <c r="BI502" t="s">
        <v>27</v>
      </c>
      <c r="BJ502">
        <v>20</v>
      </c>
      <c r="BK502">
        <v>0.70195732599156835</v>
      </c>
      <c r="BL502">
        <v>0.45516877637130798</v>
      </c>
      <c r="BM502">
        <v>0.21962172442941669</v>
      </c>
      <c r="BN502">
        <v>0.29623465779072189</v>
      </c>
      <c r="BO502">
        <v>0.59444063159771332</v>
      </c>
      <c r="BP502">
        <v>1181</v>
      </c>
      <c r="BQ502">
        <f t="shared" si="134"/>
        <v>829.01160199604226</v>
      </c>
      <c r="BR502">
        <f t="shared" si="135"/>
        <v>537.55432489451471</v>
      </c>
      <c r="BS502">
        <f t="shared" si="136"/>
        <v>259.37325655114108</v>
      </c>
      <c r="BT502">
        <f t="shared" si="137"/>
        <v>349.85313085084255</v>
      </c>
      <c r="BU502">
        <f t="shared" si="138"/>
        <v>702.0343859168994</v>
      </c>
    </row>
    <row r="503" spans="59:73">
      <c r="BG503" t="s">
        <v>44</v>
      </c>
      <c r="BH503" t="s">
        <v>41</v>
      </c>
      <c r="BI503" t="s">
        <v>27</v>
      </c>
      <c r="BJ503">
        <v>25</v>
      </c>
      <c r="BK503">
        <v>0.72058275258825888</v>
      </c>
      <c r="BL503">
        <v>0.5220588235294118</v>
      </c>
      <c r="BM503">
        <v>0.25521273598196681</v>
      </c>
      <c r="BN503">
        <v>0.34277368554737109</v>
      </c>
      <c r="BO503">
        <v>0.639719494110216</v>
      </c>
      <c r="BP503">
        <v>1181</v>
      </c>
      <c r="BQ503">
        <f t="shared" si="134"/>
        <v>851.00823080673376</v>
      </c>
      <c r="BR503">
        <f t="shared" si="135"/>
        <v>616.55147058823536</v>
      </c>
      <c r="BS503">
        <f t="shared" si="136"/>
        <v>301.40624119470283</v>
      </c>
      <c r="BT503">
        <f t="shared" si="137"/>
        <v>404.81572263144528</v>
      </c>
      <c r="BU503">
        <f t="shared" si="138"/>
        <v>755.50872254416515</v>
      </c>
    </row>
    <row r="504" spans="59:73">
      <c r="BG504" t="s">
        <v>44</v>
      </c>
      <c r="BH504" t="s">
        <v>41</v>
      </c>
      <c r="BI504" t="s">
        <v>27</v>
      </c>
      <c r="BJ504">
        <v>30</v>
      </c>
      <c r="BK504">
        <v>0.73581834867647489</v>
      </c>
      <c r="BL504">
        <v>0.56280339805825241</v>
      </c>
      <c r="BM504">
        <v>0.33238236122851511</v>
      </c>
      <c r="BN504">
        <v>0.41779572512706248</v>
      </c>
      <c r="BO504">
        <v>0.68381606810676265</v>
      </c>
      <c r="BP504">
        <v>1181</v>
      </c>
      <c r="BQ504">
        <f t="shared" si="134"/>
        <v>869.0014697869168</v>
      </c>
      <c r="BR504">
        <f t="shared" si="135"/>
        <v>664.67081310679612</v>
      </c>
      <c r="BS504">
        <f t="shared" si="136"/>
        <v>392.54356861087632</v>
      </c>
      <c r="BT504">
        <f t="shared" si="137"/>
        <v>493.41675137506081</v>
      </c>
      <c r="BU504">
        <f t="shared" si="138"/>
        <v>807.58677643408669</v>
      </c>
    </row>
    <row r="505" spans="59:73">
      <c r="BG505" t="s">
        <v>44</v>
      </c>
      <c r="BH505" t="s">
        <v>41</v>
      </c>
      <c r="BI505" t="s">
        <v>27</v>
      </c>
      <c r="BJ505">
        <v>35</v>
      </c>
      <c r="BK505">
        <v>0.745133212882503</v>
      </c>
      <c r="BL505">
        <v>0.57990276797616247</v>
      </c>
      <c r="BM505">
        <v>0.3887010425471964</v>
      </c>
      <c r="BN505">
        <v>0.46531266567367652</v>
      </c>
      <c r="BO505">
        <v>0.7131972167915932</v>
      </c>
      <c r="BP505">
        <v>1181</v>
      </c>
      <c r="BQ505">
        <f t="shared" si="134"/>
        <v>880.002324414236</v>
      </c>
      <c r="BR505">
        <f t="shared" si="135"/>
        <v>684.86516897984791</v>
      </c>
      <c r="BS505">
        <f t="shared" si="136"/>
        <v>459.05593124823895</v>
      </c>
      <c r="BT505">
        <f t="shared" si="137"/>
        <v>549.53425816061201</v>
      </c>
      <c r="BU505">
        <f t="shared" si="138"/>
        <v>842.2859130308716</v>
      </c>
    </row>
    <row r="506" spans="59:73">
      <c r="BG506" t="s">
        <v>44</v>
      </c>
      <c r="BH506" t="s">
        <v>41</v>
      </c>
      <c r="BI506" t="s">
        <v>27</v>
      </c>
      <c r="BJ506">
        <v>40</v>
      </c>
      <c r="BK506">
        <v>0.75783790759700598</v>
      </c>
      <c r="BL506">
        <v>0.60369678366475377</v>
      </c>
      <c r="BM506">
        <v>0.43924344885883349</v>
      </c>
      <c r="BN506">
        <v>0.50830921868540713</v>
      </c>
      <c r="BO506">
        <v>0.75000807500010014</v>
      </c>
      <c r="BP506">
        <v>1181</v>
      </c>
      <c r="BQ506">
        <f t="shared" si="134"/>
        <v>895.00656887206401</v>
      </c>
      <c r="BR506">
        <f t="shared" si="135"/>
        <v>712.96590150807424</v>
      </c>
      <c r="BS506">
        <f t="shared" si="136"/>
        <v>518.74651310228239</v>
      </c>
      <c r="BT506">
        <f t="shared" si="137"/>
        <v>600.31318726746576</v>
      </c>
      <c r="BU506">
        <f t="shared" si="138"/>
        <v>885.75953657511832</v>
      </c>
    </row>
    <row r="507" spans="59:73">
      <c r="BG507" t="s">
        <v>44</v>
      </c>
      <c r="BH507" t="s">
        <v>41</v>
      </c>
      <c r="BI507" t="s">
        <v>27</v>
      </c>
      <c r="BJ507">
        <v>45</v>
      </c>
      <c r="BK507">
        <v>0.76545929048725236</v>
      </c>
      <c r="BL507">
        <v>0.61122695346795441</v>
      </c>
      <c r="BM507">
        <v>0.48964497041420119</v>
      </c>
      <c r="BN507">
        <v>0.54371946585604169</v>
      </c>
      <c r="BO507">
        <v>0.76240461901690493</v>
      </c>
      <c r="BP507">
        <v>1181</v>
      </c>
      <c r="BQ507">
        <f t="shared" si="134"/>
        <v>904.0074220654451</v>
      </c>
      <c r="BR507">
        <f t="shared" si="135"/>
        <v>721.8590320456542</v>
      </c>
      <c r="BS507">
        <f t="shared" si="136"/>
        <v>578.27071005917162</v>
      </c>
      <c r="BT507">
        <f t="shared" si="137"/>
        <v>642.13268917598521</v>
      </c>
      <c r="BU507">
        <f t="shared" si="138"/>
        <v>900.3998550589647</v>
      </c>
    </row>
    <row r="508" spans="59:73">
      <c r="BG508" t="s">
        <v>44</v>
      </c>
      <c r="BH508" t="s">
        <v>41</v>
      </c>
      <c r="BI508" t="s">
        <v>27</v>
      </c>
      <c r="BJ508">
        <v>50</v>
      </c>
      <c r="BK508">
        <v>0.77053399868077666</v>
      </c>
      <c r="BL508">
        <v>0.61073825503355705</v>
      </c>
      <c r="BM508">
        <v>0.54006410256410253</v>
      </c>
      <c r="BN508">
        <v>0.57322976806936099</v>
      </c>
      <c r="BO508">
        <v>0.80026848227723191</v>
      </c>
      <c r="BP508">
        <v>1181</v>
      </c>
      <c r="BQ508">
        <f t="shared" si="134"/>
        <v>910.0006524419972</v>
      </c>
      <c r="BR508">
        <f t="shared" si="135"/>
        <v>721.28187919463085</v>
      </c>
      <c r="BS508">
        <f t="shared" si="136"/>
        <v>637.81570512820508</v>
      </c>
      <c r="BT508">
        <f t="shared" si="137"/>
        <v>676.98435608991531</v>
      </c>
      <c r="BU508">
        <f t="shared" si="138"/>
        <v>945.11707756941087</v>
      </c>
    </row>
    <row r="509" spans="59:73">
      <c r="BG509" t="s">
        <v>44</v>
      </c>
      <c r="BH509" t="s">
        <v>41</v>
      </c>
      <c r="BI509" t="s">
        <v>27</v>
      </c>
      <c r="BJ509">
        <v>55</v>
      </c>
      <c r="BK509">
        <v>0.77815394763256762</v>
      </c>
      <c r="BL509">
        <v>0.61907353652636665</v>
      </c>
      <c r="BM509">
        <v>0.57864891518737682</v>
      </c>
      <c r="BN509">
        <v>0.59815572806398498</v>
      </c>
      <c r="BO509">
        <v>0.80266506719067787</v>
      </c>
      <c r="BP509">
        <v>1181</v>
      </c>
      <c r="BQ509">
        <f t="shared" si="134"/>
        <v>918.9998121540624</v>
      </c>
      <c r="BR509">
        <f t="shared" si="135"/>
        <v>731.12584663763903</v>
      </c>
      <c r="BS509">
        <f t="shared" si="136"/>
        <v>683.38436883629208</v>
      </c>
      <c r="BT509">
        <f t="shared" si="137"/>
        <v>706.42191484356624</v>
      </c>
      <c r="BU509">
        <f t="shared" si="138"/>
        <v>947.94744435219059</v>
      </c>
    </row>
    <row r="510" spans="59:73">
      <c r="BG510" t="s">
        <v>44</v>
      </c>
      <c r="BH510" t="s">
        <v>41</v>
      </c>
      <c r="BI510" t="s">
        <v>27</v>
      </c>
      <c r="BJ510">
        <v>60</v>
      </c>
      <c r="BK510">
        <v>0.78239266970661614</v>
      </c>
      <c r="BL510">
        <v>0.62728748224792041</v>
      </c>
      <c r="BM510">
        <v>0.58461890673429129</v>
      </c>
      <c r="BN510">
        <v>0.60516479782534827</v>
      </c>
      <c r="BO510">
        <v>0.8022311454798694</v>
      </c>
      <c r="BP510">
        <v>1181</v>
      </c>
      <c r="BQ510">
        <f t="shared" si="134"/>
        <v>924.00574292351371</v>
      </c>
      <c r="BR510">
        <f t="shared" si="135"/>
        <v>740.826516534794</v>
      </c>
      <c r="BS510">
        <f t="shared" si="136"/>
        <v>690.43492885319802</v>
      </c>
      <c r="BT510">
        <f t="shared" si="137"/>
        <v>714.69962623173626</v>
      </c>
      <c r="BU510">
        <f t="shared" si="138"/>
        <v>947.43498281172572</v>
      </c>
    </row>
    <row r="511" spans="59:73">
      <c r="BG511" t="s">
        <v>44</v>
      </c>
      <c r="BH511" t="s">
        <v>41</v>
      </c>
      <c r="BI511" t="s">
        <v>27</v>
      </c>
      <c r="BJ511">
        <v>65</v>
      </c>
      <c r="BK511">
        <v>0.77138432418480596</v>
      </c>
      <c r="BL511">
        <v>0.6085735836406303</v>
      </c>
      <c r="BM511">
        <v>0.55786841363764439</v>
      </c>
      <c r="BN511">
        <v>0.58209355828220855</v>
      </c>
      <c r="BO511">
        <v>0.81816637571627537</v>
      </c>
      <c r="BP511">
        <v>1181</v>
      </c>
      <c r="BQ511">
        <f t="shared" si="134"/>
        <v>911.00488686225583</v>
      </c>
      <c r="BR511">
        <f t="shared" si="135"/>
        <v>718.72540227958439</v>
      </c>
      <c r="BS511">
        <f t="shared" si="136"/>
        <v>658.84259650605804</v>
      </c>
      <c r="BT511">
        <f t="shared" si="137"/>
        <v>687.45249233128834</v>
      </c>
      <c r="BU511">
        <f t="shared" si="138"/>
        <v>966.25448972092124</v>
      </c>
    </row>
    <row r="512" spans="59:73">
      <c r="BG512" t="s">
        <v>44</v>
      </c>
      <c r="BH512" t="s">
        <v>41</v>
      </c>
      <c r="BI512" t="s">
        <v>27</v>
      </c>
      <c r="BJ512">
        <v>70</v>
      </c>
      <c r="BK512">
        <v>0.78492930683415074</v>
      </c>
      <c r="BL512">
        <v>0.62771842085322427</v>
      </c>
      <c r="BM512">
        <v>0.60538179768948996</v>
      </c>
      <c r="BN512">
        <v>0.6162552942894699</v>
      </c>
      <c r="BO512">
        <v>0.83663974332266344</v>
      </c>
      <c r="BP512">
        <v>1181</v>
      </c>
      <c r="BQ512">
        <f t="shared" si="134"/>
        <v>927.00151137113198</v>
      </c>
      <c r="BR512">
        <f t="shared" si="135"/>
        <v>741.33545502765787</v>
      </c>
      <c r="BS512">
        <f t="shared" si="136"/>
        <v>714.95590307128759</v>
      </c>
      <c r="BT512">
        <f t="shared" si="137"/>
        <v>727.79750255586396</v>
      </c>
      <c r="BU512">
        <f t="shared" si="138"/>
        <v>988.07153686406548</v>
      </c>
    </row>
    <row r="513" spans="59:73">
      <c r="BG513" t="s">
        <v>44</v>
      </c>
      <c r="BH513" t="s">
        <v>41</v>
      </c>
      <c r="BI513" t="s">
        <v>27</v>
      </c>
      <c r="BJ513">
        <v>75</v>
      </c>
      <c r="BK513">
        <v>0.78493934440333812</v>
      </c>
      <c r="BL513">
        <v>0.63057413600891854</v>
      </c>
      <c r="BM513">
        <v>0.59356508875739644</v>
      </c>
      <c r="BN513">
        <v>0.61145662847790505</v>
      </c>
      <c r="BO513">
        <v>0.84053358348723828</v>
      </c>
      <c r="BP513">
        <v>1181</v>
      </c>
      <c r="BQ513">
        <f t="shared" si="134"/>
        <v>927.01336574034235</v>
      </c>
      <c r="BR513">
        <f t="shared" si="135"/>
        <v>744.70805462653277</v>
      </c>
      <c r="BS513">
        <f t="shared" si="136"/>
        <v>701.00036982248525</v>
      </c>
      <c r="BT513">
        <f t="shared" si="137"/>
        <v>722.13027823240589</v>
      </c>
      <c r="BU513">
        <f t="shared" si="138"/>
        <v>992.67016209842836</v>
      </c>
    </row>
    <row r="514" spans="59:73">
      <c r="BG514" t="s">
        <v>44</v>
      </c>
      <c r="BH514" t="s">
        <v>41</v>
      </c>
      <c r="BI514" t="s">
        <v>27</v>
      </c>
      <c r="BJ514">
        <v>80</v>
      </c>
      <c r="BK514">
        <v>0.78408615102239809</v>
      </c>
      <c r="BL514">
        <v>0.62263271162123379</v>
      </c>
      <c r="BM514">
        <v>0.61726894899971829</v>
      </c>
      <c r="BN514">
        <v>0.61987135064058141</v>
      </c>
      <c r="BO514">
        <v>0.8477006155528759</v>
      </c>
      <c r="BP514">
        <v>1181</v>
      </c>
      <c r="BQ514">
        <f t="shared" si="134"/>
        <v>926.00574435745216</v>
      </c>
      <c r="BR514">
        <f t="shared" si="135"/>
        <v>735.32923242467712</v>
      </c>
      <c r="BS514">
        <f t="shared" si="136"/>
        <v>728.99462876866733</v>
      </c>
      <c r="BT514">
        <f t="shared" si="137"/>
        <v>732.06806510652666</v>
      </c>
      <c r="BU514">
        <f t="shared" si="138"/>
        <v>1001.1344269679464</v>
      </c>
    </row>
    <row r="515" spans="59:73">
      <c r="BG515" t="s">
        <v>44</v>
      </c>
      <c r="BH515" t="s">
        <v>41</v>
      </c>
      <c r="BI515" t="s">
        <v>27</v>
      </c>
      <c r="BJ515">
        <v>85</v>
      </c>
      <c r="BK515">
        <v>0.79001692047377325</v>
      </c>
      <c r="BL515">
        <v>0.63191264529764002</v>
      </c>
      <c r="BM515">
        <v>0.63211468019160333</v>
      </c>
      <c r="BN515">
        <v>0.6319914060298677</v>
      </c>
      <c r="BO515">
        <v>0.85579249595039786</v>
      </c>
      <c r="BP515">
        <v>1181</v>
      </c>
      <c r="BQ515">
        <f t="shared" si="134"/>
        <v>933.00998307952625</v>
      </c>
      <c r="BR515">
        <f t="shared" si="135"/>
        <v>746.28883409651291</v>
      </c>
      <c r="BS515">
        <f t="shared" si="136"/>
        <v>746.52743730628356</v>
      </c>
      <c r="BT515">
        <f t="shared" si="137"/>
        <v>746.3818505212738</v>
      </c>
      <c r="BU515">
        <f t="shared" si="138"/>
        <v>1010.6909377174198</v>
      </c>
    </row>
    <row r="516" spans="59:73">
      <c r="BG516" t="s">
        <v>44</v>
      </c>
      <c r="BH516" t="s">
        <v>41</v>
      </c>
      <c r="BI516" t="s">
        <v>27</v>
      </c>
      <c r="BJ516">
        <v>90</v>
      </c>
      <c r="BK516">
        <v>0.79255212366285233</v>
      </c>
      <c r="BL516">
        <v>0.63218390804597702</v>
      </c>
      <c r="BM516">
        <v>0.65284234995773449</v>
      </c>
      <c r="BN516">
        <v>0.64234566006853866</v>
      </c>
      <c r="BO516">
        <v>0.86445177551516417</v>
      </c>
      <c r="BP516">
        <v>1181</v>
      </c>
      <c r="BQ516">
        <f t="shared" si="134"/>
        <v>936.00405804582863</v>
      </c>
      <c r="BR516">
        <f t="shared" si="135"/>
        <v>746.60919540229884</v>
      </c>
      <c r="BS516">
        <f t="shared" si="136"/>
        <v>771.00681530008444</v>
      </c>
      <c r="BT516">
        <f t="shared" si="137"/>
        <v>758.61022454094416</v>
      </c>
      <c r="BU516">
        <f t="shared" si="138"/>
        <v>1020.9175468834089</v>
      </c>
    </row>
    <row r="517" spans="59:73">
      <c r="BG517" t="s">
        <v>44</v>
      </c>
      <c r="BH517" t="s">
        <v>41</v>
      </c>
      <c r="BI517" t="s">
        <v>27</v>
      </c>
      <c r="BJ517">
        <v>95</v>
      </c>
      <c r="BK517">
        <v>0.79085720840861518</v>
      </c>
      <c r="BL517">
        <v>0.62710727969348656</v>
      </c>
      <c r="BM517">
        <v>0.65879473091011553</v>
      </c>
      <c r="BN517">
        <v>0.64249690023792771</v>
      </c>
      <c r="BO517">
        <v>0.8622443167022551</v>
      </c>
      <c r="BP517">
        <v>1181</v>
      </c>
      <c r="BQ517">
        <f t="shared" si="134"/>
        <v>934.00236313057451</v>
      </c>
      <c r="BR517">
        <f t="shared" si="135"/>
        <v>740.61369731800767</v>
      </c>
      <c r="BS517">
        <f t="shared" si="136"/>
        <v>778.03657720484648</v>
      </c>
      <c r="BT517">
        <f t="shared" si="137"/>
        <v>758.78883918099268</v>
      </c>
      <c r="BU517">
        <f t="shared" si="138"/>
        <v>1018.3105380253633</v>
      </c>
    </row>
    <row r="518" spans="59:73">
      <c r="BG518" t="s">
        <v>44</v>
      </c>
      <c r="BH518" t="s">
        <v>23</v>
      </c>
      <c r="BI518" t="s">
        <v>24</v>
      </c>
      <c r="BJ518">
        <v>5</v>
      </c>
      <c r="BK518">
        <v>0.73375224502273684</v>
      </c>
      <c r="BL518">
        <v>4.1666666666666657E-2</v>
      </c>
      <c r="BM518">
        <v>2.4630541871921178E-3</v>
      </c>
      <c r="BN518">
        <v>4.6511627906976752E-3</v>
      </c>
      <c r="BO518">
        <v>0.51151055967144199</v>
      </c>
      <c r="BP518">
        <v>1585</v>
      </c>
      <c r="BQ518">
        <f t="shared" ref="BQ518:BQ581" si="139">BP518*BK518</f>
        <v>1162.997308361038</v>
      </c>
      <c r="BR518">
        <f t="shared" ref="BR518:BR581" si="140">BP518*BL518</f>
        <v>66.041666666666657</v>
      </c>
      <c r="BS518">
        <f t="shared" ref="BS518:BS581" si="141">BP518*BM518</f>
        <v>3.9039408866995067</v>
      </c>
      <c r="BT518">
        <f t="shared" ref="BT518:BT581" si="142">BP518*BN518</f>
        <v>7.3720930232558155</v>
      </c>
      <c r="BU518">
        <f t="shared" ref="BU518:BU581" si="143">BP518*BO518</f>
        <v>810.74423707923552</v>
      </c>
    </row>
    <row r="519" spans="59:73">
      <c r="BG519" t="s">
        <v>44</v>
      </c>
      <c r="BH519" t="s">
        <v>23</v>
      </c>
      <c r="BI519" t="s">
        <v>24</v>
      </c>
      <c r="BJ519">
        <v>10</v>
      </c>
      <c r="BK519">
        <v>0.71357012750455373</v>
      </c>
      <c r="BL519">
        <v>0.27134146341463422</v>
      </c>
      <c r="BM519">
        <v>6.632135612865836E-2</v>
      </c>
      <c r="BN519">
        <v>0.1059985096870343</v>
      </c>
      <c r="BO519">
        <v>0.49475295211463188</v>
      </c>
      <c r="BP519">
        <v>1585</v>
      </c>
      <c r="BQ519">
        <f t="shared" si="139"/>
        <v>1131.0086520947177</v>
      </c>
      <c r="BR519">
        <f t="shared" si="140"/>
        <v>430.07621951219522</v>
      </c>
      <c r="BS519">
        <f t="shared" si="141"/>
        <v>105.1193494639235</v>
      </c>
      <c r="BT519">
        <f t="shared" si="142"/>
        <v>168.00763785394935</v>
      </c>
      <c r="BU519">
        <f t="shared" si="143"/>
        <v>784.18342910169156</v>
      </c>
    </row>
    <row r="520" spans="59:73">
      <c r="BG520" t="s">
        <v>44</v>
      </c>
      <c r="BH520" t="s">
        <v>23</v>
      </c>
      <c r="BI520" t="s">
        <v>24</v>
      </c>
      <c r="BJ520">
        <v>15</v>
      </c>
      <c r="BK520">
        <v>0.7205121836269377</v>
      </c>
      <c r="BL520">
        <v>0.36212765957446807</v>
      </c>
      <c r="BM520">
        <v>0.10562155896841489</v>
      </c>
      <c r="BN520">
        <v>0.1620215053763441</v>
      </c>
      <c r="BO520">
        <v>0.5876395476520917</v>
      </c>
      <c r="BP520">
        <v>1585</v>
      </c>
      <c r="BQ520">
        <f t="shared" si="139"/>
        <v>1142.0118110486962</v>
      </c>
      <c r="BR520">
        <f t="shared" si="140"/>
        <v>573.97234042553191</v>
      </c>
      <c r="BS520">
        <f t="shared" si="141"/>
        <v>167.41017096493761</v>
      </c>
      <c r="BT520">
        <f t="shared" si="142"/>
        <v>256.80408602150538</v>
      </c>
      <c r="BU520">
        <f t="shared" si="143"/>
        <v>931.40868302856529</v>
      </c>
    </row>
    <row r="521" spans="59:73">
      <c r="BG521" t="s">
        <v>44</v>
      </c>
      <c r="BH521" t="s">
        <v>23</v>
      </c>
      <c r="BI521" t="s">
        <v>24</v>
      </c>
      <c r="BJ521">
        <v>20</v>
      </c>
      <c r="BK521">
        <v>0.73754012381061562</v>
      </c>
      <c r="BL521">
        <v>0.47333804809052332</v>
      </c>
      <c r="BM521">
        <v>0.1989278470008693</v>
      </c>
      <c r="BN521">
        <v>0.27825617005944869</v>
      </c>
      <c r="BO521">
        <v>0.63022130138865451</v>
      </c>
      <c r="BP521">
        <v>1585</v>
      </c>
      <c r="BQ521">
        <f t="shared" si="139"/>
        <v>1169.0010962398258</v>
      </c>
      <c r="BR521">
        <f t="shared" si="140"/>
        <v>750.24080622347947</v>
      </c>
      <c r="BS521">
        <f t="shared" si="141"/>
        <v>315.30063749637782</v>
      </c>
      <c r="BT521">
        <f t="shared" si="142"/>
        <v>441.03602954422615</v>
      </c>
      <c r="BU521">
        <f t="shared" si="143"/>
        <v>998.90076270101736</v>
      </c>
    </row>
    <row r="522" spans="59:73">
      <c r="BG522" t="s">
        <v>44</v>
      </c>
      <c r="BH522" t="s">
        <v>23</v>
      </c>
      <c r="BI522" t="s">
        <v>24</v>
      </c>
      <c r="BJ522">
        <v>25</v>
      </c>
      <c r="BK522">
        <v>0.73880673061000934</v>
      </c>
      <c r="BL522">
        <v>0.4906025428413488</v>
      </c>
      <c r="BM522">
        <v>0.25540906017579451</v>
      </c>
      <c r="BN522">
        <v>0.33131927660638377</v>
      </c>
      <c r="BO522">
        <v>0.66988572696217408</v>
      </c>
      <c r="BP522">
        <v>1585</v>
      </c>
      <c r="BQ522">
        <f t="shared" si="139"/>
        <v>1171.0086680168647</v>
      </c>
      <c r="BR522">
        <f t="shared" si="140"/>
        <v>777.60503040353785</v>
      </c>
      <c r="BS522">
        <f t="shared" si="141"/>
        <v>404.82336037863428</v>
      </c>
      <c r="BT522">
        <f t="shared" si="142"/>
        <v>525.14105342111827</v>
      </c>
      <c r="BU522">
        <f t="shared" si="143"/>
        <v>1061.7688772350459</v>
      </c>
    </row>
    <row r="523" spans="59:73">
      <c r="BG523" t="s">
        <v>44</v>
      </c>
      <c r="BH523" t="s">
        <v>23</v>
      </c>
      <c r="BI523" t="s">
        <v>24</v>
      </c>
      <c r="BJ523">
        <v>30</v>
      </c>
      <c r="BK523">
        <v>0.75773179461704054</v>
      </c>
      <c r="BL523">
        <v>0.54965679965679959</v>
      </c>
      <c r="BM523">
        <v>0.31938810006761331</v>
      </c>
      <c r="BN523">
        <v>0.40366724570546231</v>
      </c>
      <c r="BO523">
        <v>0.68643398024276159</v>
      </c>
      <c r="BP523">
        <v>1585</v>
      </c>
      <c r="BQ523">
        <f t="shared" si="139"/>
        <v>1201.0048944680093</v>
      </c>
      <c r="BR523">
        <f t="shared" si="140"/>
        <v>871.2060274560273</v>
      </c>
      <c r="BS523">
        <f t="shared" si="141"/>
        <v>506.23013860716708</v>
      </c>
      <c r="BT523">
        <f t="shared" si="142"/>
        <v>639.81258444315779</v>
      </c>
      <c r="BU523">
        <f t="shared" si="143"/>
        <v>1087.9978586847772</v>
      </c>
    </row>
    <row r="524" spans="59:73">
      <c r="BG524" t="s">
        <v>44</v>
      </c>
      <c r="BH524" t="s">
        <v>23</v>
      </c>
      <c r="BI524" t="s">
        <v>24</v>
      </c>
      <c r="BJ524">
        <v>35</v>
      </c>
      <c r="BK524">
        <v>0.75331658323461603</v>
      </c>
      <c r="BL524">
        <v>0.53350296861747237</v>
      </c>
      <c r="BM524">
        <v>0.32431420844199749</v>
      </c>
      <c r="BN524">
        <v>0.40312500000000001</v>
      </c>
      <c r="BO524">
        <v>0.69759128404010751</v>
      </c>
      <c r="BP524">
        <v>1585</v>
      </c>
      <c r="BQ524">
        <f t="shared" si="139"/>
        <v>1194.0067844268665</v>
      </c>
      <c r="BR524">
        <f t="shared" si="140"/>
        <v>845.60220525869374</v>
      </c>
      <c r="BS524">
        <f t="shared" si="141"/>
        <v>514.03802038056597</v>
      </c>
      <c r="BT524">
        <f t="shared" si="142"/>
        <v>638.953125</v>
      </c>
      <c r="BU524">
        <f t="shared" si="143"/>
        <v>1105.6821852035705</v>
      </c>
    </row>
    <row r="525" spans="59:73">
      <c r="BG525" t="s">
        <v>44</v>
      </c>
      <c r="BH525" t="s">
        <v>23</v>
      </c>
      <c r="BI525" t="s">
        <v>24</v>
      </c>
      <c r="BJ525">
        <v>40</v>
      </c>
      <c r="BK525">
        <v>0.76088437973683876</v>
      </c>
      <c r="BL525">
        <v>0.55978378378378379</v>
      </c>
      <c r="BM525">
        <v>0.32429006085192702</v>
      </c>
      <c r="BN525">
        <v>0.41036338644415621</v>
      </c>
      <c r="BO525">
        <v>0.71443685196108775</v>
      </c>
      <c r="BP525">
        <v>1585</v>
      </c>
      <c r="BQ525">
        <f t="shared" si="139"/>
        <v>1206.0017418828895</v>
      </c>
      <c r="BR525">
        <f t="shared" si="140"/>
        <v>887.25729729729733</v>
      </c>
      <c r="BS525">
        <f t="shared" si="141"/>
        <v>513.99974645030431</v>
      </c>
      <c r="BT525">
        <f t="shared" si="142"/>
        <v>650.42596751398764</v>
      </c>
      <c r="BU525">
        <f t="shared" si="143"/>
        <v>1132.382410358324</v>
      </c>
    </row>
    <row r="526" spans="59:73">
      <c r="BG526" t="s">
        <v>44</v>
      </c>
      <c r="BH526" t="s">
        <v>23</v>
      </c>
      <c r="BI526" t="s">
        <v>24</v>
      </c>
      <c r="BJ526">
        <v>45</v>
      </c>
      <c r="BK526">
        <v>0.74953188887615119</v>
      </c>
      <c r="BL526">
        <v>0.52211448232718172</v>
      </c>
      <c r="BM526">
        <v>0.32429006085192702</v>
      </c>
      <c r="BN526">
        <v>0.39927938830518728</v>
      </c>
      <c r="BO526">
        <v>0.73128613016543187</v>
      </c>
      <c r="BP526">
        <v>1585</v>
      </c>
      <c r="BQ526">
        <f t="shared" si="139"/>
        <v>1188.0080438686996</v>
      </c>
      <c r="BR526">
        <f t="shared" si="140"/>
        <v>827.55145448858298</v>
      </c>
      <c r="BS526">
        <f t="shared" si="141"/>
        <v>513.99974645030431</v>
      </c>
      <c r="BT526">
        <f t="shared" si="142"/>
        <v>632.85783046372183</v>
      </c>
      <c r="BU526">
        <f t="shared" si="143"/>
        <v>1159.0885163122095</v>
      </c>
    </row>
    <row r="527" spans="59:73">
      <c r="BG527" t="s">
        <v>44</v>
      </c>
      <c r="BH527" t="s">
        <v>23</v>
      </c>
      <c r="BI527" t="s">
        <v>24</v>
      </c>
      <c r="BJ527">
        <v>50</v>
      </c>
      <c r="BK527">
        <v>0.7571052581298483</v>
      </c>
      <c r="BL527">
        <v>0.54450473331794047</v>
      </c>
      <c r="BM527">
        <v>0.3513474355259345</v>
      </c>
      <c r="BN527">
        <v>0.42655402401067138</v>
      </c>
      <c r="BO527">
        <v>0.75026122649750726</v>
      </c>
      <c r="BP527">
        <v>1585</v>
      </c>
      <c r="BQ527">
        <f t="shared" si="139"/>
        <v>1200.0118341358095</v>
      </c>
      <c r="BR527">
        <f t="shared" si="140"/>
        <v>863.04000230893564</v>
      </c>
      <c r="BS527">
        <f t="shared" si="141"/>
        <v>556.88568530860618</v>
      </c>
      <c r="BT527">
        <f t="shared" si="142"/>
        <v>676.08812805691412</v>
      </c>
      <c r="BU527">
        <f t="shared" si="143"/>
        <v>1189.164043998549</v>
      </c>
    </row>
    <row r="528" spans="59:73">
      <c r="BG528" t="s">
        <v>44</v>
      </c>
      <c r="BH528" t="s">
        <v>23</v>
      </c>
      <c r="BI528" t="s">
        <v>24</v>
      </c>
      <c r="BJ528">
        <v>55</v>
      </c>
      <c r="BK528">
        <v>0.78486154100908201</v>
      </c>
      <c r="BL528">
        <v>0.60126972610194085</v>
      </c>
      <c r="BM528">
        <v>0.49131894136965132</v>
      </c>
      <c r="BN528">
        <v>0.53926881280673045</v>
      </c>
      <c r="BO528">
        <v>0.81584876647222315</v>
      </c>
      <c r="BP528">
        <v>1585</v>
      </c>
      <c r="BQ528">
        <f t="shared" si="139"/>
        <v>1244.005542499395</v>
      </c>
      <c r="BR528">
        <f t="shared" si="140"/>
        <v>953.01251587157628</v>
      </c>
      <c r="BS528">
        <f t="shared" si="141"/>
        <v>778.74052207089733</v>
      </c>
      <c r="BT528">
        <f t="shared" si="142"/>
        <v>854.74106829866776</v>
      </c>
      <c r="BU528">
        <f t="shared" si="143"/>
        <v>1293.1202948584737</v>
      </c>
    </row>
    <row r="529" spans="59:73">
      <c r="BG529" t="s">
        <v>44</v>
      </c>
      <c r="BH529" t="s">
        <v>23</v>
      </c>
      <c r="BI529" t="s">
        <v>24</v>
      </c>
      <c r="BJ529">
        <v>60</v>
      </c>
      <c r="BK529">
        <v>0.79810558294164857</v>
      </c>
      <c r="BL529">
        <v>0.615409604519774</v>
      </c>
      <c r="BM529">
        <v>0.56994349463923499</v>
      </c>
      <c r="BN529">
        <v>0.59129755080771251</v>
      </c>
      <c r="BO529">
        <v>0.83443227416837584</v>
      </c>
      <c r="BP529">
        <v>1585</v>
      </c>
      <c r="BQ529">
        <f t="shared" si="139"/>
        <v>1264.9973489625129</v>
      </c>
      <c r="BR529">
        <f t="shared" si="140"/>
        <v>975.42422316384182</v>
      </c>
      <c r="BS529">
        <f t="shared" si="141"/>
        <v>903.36043900318748</v>
      </c>
      <c r="BT529">
        <f t="shared" si="142"/>
        <v>937.20661803022438</v>
      </c>
      <c r="BU529">
        <f t="shared" si="143"/>
        <v>1322.5751545568758</v>
      </c>
    </row>
    <row r="530" spans="59:73">
      <c r="BG530" t="s">
        <v>44</v>
      </c>
      <c r="BH530" t="s">
        <v>23</v>
      </c>
      <c r="BI530" t="s">
        <v>24</v>
      </c>
      <c r="BJ530">
        <v>65</v>
      </c>
      <c r="BK530">
        <v>0.82460242398766992</v>
      </c>
      <c r="BL530">
        <v>0.65761808755760365</v>
      </c>
      <c r="BM530">
        <v>0.66083502366463831</v>
      </c>
      <c r="BN530">
        <v>0.65865480020445588</v>
      </c>
      <c r="BO530">
        <v>0.85679398801262785</v>
      </c>
      <c r="BP530">
        <v>1585</v>
      </c>
      <c r="BQ530">
        <f t="shared" si="139"/>
        <v>1306.9948420204569</v>
      </c>
      <c r="BR530">
        <f t="shared" si="140"/>
        <v>1042.3246687788019</v>
      </c>
      <c r="BS530">
        <f t="shared" si="141"/>
        <v>1047.4235125084517</v>
      </c>
      <c r="BT530">
        <f t="shared" si="142"/>
        <v>1043.9678583240625</v>
      </c>
      <c r="BU530">
        <f t="shared" si="143"/>
        <v>1358.0184710000151</v>
      </c>
    </row>
    <row r="531" spans="59:73">
      <c r="BG531" t="s">
        <v>44</v>
      </c>
      <c r="BH531" t="s">
        <v>23</v>
      </c>
      <c r="BI531" t="s">
        <v>24</v>
      </c>
      <c r="BJ531">
        <v>70</v>
      </c>
      <c r="BK531">
        <v>0.82460003566560935</v>
      </c>
      <c r="BL531">
        <v>0.65794066317626521</v>
      </c>
      <c r="BM531">
        <v>0.65835989568241093</v>
      </c>
      <c r="BN531">
        <v>0.65757795503988392</v>
      </c>
      <c r="BO531">
        <v>0.8611836939564772</v>
      </c>
      <c r="BP531">
        <v>1585</v>
      </c>
      <c r="BQ531">
        <f t="shared" si="139"/>
        <v>1306.9910565299908</v>
      </c>
      <c r="BR531">
        <f t="shared" si="140"/>
        <v>1042.8359511343804</v>
      </c>
      <c r="BS531">
        <f t="shared" si="141"/>
        <v>1043.5004346566213</v>
      </c>
      <c r="BT531">
        <f t="shared" si="142"/>
        <v>1042.261058738216</v>
      </c>
      <c r="BU531">
        <f t="shared" si="143"/>
        <v>1364.9761549210164</v>
      </c>
    </row>
    <row r="532" spans="59:73">
      <c r="BG532" t="s">
        <v>44</v>
      </c>
      <c r="BH532" t="s">
        <v>23</v>
      </c>
      <c r="BI532" t="s">
        <v>24</v>
      </c>
      <c r="BJ532">
        <v>75</v>
      </c>
      <c r="BK532">
        <v>0.82081534130714462</v>
      </c>
      <c r="BL532">
        <v>0.64788238593866865</v>
      </c>
      <c r="BM532">
        <v>0.66079880227953258</v>
      </c>
      <c r="BN532">
        <v>0.65330423644385416</v>
      </c>
      <c r="BO532">
        <v>0.86311312330095658</v>
      </c>
      <c r="BP532">
        <v>1585</v>
      </c>
      <c r="BQ532">
        <f t="shared" si="139"/>
        <v>1300.9923159718242</v>
      </c>
      <c r="BR532">
        <f t="shared" si="140"/>
        <v>1026.8935817127899</v>
      </c>
      <c r="BS532">
        <f t="shared" si="141"/>
        <v>1047.3661016130591</v>
      </c>
      <c r="BT532">
        <f t="shared" si="142"/>
        <v>1035.4872147635087</v>
      </c>
      <c r="BU532">
        <f t="shared" si="143"/>
        <v>1368.0343004320162</v>
      </c>
    </row>
    <row r="533" spans="59:73">
      <c r="BG533" t="s">
        <v>44</v>
      </c>
      <c r="BH533" t="s">
        <v>23</v>
      </c>
      <c r="BI533" t="s">
        <v>24</v>
      </c>
      <c r="BJ533">
        <v>80</v>
      </c>
      <c r="BK533">
        <v>0.82018641649789192</v>
      </c>
      <c r="BL533">
        <v>0.65073880761596703</v>
      </c>
      <c r="BM533">
        <v>0.64850767893364247</v>
      </c>
      <c r="BN533">
        <v>0.6481173629733894</v>
      </c>
      <c r="BO533">
        <v>0.87390163313144475</v>
      </c>
      <c r="BP533">
        <v>1585</v>
      </c>
      <c r="BQ533">
        <f t="shared" si="139"/>
        <v>1299.9954701491588</v>
      </c>
      <c r="BR533">
        <f t="shared" si="140"/>
        <v>1031.4210100713078</v>
      </c>
      <c r="BS533">
        <f t="shared" si="141"/>
        <v>1027.8846711098233</v>
      </c>
      <c r="BT533">
        <f t="shared" si="142"/>
        <v>1027.2660203128221</v>
      </c>
      <c r="BU533">
        <f t="shared" si="143"/>
        <v>1385.13408851334</v>
      </c>
    </row>
    <row r="534" spans="59:73">
      <c r="BG534" t="s">
        <v>44</v>
      </c>
      <c r="BH534" t="s">
        <v>23</v>
      </c>
      <c r="BI534" t="s">
        <v>24</v>
      </c>
      <c r="BJ534">
        <v>85</v>
      </c>
      <c r="BK534">
        <v>0.81009177525570975</v>
      </c>
      <c r="BL534">
        <v>0.62260013329606778</v>
      </c>
      <c r="BM534">
        <v>0.6632256350816188</v>
      </c>
      <c r="BN534">
        <v>0.64038701622971295</v>
      </c>
      <c r="BO534">
        <v>0.87710577029828385</v>
      </c>
      <c r="BP534">
        <v>1585</v>
      </c>
      <c r="BQ534">
        <f t="shared" si="139"/>
        <v>1283.9954637803</v>
      </c>
      <c r="BR534">
        <f t="shared" si="140"/>
        <v>986.8212112742674</v>
      </c>
      <c r="BS534">
        <f t="shared" si="141"/>
        <v>1051.2126316043657</v>
      </c>
      <c r="BT534">
        <f t="shared" si="142"/>
        <v>1015.013420724095</v>
      </c>
      <c r="BU534">
        <f t="shared" si="143"/>
        <v>1390.21264592278</v>
      </c>
    </row>
    <row r="535" spans="59:73">
      <c r="BG535" t="s">
        <v>44</v>
      </c>
      <c r="BH535" t="s">
        <v>23</v>
      </c>
      <c r="BI535" t="s">
        <v>24</v>
      </c>
      <c r="BJ535">
        <v>90</v>
      </c>
      <c r="BK535">
        <v>0.82965213293082152</v>
      </c>
      <c r="BL535">
        <v>0.65060495486844627</v>
      </c>
      <c r="BM535">
        <v>0.7320341929875398</v>
      </c>
      <c r="BN535">
        <v>0.68704512372634641</v>
      </c>
      <c r="BO535">
        <v>0.89688149863305777</v>
      </c>
      <c r="BP535">
        <v>1585</v>
      </c>
      <c r="BQ535">
        <f t="shared" si="139"/>
        <v>1314.9986306953522</v>
      </c>
      <c r="BR535">
        <f t="shared" si="140"/>
        <v>1031.2088534664874</v>
      </c>
      <c r="BS535">
        <f t="shared" si="141"/>
        <v>1160.2741958852505</v>
      </c>
      <c r="BT535">
        <f t="shared" si="142"/>
        <v>1088.9665211062591</v>
      </c>
      <c r="BU535">
        <f t="shared" si="143"/>
        <v>1421.5571753333966</v>
      </c>
    </row>
    <row r="536" spans="59:73">
      <c r="BG536" t="s">
        <v>44</v>
      </c>
      <c r="BH536" t="s">
        <v>23</v>
      </c>
      <c r="BI536" t="s">
        <v>24</v>
      </c>
      <c r="BJ536">
        <v>95</v>
      </c>
      <c r="BK536">
        <v>0.82713006483498286</v>
      </c>
      <c r="BL536">
        <v>0.64798850574712641</v>
      </c>
      <c r="BM536">
        <v>0.72221819762387707</v>
      </c>
      <c r="BN536">
        <v>0.68119652579725176</v>
      </c>
      <c r="BO536">
        <v>0.8972053694728872</v>
      </c>
      <c r="BP536">
        <v>1585</v>
      </c>
      <c r="BQ536">
        <f t="shared" si="139"/>
        <v>1311.0011527634479</v>
      </c>
      <c r="BR536">
        <f t="shared" si="140"/>
        <v>1027.0617816091954</v>
      </c>
      <c r="BS536">
        <f t="shared" si="141"/>
        <v>1144.7158432338451</v>
      </c>
      <c r="BT536">
        <f t="shared" si="142"/>
        <v>1079.6964933886441</v>
      </c>
      <c r="BU536">
        <f t="shared" si="143"/>
        <v>1422.0705106145263</v>
      </c>
    </row>
    <row r="537" spans="59:73">
      <c r="BG537" t="s">
        <v>44</v>
      </c>
      <c r="BH537" t="s">
        <v>23</v>
      </c>
      <c r="BI537" t="s">
        <v>20</v>
      </c>
      <c r="BJ537">
        <v>5</v>
      </c>
      <c r="BK537">
        <v>0.67033603707995359</v>
      </c>
      <c r="BL537">
        <v>0.1951112412177986</v>
      </c>
      <c r="BM537">
        <v>4.6184738955823292E-2</v>
      </c>
      <c r="BN537">
        <v>7.4669487043892119E-2</v>
      </c>
      <c r="BO537">
        <v>0.50863061365985107</v>
      </c>
      <c r="BP537">
        <v>1726</v>
      </c>
      <c r="BQ537">
        <f t="shared" si="139"/>
        <v>1157</v>
      </c>
      <c r="BR537">
        <f t="shared" si="140"/>
        <v>336.76200234192038</v>
      </c>
      <c r="BS537">
        <f t="shared" si="141"/>
        <v>79.714859437751002</v>
      </c>
      <c r="BT537">
        <f t="shared" si="142"/>
        <v>128.87953463775779</v>
      </c>
      <c r="BU537">
        <f t="shared" si="143"/>
        <v>877.89643917690296</v>
      </c>
    </row>
    <row r="538" spans="59:73">
      <c r="BG538" t="s">
        <v>44</v>
      </c>
      <c r="BH538" t="s">
        <v>23</v>
      </c>
      <c r="BI538" t="s">
        <v>20</v>
      </c>
      <c r="BJ538">
        <v>10</v>
      </c>
      <c r="BK538">
        <v>0.67555040556199297</v>
      </c>
      <c r="BL538">
        <v>0.30681818181818182</v>
      </c>
      <c r="BM538">
        <v>9.2369477911646597E-2</v>
      </c>
      <c r="BN538">
        <v>0.14147237530026849</v>
      </c>
      <c r="BO538">
        <v>0.54387746425441175</v>
      </c>
      <c r="BP538">
        <v>1726</v>
      </c>
      <c r="BQ538">
        <f t="shared" si="139"/>
        <v>1165.9999999999998</v>
      </c>
      <c r="BR538">
        <f t="shared" si="140"/>
        <v>529.56818181818187</v>
      </c>
      <c r="BS538">
        <f t="shared" si="141"/>
        <v>159.42971887550203</v>
      </c>
      <c r="BT538">
        <f t="shared" si="142"/>
        <v>244.18131976826342</v>
      </c>
      <c r="BU538">
        <f t="shared" si="143"/>
        <v>938.73250330311464</v>
      </c>
    </row>
    <row r="539" spans="59:73">
      <c r="BG539" t="s">
        <v>44</v>
      </c>
      <c r="BH539" t="s">
        <v>23</v>
      </c>
      <c r="BI539" t="s">
        <v>20</v>
      </c>
      <c r="BJ539">
        <v>15</v>
      </c>
      <c r="BK539">
        <v>0.68482039397450745</v>
      </c>
      <c r="BL539">
        <v>0.41428571428571431</v>
      </c>
      <c r="BM539">
        <v>0.2048192771084337</v>
      </c>
      <c r="BN539">
        <v>0.26187605497950328</v>
      </c>
      <c r="BO539">
        <v>0.57976040971704412</v>
      </c>
      <c r="BP539">
        <v>1726</v>
      </c>
      <c r="BQ539">
        <f t="shared" si="139"/>
        <v>1181.9999999999998</v>
      </c>
      <c r="BR539">
        <f t="shared" si="140"/>
        <v>715.05714285714294</v>
      </c>
      <c r="BS539">
        <f t="shared" si="141"/>
        <v>353.51807228915658</v>
      </c>
      <c r="BT539">
        <f t="shared" si="142"/>
        <v>451.99807089462269</v>
      </c>
      <c r="BU539">
        <f t="shared" si="143"/>
        <v>1000.6664671716181</v>
      </c>
    </row>
    <row r="540" spans="59:73">
      <c r="BG540" t="s">
        <v>44</v>
      </c>
      <c r="BH540" t="s">
        <v>23</v>
      </c>
      <c r="BI540" t="s">
        <v>20</v>
      </c>
      <c r="BJ540">
        <v>20</v>
      </c>
      <c r="BK540">
        <v>0.72305909617612973</v>
      </c>
      <c r="BL540">
        <v>0.54039634146341464</v>
      </c>
      <c r="BM540">
        <v>0.29718875502008041</v>
      </c>
      <c r="BN540">
        <v>0.38032637347159148</v>
      </c>
      <c r="BO540">
        <v>0.64665175359418126</v>
      </c>
      <c r="BP540">
        <v>1726</v>
      </c>
      <c r="BQ540">
        <f t="shared" si="139"/>
        <v>1248</v>
      </c>
      <c r="BR540">
        <f t="shared" si="140"/>
        <v>932.72408536585363</v>
      </c>
      <c r="BS540">
        <f t="shared" si="141"/>
        <v>512.94779116465884</v>
      </c>
      <c r="BT540">
        <f t="shared" si="142"/>
        <v>656.4433206119669</v>
      </c>
      <c r="BU540">
        <f t="shared" si="143"/>
        <v>1116.1209267035567</v>
      </c>
    </row>
    <row r="541" spans="59:73">
      <c r="BG541" t="s">
        <v>44</v>
      </c>
      <c r="BH541" t="s">
        <v>23</v>
      </c>
      <c r="BI541" t="s">
        <v>20</v>
      </c>
      <c r="BJ541">
        <v>25</v>
      </c>
      <c r="BK541">
        <v>0.74507531865585164</v>
      </c>
      <c r="BL541">
        <v>0.62058823529411766</v>
      </c>
      <c r="BM541">
        <v>0.3393574297188755</v>
      </c>
      <c r="BN541">
        <v>0.43405508539366178</v>
      </c>
      <c r="BO541">
        <v>0.68680422013788056</v>
      </c>
      <c r="BP541">
        <v>1726</v>
      </c>
      <c r="BQ541">
        <f t="shared" si="139"/>
        <v>1286</v>
      </c>
      <c r="BR541">
        <f t="shared" si="140"/>
        <v>1071.1352941176472</v>
      </c>
      <c r="BS541">
        <f t="shared" si="141"/>
        <v>585.73092369477911</v>
      </c>
      <c r="BT541">
        <f t="shared" si="142"/>
        <v>749.17907738946019</v>
      </c>
      <c r="BU541">
        <f t="shared" si="143"/>
        <v>1185.4240839579818</v>
      </c>
    </row>
    <row r="542" spans="59:73">
      <c r="BG542" t="s">
        <v>44</v>
      </c>
      <c r="BH542" t="s">
        <v>23</v>
      </c>
      <c r="BI542" t="s">
        <v>20</v>
      </c>
      <c r="BJ542">
        <v>30</v>
      </c>
      <c r="BK542">
        <v>0.76477404403244498</v>
      </c>
      <c r="BL542">
        <v>0.65067107164980387</v>
      </c>
      <c r="BM542">
        <v>0.40562248995983929</v>
      </c>
      <c r="BN542">
        <v>0.49913363920343612</v>
      </c>
      <c r="BO542">
        <v>0.71966040055989433</v>
      </c>
      <c r="BP542">
        <v>1726</v>
      </c>
      <c r="BQ542">
        <f t="shared" si="139"/>
        <v>1320</v>
      </c>
      <c r="BR542">
        <f t="shared" si="140"/>
        <v>1123.0582696675615</v>
      </c>
      <c r="BS542">
        <f t="shared" si="141"/>
        <v>700.10441767068266</v>
      </c>
      <c r="BT542">
        <f t="shared" si="142"/>
        <v>861.50466126513072</v>
      </c>
      <c r="BU542">
        <f t="shared" si="143"/>
        <v>1242.1338513663777</v>
      </c>
    </row>
    <row r="543" spans="59:73">
      <c r="BG543" t="s">
        <v>44</v>
      </c>
      <c r="BH543" t="s">
        <v>23</v>
      </c>
      <c r="BI543" t="s">
        <v>20</v>
      </c>
      <c r="BJ543">
        <v>35</v>
      </c>
      <c r="BK543">
        <v>0.77288528389339506</v>
      </c>
      <c r="BL543">
        <v>0.66468972882260946</v>
      </c>
      <c r="BM543">
        <v>0.43172690763052213</v>
      </c>
      <c r="BN543">
        <v>0.52333980674497926</v>
      </c>
      <c r="BO543">
        <v>0.72093586070667037</v>
      </c>
      <c r="BP543">
        <v>1726</v>
      </c>
      <c r="BQ543">
        <f t="shared" si="139"/>
        <v>1333.9999999999998</v>
      </c>
      <c r="BR543">
        <f t="shared" si="140"/>
        <v>1147.254471947824</v>
      </c>
      <c r="BS543">
        <f t="shared" si="141"/>
        <v>745.1606425702812</v>
      </c>
      <c r="BT543">
        <f t="shared" si="142"/>
        <v>903.2845064418342</v>
      </c>
      <c r="BU543">
        <f t="shared" si="143"/>
        <v>1244.3352955797131</v>
      </c>
    </row>
    <row r="544" spans="59:73">
      <c r="BG544" t="s">
        <v>44</v>
      </c>
      <c r="BH544" t="s">
        <v>23</v>
      </c>
      <c r="BI544" t="s">
        <v>20</v>
      </c>
      <c r="BJ544">
        <v>40</v>
      </c>
      <c r="BK544">
        <v>0.78099652375434525</v>
      </c>
      <c r="BL544">
        <v>0.68053135888501748</v>
      </c>
      <c r="BM544">
        <v>0.45381526104417669</v>
      </c>
      <c r="BN544">
        <v>0.54449805772815152</v>
      </c>
      <c r="BO544">
        <v>0.75986846408435049</v>
      </c>
      <c r="BP544">
        <v>1726</v>
      </c>
      <c r="BQ544">
        <f t="shared" si="139"/>
        <v>1348</v>
      </c>
      <c r="BR544">
        <f t="shared" si="140"/>
        <v>1174.5971254355402</v>
      </c>
      <c r="BS544">
        <f t="shared" si="141"/>
        <v>783.28514056224901</v>
      </c>
      <c r="BT544">
        <f t="shared" si="142"/>
        <v>939.80364763878947</v>
      </c>
      <c r="BU544">
        <f t="shared" si="143"/>
        <v>1311.5329690095889</v>
      </c>
    </row>
    <row r="545" spans="59:73">
      <c r="BG545" t="s">
        <v>44</v>
      </c>
      <c r="BH545" t="s">
        <v>23</v>
      </c>
      <c r="BI545" t="s">
        <v>20</v>
      </c>
      <c r="BJ545">
        <v>45</v>
      </c>
      <c r="BK545">
        <v>0.78215527230590964</v>
      </c>
      <c r="BL545">
        <v>0.66965611083621968</v>
      </c>
      <c r="BM545">
        <v>0.48393574297188757</v>
      </c>
      <c r="BN545">
        <v>0.56157563173657588</v>
      </c>
      <c r="BO545">
        <v>0.78551829467707968</v>
      </c>
      <c r="BP545">
        <v>1726</v>
      </c>
      <c r="BQ545">
        <f t="shared" si="139"/>
        <v>1350</v>
      </c>
      <c r="BR545">
        <f t="shared" si="140"/>
        <v>1155.8264473033153</v>
      </c>
      <c r="BS545">
        <f t="shared" si="141"/>
        <v>835.27309236947792</v>
      </c>
      <c r="BT545">
        <f t="shared" si="142"/>
        <v>969.27954037732991</v>
      </c>
      <c r="BU545">
        <f t="shared" si="143"/>
        <v>1355.8045766126395</v>
      </c>
    </row>
    <row r="546" spans="59:73">
      <c r="BG546" t="s">
        <v>44</v>
      </c>
      <c r="BH546" t="s">
        <v>23</v>
      </c>
      <c r="BI546" t="s">
        <v>20</v>
      </c>
      <c r="BJ546">
        <v>50</v>
      </c>
      <c r="BK546">
        <v>0.78794901506373116</v>
      </c>
      <c r="BL546">
        <v>0.67925085667021157</v>
      </c>
      <c r="BM546">
        <v>0.50200803212851408</v>
      </c>
      <c r="BN546">
        <v>0.57731551857481933</v>
      </c>
      <c r="BO546">
        <v>0.81407715552764803</v>
      </c>
      <c r="BP546">
        <v>1726</v>
      </c>
      <c r="BQ546">
        <f t="shared" si="139"/>
        <v>1360</v>
      </c>
      <c r="BR546">
        <f t="shared" si="140"/>
        <v>1172.3869786127852</v>
      </c>
      <c r="BS546">
        <f t="shared" si="141"/>
        <v>866.46586345381536</v>
      </c>
      <c r="BT546">
        <f t="shared" si="142"/>
        <v>996.4465850601382</v>
      </c>
      <c r="BU546">
        <f t="shared" si="143"/>
        <v>1405.0971704407204</v>
      </c>
    </row>
    <row r="547" spans="59:73">
      <c r="BG547" t="s">
        <v>44</v>
      </c>
      <c r="BH547" t="s">
        <v>23</v>
      </c>
      <c r="BI547" t="s">
        <v>20</v>
      </c>
      <c r="BJ547">
        <v>55</v>
      </c>
      <c r="BK547">
        <v>0.79779837775202789</v>
      </c>
      <c r="BL547">
        <v>0.67596750759476953</v>
      </c>
      <c r="BM547">
        <v>0.57831325301204828</v>
      </c>
      <c r="BN547">
        <v>0.6228070175438597</v>
      </c>
      <c r="BO547">
        <v>0.83507482699527746</v>
      </c>
      <c r="BP547">
        <v>1726</v>
      </c>
      <c r="BQ547">
        <f t="shared" si="139"/>
        <v>1377.0000000000002</v>
      </c>
      <c r="BR547">
        <f t="shared" si="140"/>
        <v>1166.7199181085723</v>
      </c>
      <c r="BS547">
        <f t="shared" si="141"/>
        <v>998.16867469879537</v>
      </c>
      <c r="BT547">
        <f t="shared" si="142"/>
        <v>1074.9649122807018</v>
      </c>
      <c r="BU547">
        <f t="shared" si="143"/>
        <v>1441.3391513938489</v>
      </c>
    </row>
    <row r="548" spans="59:73">
      <c r="BG548" t="s">
        <v>44</v>
      </c>
      <c r="BH548" t="s">
        <v>23</v>
      </c>
      <c r="BI548" t="s">
        <v>20</v>
      </c>
      <c r="BJ548">
        <v>60</v>
      </c>
      <c r="BK548">
        <v>0.80648899188876011</v>
      </c>
      <c r="BL548">
        <v>0.68930172285598967</v>
      </c>
      <c r="BM548">
        <v>0.60040160642570273</v>
      </c>
      <c r="BN548">
        <v>0.64173344386110343</v>
      </c>
      <c r="BO548">
        <v>0.83967138913962036</v>
      </c>
      <c r="BP548">
        <v>1726</v>
      </c>
      <c r="BQ548">
        <f t="shared" si="139"/>
        <v>1392</v>
      </c>
      <c r="BR548">
        <f t="shared" si="140"/>
        <v>1189.7347736494382</v>
      </c>
      <c r="BS548">
        <f t="shared" si="141"/>
        <v>1036.293172690763</v>
      </c>
      <c r="BT548">
        <f t="shared" si="142"/>
        <v>1107.6319241042645</v>
      </c>
      <c r="BU548">
        <f t="shared" si="143"/>
        <v>1449.2728176549847</v>
      </c>
    </row>
    <row r="549" spans="59:73">
      <c r="BG549" t="s">
        <v>44</v>
      </c>
      <c r="BH549" t="s">
        <v>23</v>
      </c>
      <c r="BI549" t="s">
        <v>20</v>
      </c>
      <c r="BJ549">
        <v>65</v>
      </c>
      <c r="BK549">
        <v>0.80822711471610664</v>
      </c>
      <c r="BL549">
        <v>0.68142518083182635</v>
      </c>
      <c r="BM549">
        <v>0.63052208835341361</v>
      </c>
      <c r="BN549">
        <v>0.65485605408086023</v>
      </c>
      <c r="BO549">
        <v>0.86675365958949802</v>
      </c>
      <c r="BP549">
        <v>1726</v>
      </c>
      <c r="BQ549">
        <f t="shared" si="139"/>
        <v>1395</v>
      </c>
      <c r="BR549">
        <f t="shared" si="140"/>
        <v>1176.1398621157323</v>
      </c>
      <c r="BS549">
        <f t="shared" si="141"/>
        <v>1088.2811244979919</v>
      </c>
      <c r="BT549">
        <f t="shared" si="142"/>
        <v>1130.2815493435648</v>
      </c>
      <c r="BU549">
        <f t="shared" si="143"/>
        <v>1496.0168164514737</v>
      </c>
    </row>
    <row r="550" spans="59:73">
      <c r="BG550" t="s">
        <v>44</v>
      </c>
      <c r="BH550" t="s">
        <v>23</v>
      </c>
      <c r="BI550" t="s">
        <v>20</v>
      </c>
      <c r="BJ550">
        <v>70</v>
      </c>
      <c r="BK550">
        <v>0.81170336037079949</v>
      </c>
      <c r="BL550">
        <v>0.67693133047210297</v>
      </c>
      <c r="BM550">
        <v>0.66867469879518071</v>
      </c>
      <c r="BN550">
        <v>0.6722725382941086</v>
      </c>
      <c r="BO550">
        <v>0.87037400415996236</v>
      </c>
      <c r="BP550">
        <v>1726</v>
      </c>
      <c r="BQ550">
        <f t="shared" si="139"/>
        <v>1401</v>
      </c>
      <c r="BR550">
        <f t="shared" si="140"/>
        <v>1168.3834763948498</v>
      </c>
      <c r="BS550">
        <f t="shared" si="141"/>
        <v>1154.132530120482</v>
      </c>
      <c r="BT550">
        <f t="shared" si="142"/>
        <v>1160.3424010956314</v>
      </c>
      <c r="BU550">
        <f t="shared" si="143"/>
        <v>1502.265531180095</v>
      </c>
    </row>
    <row r="551" spans="59:73">
      <c r="BG551" t="s">
        <v>44</v>
      </c>
      <c r="BH551" t="s">
        <v>23</v>
      </c>
      <c r="BI551" t="s">
        <v>20</v>
      </c>
      <c r="BJ551">
        <v>75</v>
      </c>
      <c r="BK551">
        <v>0.81981460023174968</v>
      </c>
      <c r="BL551">
        <v>0.68085501858736053</v>
      </c>
      <c r="BM551">
        <v>0.70883534136546178</v>
      </c>
      <c r="BN551">
        <v>0.69433074643495485</v>
      </c>
      <c r="BO551">
        <v>0.87768991274544428</v>
      </c>
      <c r="BP551">
        <v>1726</v>
      </c>
      <c r="BQ551">
        <f t="shared" si="139"/>
        <v>1415</v>
      </c>
      <c r="BR551">
        <f t="shared" si="140"/>
        <v>1175.1557620817844</v>
      </c>
      <c r="BS551">
        <f t="shared" si="141"/>
        <v>1223.4497991967871</v>
      </c>
      <c r="BT551">
        <f t="shared" si="142"/>
        <v>1198.414868346732</v>
      </c>
      <c r="BU551">
        <f t="shared" si="143"/>
        <v>1514.8927893986368</v>
      </c>
    </row>
    <row r="552" spans="59:73">
      <c r="BG552" t="s">
        <v>44</v>
      </c>
      <c r="BH552" t="s">
        <v>23</v>
      </c>
      <c r="BI552" t="s">
        <v>20</v>
      </c>
      <c r="BJ552">
        <v>80</v>
      </c>
      <c r="BK552">
        <v>0.82676709154113559</v>
      </c>
      <c r="BL552">
        <v>0.68768351214003387</v>
      </c>
      <c r="BM552">
        <v>0.73493975903614461</v>
      </c>
      <c r="BN552">
        <v>0.71007086964053046</v>
      </c>
      <c r="BO552">
        <v>0.88148522428476117</v>
      </c>
      <c r="BP552">
        <v>1726</v>
      </c>
      <c r="BQ552">
        <f t="shared" si="139"/>
        <v>1427</v>
      </c>
      <c r="BR552">
        <f t="shared" si="140"/>
        <v>1186.9417419536985</v>
      </c>
      <c r="BS552">
        <f t="shared" si="141"/>
        <v>1268.5060240963855</v>
      </c>
      <c r="BT552">
        <f t="shared" si="142"/>
        <v>1225.5823209995556</v>
      </c>
      <c r="BU552">
        <f t="shared" si="143"/>
        <v>1521.4434971154978</v>
      </c>
    </row>
    <row r="553" spans="59:73">
      <c r="BG553" t="s">
        <v>44</v>
      </c>
      <c r="BH553" t="s">
        <v>23</v>
      </c>
      <c r="BI553" t="s">
        <v>20</v>
      </c>
      <c r="BJ553">
        <v>85</v>
      </c>
      <c r="BK553">
        <v>0.82618771726535334</v>
      </c>
      <c r="BL553">
        <v>0.68489583333333326</v>
      </c>
      <c r="BM553">
        <v>0.73895582329317266</v>
      </c>
      <c r="BN553">
        <v>0.71048460778281219</v>
      </c>
      <c r="BO553">
        <v>0.8853966354015409</v>
      </c>
      <c r="BP553">
        <v>1726</v>
      </c>
      <c r="BQ553">
        <f t="shared" si="139"/>
        <v>1425.9999999999998</v>
      </c>
      <c r="BR553">
        <f t="shared" si="140"/>
        <v>1182.1302083333333</v>
      </c>
      <c r="BS553">
        <f t="shared" si="141"/>
        <v>1275.437751004016</v>
      </c>
      <c r="BT553">
        <f t="shared" si="142"/>
        <v>1226.2964330331338</v>
      </c>
      <c r="BU553">
        <f t="shared" si="143"/>
        <v>1528.1945927030597</v>
      </c>
    </row>
    <row r="554" spans="59:73">
      <c r="BG554" t="s">
        <v>44</v>
      </c>
      <c r="BH554" t="s">
        <v>23</v>
      </c>
      <c r="BI554" t="s">
        <v>20</v>
      </c>
      <c r="BJ554">
        <v>90</v>
      </c>
      <c r="BK554">
        <v>0.82618771726535334</v>
      </c>
      <c r="BL554">
        <v>0.67962875939849621</v>
      </c>
      <c r="BM554">
        <v>0.7550200803212852</v>
      </c>
      <c r="BN554">
        <v>0.71506210337907472</v>
      </c>
      <c r="BO554">
        <v>0.89187858927566954</v>
      </c>
      <c r="BP554">
        <v>1726</v>
      </c>
      <c r="BQ554">
        <f t="shared" si="139"/>
        <v>1425.9999999999998</v>
      </c>
      <c r="BR554">
        <f t="shared" si="140"/>
        <v>1173.0392387218044</v>
      </c>
      <c r="BS554">
        <f t="shared" si="141"/>
        <v>1303.1646586345382</v>
      </c>
      <c r="BT554">
        <f t="shared" si="142"/>
        <v>1234.1971904322829</v>
      </c>
      <c r="BU554">
        <f t="shared" si="143"/>
        <v>1539.3824450898057</v>
      </c>
    </row>
    <row r="555" spans="59:73">
      <c r="BG555" t="s">
        <v>44</v>
      </c>
      <c r="BH555" t="s">
        <v>23</v>
      </c>
      <c r="BI555" t="s">
        <v>20</v>
      </c>
      <c r="BJ555">
        <v>95</v>
      </c>
      <c r="BK555">
        <v>0.82560834298957131</v>
      </c>
      <c r="BL555">
        <v>0.68150269541778974</v>
      </c>
      <c r="BM555">
        <v>0.7449799196787148</v>
      </c>
      <c r="BN555">
        <v>0.71169448265209301</v>
      </c>
      <c r="BO555">
        <v>0.89323417448294817</v>
      </c>
      <c r="BP555">
        <v>1726</v>
      </c>
      <c r="BQ555">
        <f t="shared" si="139"/>
        <v>1425</v>
      </c>
      <c r="BR555">
        <f t="shared" si="140"/>
        <v>1176.273652291105</v>
      </c>
      <c r="BS555">
        <f t="shared" si="141"/>
        <v>1285.8353413654618</v>
      </c>
      <c r="BT555">
        <f t="shared" si="142"/>
        <v>1228.3846770575126</v>
      </c>
      <c r="BU555">
        <f t="shared" si="143"/>
        <v>1541.7221851575684</v>
      </c>
    </row>
    <row r="556" spans="59:73">
      <c r="BG556" t="s">
        <v>44</v>
      </c>
      <c r="BH556" t="s">
        <v>23</v>
      </c>
      <c r="BI556" t="s">
        <v>27</v>
      </c>
      <c r="BJ556">
        <v>5</v>
      </c>
      <c r="BK556">
        <v>0.70828331332533012</v>
      </c>
      <c r="BL556">
        <v>0.24195121951219509</v>
      </c>
      <c r="BM556">
        <v>3.5398230088495568E-2</v>
      </c>
      <c r="BN556">
        <v>6.1357565990718767E-2</v>
      </c>
      <c r="BO556">
        <v>0.51468122639996494</v>
      </c>
      <c r="BP556">
        <v>1666</v>
      </c>
      <c r="BQ556">
        <f t="shared" si="139"/>
        <v>1180</v>
      </c>
      <c r="BR556">
        <f t="shared" si="140"/>
        <v>403.09073170731699</v>
      </c>
      <c r="BS556">
        <f t="shared" si="141"/>
        <v>58.973451327433615</v>
      </c>
      <c r="BT556">
        <f t="shared" si="142"/>
        <v>102.22170494053746</v>
      </c>
      <c r="BU556">
        <f t="shared" si="143"/>
        <v>857.45892318234155</v>
      </c>
    </row>
    <row r="557" spans="59:73">
      <c r="BG557" t="s">
        <v>44</v>
      </c>
      <c r="BH557" t="s">
        <v>23</v>
      </c>
      <c r="BI557" t="s">
        <v>27</v>
      </c>
      <c r="BJ557">
        <v>10</v>
      </c>
      <c r="BK557">
        <v>0.71128451380552216</v>
      </c>
      <c r="BL557">
        <v>0.38833499501495522</v>
      </c>
      <c r="BM557">
        <v>0.1084070796460177</v>
      </c>
      <c r="BN557">
        <v>0.1693519513068385</v>
      </c>
      <c r="BO557">
        <v>0.55476119315945238</v>
      </c>
      <c r="BP557">
        <v>1666</v>
      </c>
      <c r="BQ557">
        <f t="shared" si="139"/>
        <v>1185</v>
      </c>
      <c r="BR557">
        <f t="shared" si="140"/>
        <v>646.96610169491544</v>
      </c>
      <c r="BS557">
        <f t="shared" si="141"/>
        <v>180.60619469026548</v>
      </c>
      <c r="BT557">
        <f t="shared" si="142"/>
        <v>282.14035087719293</v>
      </c>
      <c r="BU557">
        <f t="shared" si="143"/>
        <v>924.23214780364765</v>
      </c>
    </row>
    <row r="558" spans="59:73">
      <c r="BG558" t="s">
        <v>44</v>
      </c>
      <c r="BH558" t="s">
        <v>23</v>
      </c>
      <c r="BI558" t="s">
        <v>27</v>
      </c>
      <c r="BJ558">
        <v>15</v>
      </c>
      <c r="BK558">
        <v>0.70408163265306123</v>
      </c>
      <c r="BL558">
        <v>0.36434859154929577</v>
      </c>
      <c r="BM558">
        <v>0.12168141592920351</v>
      </c>
      <c r="BN558">
        <v>0.18231332937215289</v>
      </c>
      <c r="BO558">
        <v>0.57022605006487725</v>
      </c>
      <c r="BP558">
        <v>1666</v>
      </c>
      <c r="BQ558">
        <f t="shared" si="139"/>
        <v>1173</v>
      </c>
      <c r="BR558">
        <f t="shared" si="140"/>
        <v>607.00475352112676</v>
      </c>
      <c r="BS558">
        <f t="shared" si="141"/>
        <v>202.72123893805303</v>
      </c>
      <c r="BT558">
        <f t="shared" si="142"/>
        <v>303.7340067340067</v>
      </c>
      <c r="BU558">
        <f t="shared" si="143"/>
        <v>949.99659940808556</v>
      </c>
    </row>
    <row r="559" spans="59:73">
      <c r="BG559" t="s">
        <v>44</v>
      </c>
      <c r="BH559" t="s">
        <v>23</v>
      </c>
      <c r="BI559" t="s">
        <v>27</v>
      </c>
      <c r="BJ559">
        <v>20</v>
      </c>
      <c r="BK559">
        <v>0.68787515006002398</v>
      </c>
      <c r="BL559">
        <v>0.39118269812462192</v>
      </c>
      <c r="BM559">
        <v>0.20132743362831859</v>
      </c>
      <c r="BN559">
        <v>0.25589403973509928</v>
      </c>
      <c r="BO559">
        <v>0.58698116370952458</v>
      </c>
      <c r="BP559">
        <v>1666</v>
      </c>
      <c r="BQ559">
        <f t="shared" si="139"/>
        <v>1146</v>
      </c>
      <c r="BR559">
        <f t="shared" si="140"/>
        <v>651.71037507562016</v>
      </c>
      <c r="BS559">
        <f t="shared" si="141"/>
        <v>335.4115044247788</v>
      </c>
      <c r="BT559">
        <f t="shared" si="142"/>
        <v>426.31947019867539</v>
      </c>
      <c r="BU559">
        <f t="shared" si="143"/>
        <v>977.910618740068</v>
      </c>
    </row>
    <row r="560" spans="59:73">
      <c r="BG560" t="s">
        <v>44</v>
      </c>
      <c r="BH560" t="s">
        <v>23</v>
      </c>
      <c r="BI560" t="s">
        <v>27</v>
      </c>
      <c r="BJ560">
        <v>25</v>
      </c>
      <c r="BK560">
        <v>0.70468187274909955</v>
      </c>
      <c r="BL560">
        <v>0.43906641604010022</v>
      </c>
      <c r="BM560">
        <v>0.26769911504424782</v>
      </c>
      <c r="BN560">
        <v>0.32968050164228119</v>
      </c>
      <c r="BO560">
        <v>0.65301752416497805</v>
      </c>
      <c r="BP560">
        <v>1666</v>
      </c>
      <c r="BQ560">
        <f t="shared" si="139"/>
        <v>1173.9999999999998</v>
      </c>
      <c r="BR560">
        <f t="shared" si="140"/>
        <v>731.48464912280701</v>
      </c>
      <c r="BS560">
        <f t="shared" si="141"/>
        <v>445.98672566371687</v>
      </c>
      <c r="BT560">
        <f t="shared" si="142"/>
        <v>549.2477157360405</v>
      </c>
      <c r="BU560">
        <f t="shared" si="143"/>
        <v>1087.9271952588533</v>
      </c>
    </row>
    <row r="561" spans="59:73">
      <c r="BG561" t="s">
        <v>44</v>
      </c>
      <c r="BH561" t="s">
        <v>23</v>
      </c>
      <c r="BI561" t="s">
        <v>27</v>
      </c>
      <c r="BJ561">
        <v>30</v>
      </c>
      <c r="BK561">
        <v>0.7575030012004802</v>
      </c>
      <c r="BL561">
        <v>0.58026016931653934</v>
      </c>
      <c r="BM561">
        <v>0.39823008849557517</v>
      </c>
      <c r="BN561">
        <v>0.4717461231936243</v>
      </c>
      <c r="BO561">
        <v>0.70397719817468773</v>
      </c>
      <c r="BP561">
        <v>1666</v>
      </c>
      <c r="BQ561">
        <f t="shared" si="139"/>
        <v>1262</v>
      </c>
      <c r="BR561">
        <f t="shared" si="140"/>
        <v>966.71344208135451</v>
      </c>
      <c r="BS561">
        <f t="shared" si="141"/>
        <v>663.45132743362819</v>
      </c>
      <c r="BT561">
        <f t="shared" si="142"/>
        <v>785.92904124057804</v>
      </c>
      <c r="BU561">
        <f t="shared" si="143"/>
        <v>1172.8260121590297</v>
      </c>
    </row>
    <row r="562" spans="59:73">
      <c r="BG562" t="s">
        <v>44</v>
      </c>
      <c r="BH562" t="s">
        <v>23</v>
      </c>
      <c r="BI562" t="s">
        <v>27</v>
      </c>
      <c r="BJ562">
        <v>35</v>
      </c>
      <c r="BK562">
        <v>0.75570228091236491</v>
      </c>
      <c r="BL562">
        <v>0.5794096414534371</v>
      </c>
      <c r="BM562">
        <v>0.40265486725663707</v>
      </c>
      <c r="BN562">
        <v>0.47281639928698749</v>
      </c>
      <c r="BO562">
        <v>0.70280175241649778</v>
      </c>
      <c r="BP562">
        <v>1666</v>
      </c>
      <c r="BQ562">
        <f t="shared" si="139"/>
        <v>1259</v>
      </c>
      <c r="BR562">
        <f t="shared" si="140"/>
        <v>965.29646266142618</v>
      </c>
      <c r="BS562">
        <f t="shared" si="141"/>
        <v>670.82300884955737</v>
      </c>
      <c r="BT562">
        <f t="shared" si="142"/>
        <v>787.71212121212113</v>
      </c>
      <c r="BU562">
        <f t="shared" si="143"/>
        <v>1170.8677195258854</v>
      </c>
    </row>
    <row r="563" spans="59:73">
      <c r="BG563" t="s">
        <v>44</v>
      </c>
      <c r="BH563" t="s">
        <v>23</v>
      </c>
      <c r="BI563" t="s">
        <v>27</v>
      </c>
      <c r="BJ563">
        <v>40</v>
      </c>
      <c r="BK563">
        <v>0.76650660264105641</v>
      </c>
      <c r="BL563">
        <v>0.60080307528355026</v>
      </c>
      <c r="BM563">
        <v>0.42920353982300891</v>
      </c>
      <c r="BN563">
        <v>0.50009946949602124</v>
      </c>
      <c r="BO563">
        <v>0.74388403726436414</v>
      </c>
      <c r="BP563">
        <v>1666</v>
      </c>
      <c r="BQ563">
        <f t="shared" si="139"/>
        <v>1277</v>
      </c>
      <c r="BR563">
        <f t="shared" si="140"/>
        <v>1000.9379234223948</v>
      </c>
      <c r="BS563">
        <f t="shared" si="141"/>
        <v>715.05309734513287</v>
      </c>
      <c r="BT563">
        <f t="shared" si="142"/>
        <v>833.16571618037142</v>
      </c>
      <c r="BU563">
        <f t="shared" si="143"/>
        <v>1239.3108060824306</v>
      </c>
    </row>
    <row r="564" spans="59:73">
      <c r="BG564" t="s">
        <v>44</v>
      </c>
      <c r="BH564" t="s">
        <v>23</v>
      </c>
      <c r="BI564" t="s">
        <v>27</v>
      </c>
      <c r="BJ564">
        <v>45</v>
      </c>
      <c r="BK564">
        <v>0.77190876350540216</v>
      </c>
      <c r="BL564">
        <v>0.59993131868131866</v>
      </c>
      <c r="BM564">
        <v>0.47566371681415931</v>
      </c>
      <c r="BN564">
        <v>0.53058238220661402</v>
      </c>
      <c r="BO564">
        <v>0.76132437200215763</v>
      </c>
      <c r="BP564">
        <v>1666</v>
      </c>
      <c r="BQ564">
        <f t="shared" si="139"/>
        <v>1286</v>
      </c>
      <c r="BR564">
        <f t="shared" si="140"/>
        <v>999.48557692307691</v>
      </c>
      <c r="BS564">
        <f t="shared" si="141"/>
        <v>792.45575221238937</v>
      </c>
      <c r="BT564">
        <f t="shared" si="142"/>
        <v>883.95024875621891</v>
      </c>
      <c r="BU564">
        <f t="shared" si="143"/>
        <v>1268.3664037555945</v>
      </c>
    </row>
    <row r="565" spans="59:73">
      <c r="BG565" t="s">
        <v>44</v>
      </c>
      <c r="BH565" t="s">
        <v>23</v>
      </c>
      <c r="BI565" t="s">
        <v>27</v>
      </c>
      <c r="BJ565">
        <v>50</v>
      </c>
      <c r="BK565">
        <v>0.78511404561824727</v>
      </c>
      <c r="BL565">
        <v>0.62369957897596096</v>
      </c>
      <c r="BM565">
        <v>0.52876106194690264</v>
      </c>
      <c r="BN565">
        <v>0.5721311006154286</v>
      </c>
      <c r="BO565">
        <v>0.79933774110306022</v>
      </c>
      <c r="BP565">
        <v>1666</v>
      </c>
      <c r="BQ565">
        <f t="shared" si="139"/>
        <v>1308</v>
      </c>
      <c r="BR565">
        <f t="shared" si="140"/>
        <v>1039.0834985739509</v>
      </c>
      <c r="BS565">
        <f t="shared" si="141"/>
        <v>880.9159292035398</v>
      </c>
      <c r="BT565">
        <f t="shared" si="142"/>
        <v>953.17041362530404</v>
      </c>
      <c r="BU565">
        <f t="shared" si="143"/>
        <v>1331.6966766776984</v>
      </c>
    </row>
    <row r="566" spans="59:73">
      <c r="BG566" t="s">
        <v>44</v>
      </c>
      <c r="BH566" t="s">
        <v>23</v>
      </c>
      <c r="BI566" t="s">
        <v>27</v>
      </c>
      <c r="BJ566">
        <v>55</v>
      </c>
      <c r="BK566">
        <v>0.79351740696278505</v>
      </c>
      <c r="BL566">
        <v>0.63777089783281737</v>
      </c>
      <c r="BM566">
        <v>0.55530973451327426</v>
      </c>
      <c r="BN566">
        <v>0.59350402504472277</v>
      </c>
      <c r="BO566">
        <v>0.82587365689376158</v>
      </c>
      <c r="BP566">
        <v>1666</v>
      </c>
      <c r="BQ566">
        <f t="shared" si="139"/>
        <v>1322</v>
      </c>
      <c r="BR566">
        <f t="shared" si="140"/>
        <v>1062.5263157894738</v>
      </c>
      <c r="BS566">
        <f t="shared" si="141"/>
        <v>925.14601769911496</v>
      </c>
      <c r="BT566">
        <f t="shared" si="142"/>
        <v>988.77770572450811</v>
      </c>
      <c r="BU566">
        <f t="shared" si="143"/>
        <v>1375.9055123850069</v>
      </c>
    </row>
    <row r="567" spans="59:73">
      <c r="BG567" t="s">
        <v>44</v>
      </c>
      <c r="BH567" t="s">
        <v>23</v>
      </c>
      <c r="BI567" t="s">
        <v>27</v>
      </c>
      <c r="BJ567">
        <v>60</v>
      </c>
      <c r="BK567">
        <v>0.79831932773109249</v>
      </c>
      <c r="BL567">
        <v>0.64281207532517959</v>
      </c>
      <c r="BM567">
        <v>0.57743362831858414</v>
      </c>
      <c r="BN567">
        <v>0.60836774614214295</v>
      </c>
      <c r="BO567">
        <v>0.82755937367876253</v>
      </c>
      <c r="BP567">
        <v>1666</v>
      </c>
      <c r="BQ567">
        <f t="shared" si="139"/>
        <v>1330</v>
      </c>
      <c r="BR567">
        <f t="shared" si="140"/>
        <v>1070.9249174917493</v>
      </c>
      <c r="BS567">
        <f t="shared" si="141"/>
        <v>962.00442477876118</v>
      </c>
      <c r="BT567">
        <f t="shared" si="142"/>
        <v>1013.5406650728102</v>
      </c>
      <c r="BU567">
        <f t="shared" si="143"/>
        <v>1378.7139165488184</v>
      </c>
    </row>
    <row r="568" spans="59:73">
      <c r="BG568" t="s">
        <v>44</v>
      </c>
      <c r="BH568" t="s">
        <v>23</v>
      </c>
      <c r="BI568" t="s">
        <v>27</v>
      </c>
      <c r="BJ568">
        <v>65</v>
      </c>
      <c r="BK568">
        <v>0.8049219687875151</v>
      </c>
      <c r="BL568">
        <v>0.65102755194218609</v>
      </c>
      <c r="BM568">
        <v>0.60619469026548667</v>
      </c>
      <c r="BN568">
        <v>0.62770469601369006</v>
      </c>
      <c r="BO568">
        <v>0.84422701229024222</v>
      </c>
      <c r="BP568">
        <v>1666</v>
      </c>
      <c r="BQ568">
        <f t="shared" si="139"/>
        <v>1341.0000000000002</v>
      </c>
      <c r="BR568">
        <f t="shared" si="140"/>
        <v>1084.6119015356821</v>
      </c>
      <c r="BS568">
        <f t="shared" si="141"/>
        <v>1009.9203539823008</v>
      </c>
      <c r="BT568">
        <f t="shared" si="142"/>
        <v>1045.7560235588076</v>
      </c>
      <c r="BU568">
        <f t="shared" si="143"/>
        <v>1406.4822024755435</v>
      </c>
    </row>
    <row r="569" spans="59:73">
      <c r="BG569" t="s">
        <v>44</v>
      </c>
      <c r="BH569" t="s">
        <v>23</v>
      </c>
      <c r="BI569" t="s">
        <v>27</v>
      </c>
      <c r="BJ569">
        <v>70</v>
      </c>
      <c r="BK569">
        <v>0.80252100840336138</v>
      </c>
      <c r="BL569">
        <v>0.6408589523130479</v>
      </c>
      <c r="BM569">
        <v>0.61946902654867264</v>
      </c>
      <c r="BN569">
        <v>0.62979688544176904</v>
      </c>
      <c r="BO569">
        <v>0.85183187298625185</v>
      </c>
      <c r="BP569">
        <v>1666</v>
      </c>
      <c r="BQ569">
        <f t="shared" si="139"/>
        <v>1337</v>
      </c>
      <c r="BR569">
        <f t="shared" si="140"/>
        <v>1067.6710145535378</v>
      </c>
      <c r="BS569">
        <f t="shared" si="141"/>
        <v>1032.0353982300887</v>
      </c>
      <c r="BT569">
        <f t="shared" si="142"/>
        <v>1049.2416111459872</v>
      </c>
      <c r="BU569">
        <f t="shared" si="143"/>
        <v>1419.1519003950955</v>
      </c>
    </row>
    <row r="570" spans="59:73">
      <c r="BG570" t="s">
        <v>44</v>
      </c>
      <c r="BH570" t="s">
        <v>23</v>
      </c>
      <c r="BI570" t="s">
        <v>27</v>
      </c>
      <c r="BJ570">
        <v>75</v>
      </c>
      <c r="BK570">
        <v>0.80372148859543824</v>
      </c>
      <c r="BL570">
        <v>0.63911050250059542</v>
      </c>
      <c r="BM570">
        <v>0.63495575221238942</v>
      </c>
      <c r="BN570">
        <v>0.6369876514009204</v>
      </c>
      <c r="BO570">
        <v>0.85544750769051325</v>
      </c>
      <c r="BP570">
        <v>1666</v>
      </c>
      <c r="BQ570">
        <f t="shared" si="139"/>
        <v>1339</v>
      </c>
      <c r="BR570">
        <f t="shared" si="140"/>
        <v>1064.758097165992</v>
      </c>
      <c r="BS570">
        <f t="shared" si="141"/>
        <v>1057.8362831858408</v>
      </c>
      <c r="BT570">
        <f t="shared" si="142"/>
        <v>1061.2214272339334</v>
      </c>
      <c r="BU570">
        <f t="shared" si="143"/>
        <v>1425.1755478123951</v>
      </c>
    </row>
    <row r="571" spans="59:73">
      <c r="BG571" t="s">
        <v>44</v>
      </c>
      <c r="BH571" t="s">
        <v>23</v>
      </c>
      <c r="BI571" t="s">
        <v>27</v>
      </c>
      <c r="BJ571">
        <v>80</v>
      </c>
      <c r="BK571">
        <v>0.80852340936374545</v>
      </c>
      <c r="BL571">
        <v>0.64615295436101561</v>
      </c>
      <c r="BM571">
        <v>0.65044247787610621</v>
      </c>
      <c r="BN571">
        <v>0.64828357483224752</v>
      </c>
      <c r="BO571">
        <v>0.86794185826128789</v>
      </c>
      <c r="BP571">
        <v>1666</v>
      </c>
      <c r="BQ571">
        <f t="shared" si="139"/>
        <v>1347</v>
      </c>
      <c r="BR571">
        <f t="shared" si="140"/>
        <v>1076.4908219654519</v>
      </c>
      <c r="BS571">
        <f t="shared" si="141"/>
        <v>1083.6371681415928</v>
      </c>
      <c r="BT571">
        <f t="shared" si="142"/>
        <v>1080.0404356705244</v>
      </c>
      <c r="BU571">
        <f t="shared" si="143"/>
        <v>1445.9911358633055</v>
      </c>
    </row>
    <row r="572" spans="59:73">
      <c r="BG572" t="s">
        <v>44</v>
      </c>
      <c r="BH572" t="s">
        <v>23</v>
      </c>
      <c r="BI572" t="s">
        <v>27</v>
      </c>
      <c r="BJ572">
        <v>85</v>
      </c>
      <c r="BK572">
        <v>0.81032412965186074</v>
      </c>
      <c r="BL572">
        <v>0.64049586776859502</v>
      </c>
      <c r="BM572">
        <v>0.68584070796460184</v>
      </c>
      <c r="BN572">
        <v>0.66239316239316237</v>
      </c>
      <c r="BO572">
        <v>0.87981841641031622</v>
      </c>
      <c r="BP572">
        <v>1666</v>
      </c>
      <c r="BQ572">
        <f t="shared" si="139"/>
        <v>1350</v>
      </c>
      <c r="BR572">
        <f t="shared" si="140"/>
        <v>1067.0661157024792</v>
      </c>
      <c r="BS572">
        <f t="shared" si="141"/>
        <v>1142.6106194690267</v>
      </c>
      <c r="BT572">
        <f t="shared" si="142"/>
        <v>1103.5470085470085</v>
      </c>
      <c r="BU572">
        <f t="shared" si="143"/>
        <v>1465.7774817395868</v>
      </c>
    </row>
    <row r="573" spans="59:73">
      <c r="BG573" t="s">
        <v>44</v>
      </c>
      <c r="BH573" t="s">
        <v>23</v>
      </c>
      <c r="BI573" t="s">
        <v>27</v>
      </c>
      <c r="BJ573">
        <v>90</v>
      </c>
      <c r="BK573">
        <v>0.82172869147659067</v>
      </c>
      <c r="BL573">
        <v>0.65219851778349724</v>
      </c>
      <c r="BM573">
        <v>0.73451327433628322</v>
      </c>
      <c r="BN573">
        <v>0.69018854506348437</v>
      </c>
      <c r="BO573">
        <v>0.90484174308582754</v>
      </c>
      <c r="BP573">
        <v>1666</v>
      </c>
      <c r="BQ573">
        <f t="shared" si="139"/>
        <v>1369</v>
      </c>
      <c r="BR573">
        <f t="shared" si="140"/>
        <v>1086.5627306273063</v>
      </c>
      <c r="BS573">
        <f t="shared" si="141"/>
        <v>1223.6991150442479</v>
      </c>
      <c r="BT573">
        <f t="shared" si="142"/>
        <v>1149.854116075765</v>
      </c>
      <c r="BU573">
        <f t="shared" si="143"/>
        <v>1507.4663439809888</v>
      </c>
    </row>
    <row r="574" spans="59:73">
      <c r="BG574" t="s">
        <v>44</v>
      </c>
      <c r="BH574" t="s">
        <v>23</v>
      </c>
      <c r="BI574" t="s">
        <v>27</v>
      </c>
      <c r="BJ574">
        <v>95</v>
      </c>
      <c r="BK574">
        <v>0.82713085234093642</v>
      </c>
      <c r="BL574">
        <v>0.65939474963539135</v>
      </c>
      <c r="BM574">
        <v>0.75</v>
      </c>
      <c r="BN574">
        <v>0.70118937287611982</v>
      </c>
      <c r="BO574">
        <v>0.90403988861512441</v>
      </c>
      <c r="BP574">
        <v>1666</v>
      </c>
      <c r="BQ574">
        <f t="shared" si="139"/>
        <v>1378</v>
      </c>
      <c r="BR574">
        <f t="shared" si="140"/>
        <v>1098.5516528925621</v>
      </c>
      <c r="BS574">
        <f t="shared" si="141"/>
        <v>1249.5</v>
      </c>
      <c r="BT574">
        <f t="shared" si="142"/>
        <v>1168.1814952116156</v>
      </c>
      <c r="BU574">
        <f t="shared" si="143"/>
        <v>1506.1304544327973</v>
      </c>
    </row>
    <row r="575" spans="59:73">
      <c r="BG575" t="s">
        <v>44</v>
      </c>
      <c r="BH575" t="s">
        <v>42</v>
      </c>
      <c r="BI575" t="s">
        <v>24</v>
      </c>
      <c r="BJ575">
        <v>5</v>
      </c>
      <c r="BK575">
        <v>0.66935483870967749</v>
      </c>
      <c r="BL575">
        <v>0.1889952153110048</v>
      </c>
      <c r="BM575">
        <v>1.6233766233766229E-2</v>
      </c>
      <c r="BN575">
        <v>2.9742511823436679E-2</v>
      </c>
      <c r="BO575">
        <v>0.47582972582972582</v>
      </c>
      <c r="BP575">
        <v>992</v>
      </c>
      <c r="BQ575">
        <f t="shared" si="139"/>
        <v>664.00000000000011</v>
      </c>
      <c r="BR575">
        <f t="shared" si="140"/>
        <v>187.48325358851676</v>
      </c>
      <c r="BS575">
        <f t="shared" si="141"/>
        <v>16.103896103896098</v>
      </c>
      <c r="BT575">
        <f t="shared" si="142"/>
        <v>29.504571728849186</v>
      </c>
      <c r="BU575">
        <f t="shared" si="143"/>
        <v>472.02308802308801</v>
      </c>
    </row>
    <row r="576" spans="59:73">
      <c r="BG576" t="s">
        <v>44</v>
      </c>
      <c r="BH576" t="s">
        <v>42</v>
      </c>
      <c r="BI576" t="s">
        <v>24</v>
      </c>
      <c r="BJ576">
        <v>10</v>
      </c>
      <c r="BK576">
        <v>0.65221774193548387</v>
      </c>
      <c r="BL576">
        <v>0.31686930091185411</v>
      </c>
      <c r="BM576">
        <v>0.1071428571428571</v>
      </c>
      <c r="BN576">
        <v>0.1599147121535181</v>
      </c>
      <c r="BO576">
        <v>0.47689773676615782</v>
      </c>
      <c r="BP576">
        <v>992</v>
      </c>
      <c r="BQ576">
        <f t="shared" si="139"/>
        <v>647</v>
      </c>
      <c r="BR576">
        <f t="shared" si="140"/>
        <v>314.33434650455928</v>
      </c>
      <c r="BS576">
        <f t="shared" si="141"/>
        <v>106.28571428571423</v>
      </c>
      <c r="BT576">
        <f t="shared" si="142"/>
        <v>158.63539445628996</v>
      </c>
      <c r="BU576">
        <f t="shared" si="143"/>
        <v>473.08255487202854</v>
      </c>
    </row>
    <row r="577" spans="59:73">
      <c r="BG577" t="s">
        <v>44</v>
      </c>
      <c r="BH577" t="s">
        <v>42</v>
      </c>
      <c r="BI577" t="s">
        <v>24</v>
      </c>
      <c r="BJ577">
        <v>15</v>
      </c>
      <c r="BK577">
        <v>0.64818548387096775</v>
      </c>
      <c r="BL577">
        <v>0.35567115463076288</v>
      </c>
      <c r="BM577">
        <v>0.16558441558441561</v>
      </c>
      <c r="BN577">
        <v>0.22395339652448659</v>
      </c>
      <c r="BO577">
        <v>0.54419666590719218</v>
      </c>
      <c r="BP577">
        <v>992</v>
      </c>
      <c r="BQ577">
        <f t="shared" si="139"/>
        <v>643</v>
      </c>
      <c r="BR577">
        <f t="shared" si="140"/>
        <v>352.82578539371679</v>
      </c>
      <c r="BS577">
        <f t="shared" si="141"/>
        <v>164.25974025974028</v>
      </c>
      <c r="BT577">
        <f t="shared" si="142"/>
        <v>222.16176935229069</v>
      </c>
      <c r="BU577">
        <f t="shared" si="143"/>
        <v>539.84309257993459</v>
      </c>
    </row>
    <row r="578" spans="59:73">
      <c r="BG578" t="s">
        <v>44</v>
      </c>
      <c r="BH578" t="s">
        <v>42</v>
      </c>
      <c r="BI578" t="s">
        <v>24</v>
      </c>
      <c r="BJ578">
        <v>20</v>
      </c>
      <c r="BK578">
        <v>0.65020161290322576</v>
      </c>
      <c r="BL578">
        <v>0.36057486057486049</v>
      </c>
      <c r="BM578">
        <v>0.15909090909090909</v>
      </c>
      <c r="BN578">
        <v>0.22047053116662621</v>
      </c>
      <c r="BO578">
        <v>0.55775803144224201</v>
      </c>
      <c r="BP578">
        <v>992</v>
      </c>
      <c r="BQ578">
        <f t="shared" si="139"/>
        <v>645</v>
      </c>
      <c r="BR578">
        <f t="shared" si="140"/>
        <v>357.69026169026159</v>
      </c>
      <c r="BS578">
        <f t="shared" si="141"/>
        <v>157.81818181818181</v>
      </c>
      <c r="BT578">
        <f t="shared" si="142"/>
        <v>218.70676691729321</v>
      </c>
      <c r="BU578">
        <f t="shared" si="143"/>
        <v>553.29596719070412</v>
      </c>
    </row>
    <row r="579" spans="59:73">
      <c r="BG579" t="s">
        <v>44</v>
      </c>
      <c r="BH579" t="s">
        <v>42</v>
      </c>
      <c r="BI579" t="s">
        <v>24</v>
      </c>
      <c r="BJ579">
        <v>25</v>
      </c>
      <c r="BK579">
        <v>0.67338709677419351</v>
      </c>
      <c r="BL579">
        <v>0.45401382243487509</v>
      </c>
      <c r="BM579">
        <v>0.22727272727272729</v>
      </c>
      <c r="BN579">
        <v>0.29792255961635727</v>
      </c>
      <c r="BO579">
        <v>0.61922799422799435</v>
      </c>
      <c r="BP579">
        <v>992</v>
      </c>
      <c r="BQ579">
        <f t="shared" si="139"/>
        <v>668</v>
      </c>
      <c r="BR579">
        <f t="shared" si="140"/>
        <v>450.38171185539608</v>
      </c>
      <c r="BS579">
        <f t="shared" si="141"/>
        <v>225.45454545454547</v>
      </c>
      <c r="BT579">
        <f t="shared" si="142"/>
        <v>295.53917913942644</v>
      </c>
      <c r="BU579">
        <f t="shared" si="143"/>
        <v>614.27417027417039</v>
      </c>
    </row>
    <row r="580" spans="59:73">
      <c r="BG580" t="s">
        <v>44</v>
      </c>
      <c r="BH580" t="s">
        <v>42</v>
      </c>
      <c r="BI580" t="s">
        <v>24</v>
      </c>
      <c r="BJ580">
        <v>30</v>
      </c>
      <c r="BK580">
        <v>0.69959677419354838</v>
      </c>
      <c r="BL580">
        <v>0.5406387454580226</v>
      </c>
      <c r="BM580">
        <v>0.25324675324675322</v>
      </c>
      <c r="BN580">
        <v>0.34350269303311359</v>
      </c>
      <c r="BO580">
        <v>0.64903736614262919</v>
      </c>
      <c r="BP580">
        <v>992</v>
      </c>
      <c r="BQ580">
        <f t="shared" si="139"/>
        <v>694</v>
      </c>
      <c r="BR580">
        <f t="shared" si="140"/>
        <v>536.31363549435844</v>
      </c>
      <c r="BS580">
        <f t="shared" si="141"/>
        <v>251.22077922077921</v>
      </c>
      <c r="BT580">
        <f t="shared" si="142"/>
        <v>340.75467148884866</v>
      </c>
      <c r="BU580">
        <f t="shared" si="143"/>
        <v>643.84506721348816</v>
      </c>
    </row>
    <row r="581" spans="59:73">
      <c r="BG581" t="s">
        <v>44</v>
      </c>
      <c r="BH581" t="s">
        <v>42</v>
      </c>
      <c r="BI581" t="s">
        <v>24</v>
      </c>
      <c r="BJ581">
        <v>35</v>
      </c>
      <c r="BK581">
        <v>0.71270161290322576</v>
      </c>
      <c r="BL581">
        <v>0.56920748486516226</v>
      </c>
      <c r="BM581">
        <v>0.31493506493506501</v>
      </c>
      <c r="BN581">
        <v>0.40496877071775012</v>
      </c>
      <c r="BO581">
        <v>0.67814897091212867</v>
      </c>
      <c r="BP581">
        <v>992</v>
      </c>
      <c r="BQ581">
        <f t="shared" si="139"/>
        <v>707</v>
      </c>
      <c r="BR581">
        <f t="shared" si="140"/>
        <v>564.65382498624092</v>
      </c>
      <c r="BS581">
        <f t="shared" si="141"/>
        <v>312.41558441558448</v>
      </c>
      <c r="BT581">
        <f t="shared" si="142"/>
        <v>401.72902055200814</v>
      </c>
      <c r="BU581">
        <f t="shared" si="143"/>
        <v>672.72377914483161</v>
      </c>
    </row>
    <row r="582" spans="59:73">
      <c r="BG582" t="s">
        <v>44</v>
      </c>
      <c r="BH582" t="s">
        <v>42</v>
      </c>
      <c r="BI582" t="s">
        <v>24</v>
      </c>
      <c r="BJ582">
        <v>40</v>
      </c>
      <c r="BK582">
        <v>0.70766129032258074</v>
      </c>
      <c r="BL582">
        <v>0.55017006802721091</v>
      </c>
      <c r="BM582">
        <v>0.32467532467532467</v>
      </c>
      <c r="BN582">
        <v>0.40779645191409902</v>
      </c>
      <c r="BO582">
        <v>0.66678533454849243</v>
      </c>
      <c r="BP582">
        <v>992</v>
      </c>
      <c r="BQ582">
        <f t="shared" ref="BQ582:BQ645" si="144">BP582*BK582</f>
        <v>702.00000000000011</v>
      </c>
      <c r="BR582">
        <f t="shared" ref="BR582:BR645" si="145">BP582*BL582</f>
        <v>545.76870748299325</v>
      </c>
      <c r="BS582">
        <f t="shared" ref="BS582:BS645" si="146">BP582*BM582</f>
        <v>322.0779220779221</v>
      </c>
      <c r="BT582">
        <f t="shared" ref="BT582:BT645" si="147">BP582*BN582</f>
        <v>404.53408029878625</v>
      </c>
      <c r="BU582">
        <f t="shared" ref="BU582:BU645" si="148">BP582*BO582</f>
        <v>661.45105187210447</v>
      </c>
    </row>
    <row r="583" spans="59:73">
      <c r="BG583" t="s">
        <v>44</v>
      </c>
      <c r="BH583" t="s">
        <v>42</v>
      </c>
      <c r="BI583" t="s">
        <v>24</v>
      </c>
      <c r="BJ583">
        <v>45</v>
      </c>
      <c r="BK583">
        <v>0.71270161290322576</v>
      </c>
      <c r="BL583">
        <v>0.56248538695347206</v>
      </c>
      <c r="BM583">
        <v>0.33766233766233772</v>
      </c>
      <c r="BN583">
        <v>0.4219716919025675</v>
      </c>
      <c r="BO583">
        <v>0.68748575985418081</v>
      </c>
      <c r="BP583">
        <v>992</v>
      </c>
      <c r="BQ583">
        <f t="shared" si="144"/>
        <v>707</v>
      </c>
      <c r="BR583">
        <f t="shared" si="145"/>
        <v>557.98550385784426</v>
      </c>
      <c r="BS583">
        <f t="shared" si="146"/>
        <v>334.96103896103904</v>
      </c>
      <c r="BT583">
        <f t="shared" si="147"/>
        <v>418.59591836734694</v>
      </c>
      <c r="BU583">
        <f t="shared" si="148"/>
        <v>681.98587377534739</v>
      </c>
    </row>
    <row r="584" spans="59:73">
      <c r="BG584" t="s">
        <v>44</v>
      </c>
      <c r="BH584" t="s">
        <v>42</v>
      </c>
      <c r="BI584" t="s">
        <v>24</v>
      </c>
      <c r="BJ584">
        <v>50</v>
      </c>
      <c r="BK584">
        <v>0.72983870967741926</v>
      </c>
      <c r="BL584">
        <v>0.59287292365600197</v>
      </c>
      <c r="BM584">
        <v>0.42532467532467533</v>
      </c>
      <c r="BN584">
        <v>0.49433155080213909</v>
      </c>
      <c r="BO584">
        <v>0.74414255335307955</v>
      </c>
      <c r="BP584">
        <v>992</v>
      </c>
      <c r="BQ584">
        <f t="shared" si="144"/>
        <v>723.99999999999989</v>
      </c>
      <c r="BR584">
        <f t="shared" si="145"/>
        <v>588.12994026675392</v>
      </c>
      <c r="BS584">
        <f t="shared" si="146"/>
        <v>421.9220779220779</v>
      </c>
      <c r="BT584">
        <f t="shared" si="147"/>
        <v>490.37689839572198</v>
      </c>
      <c r="BU584">
        <f t="shared" si="148"/>
        <v>738.18941292625493</v>
      </c>
    </row>
    <row r="585" spans="59:73">
      <c r="BG585" t="s">
        <v>44</v>
      </c>
      <c r="BH585" t="s">
        <v>42</v>
      </c>
      <c r="BI585" t="s">
        <v>24</v>
      </c>
      <c r="BJ585">
        <v>55</v>
      </c>
      <c r="BK585">
        <v>0.75302419354838712</v>
      </c>
      <c r="BL585">
        <v>0.62297874797874797</v>
      </c>
      <c r="BM585">
        <v>0.53246753246753253</v>
      </c>
      <c r="BN585">
        <v>0.57221231152708874</v>
      </c>
      <c r="BO585">
        <v>0.77713697121591863</v>
      </c>
      <c r="BP585">
        <v>992</v>
      </c>
      <c r="BQ585">
        <f t="shared" si="144"/>
        <v>747</v>
      </c>
      <c r="BR585">
        <f t="shared" si="145"/>
        <v>617.99491799491796</v>
      </c>
      <c r="BS585">
        <f t="shared" si="146"/>
        <v>528.20779220779229</v>
      </c>
      <c r="BT585">
        <f t="shared" si="147"/>
        <v>567.63461303487202</v>
      </c>
      <c r="BU585">
        <f t="shared" si="148"/>
        <v>770.91987544619133</v>
      </c>
    </row>
    <row r="586" spans="59:73">
      <c r="BG586" t="s">
        <v>44</v>
      </c>
      <c r="BH586" t="s">
        <v>42</v>
      </c>
      <c r="BI586" t="s">
        <v>24</v>
      </c>
      <c r="BJ586">
        <v>60</v>
      </c>
      <c r="BK586">
        <v>0.77419354838709675</v>
      </c>
      <c r="BL586">
        <v>0.64978623028158622</v>
      </c>
      <c r="BM586">
        <v>0.60064935064935066</v>
      </c>
      <c r="BN586">
        <v>0.62348908738040376</v>
      </c>
      <c r="BO586">
        <v>0.80420274170274153</v>
      </c>
      <c r="BP586">
        <v>992</v>
      </c>
      <c r="BQ586">
        <f t="shared" si="144"/>
        <v>768</v>
      </c>
      <c r="BR586">
        <f t="shared" si="145"/>
        <v>644.58794043933358</v>
      </c>
      <c r="BS586">
        <f t="shared" si="146"/>
        <v>595.84415584415581</v>
      </c>
      <c r="BT586">
        <f t="shared" si="147"/>
        <v>618.50117468136057</v>
      </c>
      <c r="BU586">
        <f t="shared" si="148"/>
        <v>797.76911976911958</v>
      </c>
    </row>
    <row r="587" spans="59:73">
      <c r="BG587" t="s">
        <v>44</v>
      </c>
      <c r="BH587" t="s">
        <v>42</v>
      </c>
      <c r="BI587" t="s">
        <v>24</v>
      </c>
      <c r="BJ587">
        <v>65</v>
      </c>
      <c r="BK587">
        <v>0.77419354838709675</v>
      </c>
      <c r="BL587">
        <v>0.64306516199490349</v>
      </c>
      <c r="BM587">
        <v>0.62012987012987009</v>
      </c>
      <c r="BN587">
        <v>0.62978249475890991</v>
      </c>
      <c r="BO587">
        <v>0.82134787726892988</v>
      </c>
      <c r="BP587">
        <v>992</v>
      </c>
      <c r="BQ587">
        <f t="shared" si="144"/>
        <v>768</v>
      </c>
      <c r="BR587">
        <f t="shared" si="145"/>
        <v>637.92064069894423</v>
      </c>
      <c r="BS587">
        <f t="shared" si="146"/>
        <v>615.16883116883116</v>
      </c>
      <c r="BT587">
        <f t="shared" si="147"/>
        <v>624.74423480083863</v>
      </c>
      <c r="BU587">
        <f t="shared" si="148"/>
        <v>814.77709425077842</v>
      </c>
    </row>
    <row r="588" spans="59:73">
      <c r="BG588" t="s">
        <v>44</v>
      </c>
      <c r="BH588" t="s">
        <v>42</v>
      </c>
      <c r="BI588" t="s">
        <v>24</v>
      </c>
      <c r="BJ588">
        <v>70</v>
      </c>
      <c r="BK588">
        <v>0.77822580645161288</v>
      </c>
      <c r="BL588">
        <v>0.64357429718875503</v>
      </c>
      <c r="BM588">
        <v>0.64610389610389607</v>
      </c>
      <c r="BN588">
        <v>0.64402265100671141</v>
      </c>
      <c r="BO588">
        <v>0.82391110351636665</v>
      </c>
      <c r="BP588">
        <v>992</v>
      </c>
      <c r="BQ588">
        <f t="shared" si="144"/>
        <v>772</v>
      </c>
      <c r="BR588">
        <f t="shared" si="145"/>
        <v>638.42570281124495</v>
      </c>
      <c r="BS588">
        <f t="shared" si="146"/>
        <v>640.93506493506493</v>
      </c>
      <c r="BT588">
        <f t="shared" si="147"/>
        <v>638.87046979865772</v>
      </c>
      <c r="BU588">
        <f t="shared" si="148"/>
        <v>817.31981468823574</v>
      </c>
    </row>
    <row r="589" spans="59:73">
      <c r="BG589" t="s">
        <v>44</v>
      </c>
      <c r="BH589" t="s">
        <v>42</v>
      </c>
      <c r="BI589" t="s">
        <v>24</v>
      </c>
      <c r="BJ589">
        <v>75</v>
      </c>
      <c r="BK589">
        <v>0.77520161290322576</v>
      </c>
      <c r="BL589">
        <v>0.63989626381040732</v>
      </c>
      <c r="BM589">
        <v>0.63961038961038963</v>
      </c>
      <c r="BN589">
        <v>0.63870295529174048</v>
      </c>
      <c r="BO589">
        <v>0.82898534214323683</v>
      </c>
      <c r="BP589">
        <v>992</v>
      </c>
      <c r="BQ589">
        <f t="shared" si="144"/>
        <v>769</v>
      </c>
      <c r="BR589">
        <f t="shared" si="145"/>
        <v>634.77709369992408</v>
      </c>
      <c r="BS589">
        <f t="shared" si="146"/>
        <v>634.49350649350652</v>
      </c>
      <c r="BT589">
        <f t="shared" si="147"/>
        <v>633.59333164940654</v>
      </c>
      <c r="BU589">
        <f t="shared" si="148"/>
        <v>822.35345940609091</v>
      </c>
    </row>
    <row r="590" spans="59:73">
      <c r="BG590" t="s">
        <v>44</v>
      </c>
      <c r="BH590" t="s">
        <v>42</v>
      </c>
      <c r="BI590" t="s">
        <v>24</v>
      </c>
      <c r="BJ590">
        <v>80</v>
      </c>
      <c r="BK590">
        <v>0.780241935483871</v>
      </c>
      <c r="BL590">
        <v>0.64800303336703746</v>
      </c>
      <c r="BM590">
        <v>0.64935064935064934</v>
      </c>
      <c r="BN590">
        <v>0.64671400958063707</v>
      </c>
      <c r="BO590">
        <v>0.83982209311156675</v>
      </c>
      <c r="BP590">
        <v>992</v>
      </c>
      <c r="BQ590">
        <f t="shared" si="144"/>
        <v>774</v>
      </c>
      <c r="BR590">
        <f t="shared" si="145"/>
        <v>642.8190091001012</v>
      </c>
      <c r="BS590">
        <f t="shared" si="146"/>
        <v>644.15584415584419</v>
      </c>
      <c r="BT590">
        <f t="shared" si="147"/>
        <v>641.54029750399195</v>
      </c>
      <c r="BU590">
        <f t="shared" si="148"/>
        <v>833.10351636667417</v>
      </c>
    </row>
    <row r="591" spans="59:73">
      <c r="BG591" t="s">
        <v>44</v>
      </c>
      <c r="BH591" t="s">
        <v>42</v>
      </c>
      <c r="BI591" t="s">
        <v>24</v>
      </c>
      <c r="BJ591">
        <v>85</v>
      </c>
      <c r="BK591">
        <v>0.78629032258064524</v>
      </c>
      <c r="BL591">
        <v>0.65409996333862885</v>
      </c>
      <c r="BM591">
        <v>0.66558441558441561</v>
      </c>
      <c r="BN591">
        <v>0.65912172302087535</v>
      </c>
      <c r="BO591">
        <v>0.85157021341231864</v>
      </c>
      <c r="BP591">
        <v>992</v>
      </c>
      <c r="BQ591">
        <f t="shared" si="144"/>
        <v>780.00000000000011</v>
      </c>
      <c r="BR591">
        <f t="shared" si="145"/>
        <v>648.86716363191977</v>
      </c>
      <c r="BS591">
        <f t="shared" si="146"/>
        <v>660.25974025974028</v>
      </c>
      <c r="BT591">
        <f t="shared" si="147"/>
        <v>653.84874923670839</v>
      </c>
      <c r="BU591">
        <f t="shared" si="148"/>
        <v>844.75765170502007</v>
      </c>
    </row>
    <row r="592" spans="59:73">
      <c r="BG592" t="s">
        <v>44</v>
      </c>
      <c r="BH592" t="s">
        <v>42</v>
      </c>
      <c r="BI592" t="s">
        <v>24</v>
      </c>
      <c r="BJ592">
        <v>90</v>
      </c>
      <c r="BK592">
        <v>0.79838709677419351</v>
      </c>
      <c r="BL592">
        <v>0.66195086964317729</v>
      </c>
      <c r="BM592">
        <v>0.71753246753246747</v>
      </c>
      <c r="BN592">
        <v>0.68859729999902941</v>
      </c>
      <c r="BO592">
        <v>0.8640778081567555</v>
      </c>
      <c r="BP592">
        <v>992</v>
      </c>
      <c r="BQ592">
        <f t="shared" si="144"/>
        <v>792</v>
      </c>
      <c r="BR592">
        <f t="shared" si="145"/>
        <v>656.65526268603185</v>
      </c>
      <c r="BS592">
        <f t="shared" si="146"/>
        <v>711.79220779220771</v>
      </c>
      <c r="BT592">
        <f t="shared" si="147"/>
        <v>683.08852159903722</v>
      </c>
      <c r="BU592">
        <f t="shared" si="148"/>
        <v>857.16518569150151</v>
      </c>
    </row>
    <row r="593" spans="59:73">
      <c r="BG593" t="s">
        <v>44</v>
      </c>
      <c r="BH593" t="s">
        <v>42</v>
      </c>
      <c r="BI593" t="s">
        <v>24</v>
      </c>
      <c r="BJ593">
        <v>95</v>
      </c>
      <c r="BK593">
        <v>0.80040322580645162</v>
      </c>
      <c r="BL593">
        <v>0.66838709677419361</v>
      </c>
      <c r="BM593">
        <v>0.7142857142857143</v>
      </c>
      <c r="BN593">
        <v>0.68994009502168974</v>
      </c>
      <c r="BO593">
        <v>0.86862041467304629</v>
      </c>
      <c r="BP593">
        <v>992</v>
      </c>
      <c r="BQ593">
        <f t="shared" si="144"/>
        <v>794</v>
      </c>
      <c r="BR593">
        <f t="shared" si="145"/>
        <v>663.04000000000008</v>
      </c>
      <c r="BS593">
        <f t="shared" si="146"/>
        <v>708.57142857142856</v>
      </c>
      <c r="BT593">
        <f t="shared" si="147"/>
        <v>684.42057426151621</v>
      </c>
      <c r="BU593">
        <f t="shared" si="148"/>
        <v>861.67145135566193</v>
      </c>
    </row>
    <row r="594" spans="59:73">
      <c r="BG594" t="s">
        <v>44</v>
      </c>
      <c r="BH594" t="s">
        <v>42</v>
      </c>
      <c r="BI594" t="s">
        <v>20</v>
      </c>
      <c r="BJ594">
        <v>5</v>
      </c>
      <c r="BK594">
        <v>0.62603589071478982</v>
      </c>
      <c r="BL594">
        <v>0.3246732026143791</v>
      </c>
      <c r="BM594">
        <v>0.10020564042303171</v>
      </c>
      <c r="BN594">
        <v>0.15204446208813019</v>
      </c>
      <c r="BO594">
        <v>0.51072489673221333</v>
      </c>
      <c r="BP594">
        <v>1091</v>
      </c>
      <c r="BQ594">
        <f t="shared" si="144"/>
        <v>683.00515676983571</v>
      </c>
      <c r="BR594">
        <f t="shared" si="145"/>
        <v>354.21846405228757</v>
      </c>
      <c r="BS594">
        <f t="shared" si="146"/>
        <v>109.32435370152758</v>
      </c>
      <c r="BT594">
        <f t="shared" si="147"/>
        <v>165.88050813815005</v>
      </c>
      <c r="BU594">
        <f t="shared" si="148"/>
        <v>557.20086233484471</v>
      </c>
    </row>
    <row r="595" spans="59:73">
      <c r="BG595" t="s">
        <v>44</v>
      </c>
      <c r="BH595" t="s">
        <v>42</v>
      </c>
      <c r="BI595" t="s">
        <v>20</v>
      </c>
      <c r="BJ595">
        <v>10</v>
      </c>
      <c r="BK595">
        <v>0.62419766777564945</v>
      </c>
      <c r="BL595">
        <v>0.37108262108262108</v>
      </c>
      <c r="BM595">
        <v>0.15990011750881319</v>
      </c>
      <c r="BN595">
        <v>0.22347370686562881</v>
      </c>
      <c r="BO595">
        <v>0.52843347080670933</v>
      </c>
      <c r="BP595">
        <v>1091</v>
      </c>
      <c r="BQ595">
        <f t="shared" si="144"/>
        <v>680.99965554323353</v>
      </c>
      <c r="BR595">
        <f t="shared" si="145"/>
        <v>404.85113960113961</v>
      </c>
      <c r="BS595">
        <f t="shared" si="146"/>
        <v>174.4510282021152</v>
      </c>
      <c r="BT595">
        <f t="shared" si="147"/>
        <v>243.80981419040103</v>
      </c>
      <c r="BU595">
        <f t="shared" si="148"/>
        <v>576.52091665011983</v>
      </c>
    </row>
    <row r="596" spans="59:73">
      <c r="BG596" t="s">
        <v>44</v>
      </c>
      <c r="BH596" t="s">
        <v>42</v>
      </c>
      <c r="BI596" t="s">
        <v>20</v>
      </c>
      <c r="BJ596">
        <v>15</v>
      </c>
      <c r="BK596">
        <v>0.64804079712336593</v>
      </c>
      <c r="BL596">
        <v>0.46029491341991341</v>
      </c>
      <c r="BM596">
        <v>0.21407168037602819</v>
      </c>
      <c r="BN596">
        <v>0.29150134304140929</v>
      </c>
      <c r="BO596">
        <v>0.56926119181930335</v>
      </c>
      <c r="BP596">
        <v>1091</v>
      </c>
      <c r="BQ596">
        <f t="shared" si="144"/>
        <v>707.01250966159228</v>
      </c>
      <c r="BR596">
        <f t="shared" si="145"/>
        <v>502.18175054112555</v>
      </c>
      <c r="BS596">
        <f t="shared" si="146"/>
        <v>233.55220329024675</v>
      </c>
      <c r="BT596">
        <f t="shared" si="147"/>
        <v>318.02796525817752</v>
      </c>
      <c r="BU596">
        <f t="shared" si="148"/>
        <v>621.06396027485994</v>
      </c>
    </row>
    <row r="597" spans="59:73">
      <c r="BG597" t="s">
        <v>44</v>
      </c>
      <c r="BH597" t="s">
        <v>42</v>
      </c>
      <c r="BI597" t="s">
        <v>20</v>
      </c>
      <c r="BJ597">
        <v>20</v>
      </c>
      <c r="BK597">
        <v>0.67829082232751958</v>
      </c>
      <c r="BL597">
        <v>0.56776556776556775</v>
      </c>
      <c r="BM597">
        <v>0.25465628672150409</v>
      </c>
      <c r="BN597">
        <v>0.34741725522780781</v>
      </c>
      <c r="BO597">
        <v>0.61240124865320578</v>
      </c>
      <c r="BP597">
        <v>1091</v>
      </c>
      <c r="BQ597">
        <f t="shared" si="144"/>
        <v>740.01528715932386</v>
      </c>
      <c r="BR597">
        <f t="shared" si="145"/>
        <v>619.4322344322344</v>
      </c>
      <c r="BS597">
        <f t="shared" si="146"/>
        <v>277.83000881316099</v>
      </c>
      <c r="BT597">
        <f t="shared" si="147"/>
        <v>379.03222545353833</v>
      </c>
      <c r="BU597">
        <f t="shared" si="148"/>
        <v>668.12976228064747</v>
      </c>
    </row>
    <row r="598" spans="59:73">
      <c r="BG598" t="s">
        <v>44</v>
      </c>
      <c r="BH598" t="s">
        <v>42</v>
      </c>
      <c r="BI598" t="s">
        <v>20</v>
      </c>
      <c r="BJ598">
        <v>25</v>
      </c>
      <c r="BK598">
        <v>0.68928823470107869</v>
      </c>
      <c r="BL598">
        <v>0.59305555555555556</v>
      </c>
      <c r="BM598">
        <v>0.30069036427732082</v>
      </c>
      <c r="BN598">
        <v>0.39342981557377049</v>
      </c>
      <c r="BO598">
        <v>0.64363143328201144</v>
      </c>
      <c r="BP598">
        <v>1091</v>
      </c>
      <c r="BQ598">
        <f t="shared" si="144"/>
        <v>752.01346405887682</v>
      </c>
      <c r="BR598">
        <f t="shared" si="145"/>
        <v>647.02361111111111</v>
      </c>
      <c r="BS598">
        <f t="shared" si="146"/>
        <v>328.05318742655703</v>
      </c>
      <c r="BT598">
        <f t="shared" si="147"/>
        <v>429.2319287909836</v>
      </c>
      <c r="BU598">
        <f t="shared" si="148"/>
        <v>702.20189371067454</v>
      </c>
    </row>
    <row r="599" spans="59:73">
      <c r="BG599" t="s">
        <v>44</v>
      </c>
      <c r="BH599" t="s">
        <v>42</v>
      </c>
      <c r="BI599" t="s">
        <v>20</v>
      </c>
      <c r="BJ599">
        <v>30</v>
      </c>
      <c r="BK599">
        <v>0.7213596800752764</v>
      </c>
      <c r="BL599">
        <v>0.64533333333333331</v>
      </c>
      <c r="BM599">
        <v>0.39559341950646298</v>
      </c>
      <c r="BN599">
        <v>0.48937514098804419</v>
      </c>
      <c r="BO599">
        <v>0.68482805791459289</v>
      </c>
      <c r="BP599">
        <v>1091</v>
      </c>
      <c r="BQ599">
        <f t="shared" si="144"/>
        <v>787.00341096212651</v>
      </c>
      <c r="BR599">
        <f t="shared" si="145"/>
        <v>704.05866666666668</v>
      </c>
      <c r="BS599">
        <f t="shared" si="146"/>
        <v>431.59242068155112</v>
      </c>
      <c r="BT599">
        <f t="shared" si="147"/>
        <v>533.90827881795622</v>
      </c>
      <c r="BU599">
        <f t="shared" si="148"/>
        <v>747.14741118482084</v>
      </c>
    </row>
    <row r="600" spans="59:73">
      <c r="BG600" t="s">
        <v>44</v>
      </c>
      <c r="BH600" t="s">
        <v>42</v>
      </c>
      <c r="BI600" t="s">
        <v>20</v>
      </c>
      <c r="BJ600">
        <v>35</v>
      </c>
      <c r="BK600">
        <v>0.73236213327956445</v>
      </c>
      <c r="BL600">
        <v>0.63770728190338866</v>
      </c>
      <c r="BM600">
        <v>0.48246180963572272</v>
      </c>
      <c r="BN600">
        <v>0.54899942824471126</v>
      </c>
      <c r="BO600">
        <v>0.73979424971762087</v>
      </c>
      <c r="BP600">
        <v>1091</v>
      </c>
      <c r="BQ600">
        <f t="shared" si="144"/>
        <v>799.00708740800485</v>
      </c>
      <c r="BR600">
        <f t="shared" si="145"/>
        <v>695.73864455659702</v>
      </c>
      <c r="BS600">
        <f t="shared" si="146"/>
        <v>526.3658343125735</v>
      </c>
      <c r="BT600">
        <f t="shared" si="147"/>
        <v>598.95837621498004</v>
      </c>
      <c r="BU600">
        <f t="shared" si="148"/>
        <v>807.11552644192432</v>
      </c>
    </row>
    <row r="601" spans="59:73">
      <c r="BG601" t="s">
        <v>44</v>
      </c>
      <c r="BH601" t="s">
        <v>42</v>
      </c>
      <c r="BI601" t="s">
        <v>20</v>
      </c>
      <c r="BJ601">
        <v>40</v>
      </c>
      <c r="BK601">
        <v>0.74245051584501121</v>
      </c>
      <c r="BL601">
        <v>0.66505513146734518</v>
      </c>
      <c r="BM601">
        <v>0.47974441833137488</v>
      </c>
      <c r="BN601">
        <v>0.55735883496686633</v>
      </c>
      <c r="BO601">
        <v>0.74957578016412174</v>
      </c>
      <c r="BP601">
        <v>1091</v>
      </c>
      <c r="BQ601">
        <f t="shared" si="144"/>
        <v>810.0135127869072</v>
      </c>
      <c r="BR601">
        <f t="shared" si="145"/>
        <v>725.57514843087358</v>
      </c>
      <c r="BS601">
        <f t="shared" si="146"/>
        <v>523.40116039953</v>
      </c>
      <c r="BT601">
        <f t="shared" si="147"/>
        <v>608.07848894885115</v>
      </c>
      <c r="BU601">
        <f t="shared" si="148"/>
        <v>817.7871761590568</v>
      </c>
    </row>
    <row r="602" spans="59:73">
      <c r="BG602" t="s">
        <v>44</v>
      </c>
      <c r="BH602" t="s">
        <v>42</v>
      </c>
      <c r="BI602" t="s">
        <v>20</v>
      </c>
      <c r="BJ602">
        <v>45</v>
      </c>
      <c r="BK602">
        <v>0.74702759014685616</v>
      </c>
      <c r="BL602">
        <v>0.67239498090561922</v>
      </c>
      <c r="BM602">
        <v>0.49321386603995299</v>
      </c>
      <c r="BN602">
        <v>0.56883279277871135</v>
      </c>
      <c r="BO602">
        <v>0.75246383999921884</v>
      </c>
      <c r="BP602">
        <v>1091</v>
      </c>
      <c r="BQ602">
        <f t="shared" si="144"/>
        <v>815.00710085022001</v>
      </c>
      <c r="BR602">
        <f t="shared" si="145"/>
        <v>733.58292416803056</v>
      </c>
      <c r="BS602">
        <f t="shared" si="146"/>
        <v>538.09632784958876</v>
      </c>
      <c r="BT602">
        <f t="shared" si="147"/>
        <v>620.59657692157407</v>
      </c>
      <c r="BU602">
        <f t="shared" si="148"/>
        <v>820.93804943914779</v>
      </c>
    </row>
    <row r="603" spans="59:73">
      <c r="BG603" t="s">
        <v>44</v>
      </c>
      <c r="BH603" t="s">
        <v>42</v>
      </c>
      <c r="BI603" t="s">
        <v>20</v>
      </c>
      <c r="BJ603">
        <v>50</v>
      </c>
      <c r="BK603">
        <v>0.7488607722552677</v>
      </c>
      <c r="BL603">
        <v>0.65476190476190477</v>
      </c>
      <c r="BM603">
        <v>0.54474148061104577</v>
      </c>
      <c r="BN603">
        <v>0.59470602137548911</v>
      </c>
      <c r="BO603">
        <v>0.77777750878061003</v>
      </c>
      <c r="BP603">
        <v>1091</v>
      </c>
      <c r="BQ603">
        <f t="shared" si="144"/>
        <v>817.00710253049704</v>
      </c>
      <c r="BR603">
        <f t="shared" si="145"/>
        <v>714.34523809523807</v>
      </c>
      <c r="BS603">
        <f t="shared" si="146"/>
        <v>594.31295534665094</v>
      </c>
      <c r="BT603">
        <f t="shared" si="147"/>
        <v>648.82426932065857</v>
      </c>
      <c r="BU603">
        <f t="shared" si="148"/>
        <v>848.55526207964556</v>
      </c>
    </row>
    <row r="604" spans="59:73">
      <c r="BG604" t="s">
        <v>44</v>
      </c>
      <c r="BH604" t="s">
        <v>42</v>
      </c>
      <c r="BI604" t="s">
        <v>20</v>
      </c>
      <c r="BJ604">
        <v>55</v>
      </c>
      <c r="BK604">
        <v>0.76169640756796719</v>
      </c>
      <c r="BL604">
        <v>0.66458960034379033</v>
      </c>
      <c r="BM604">
        <v>0.60158636897767337</v>
      </c>
      <c r="BN604">
        <v>0.63083387201034258</v>
      </c>
      <c r="BO604">
        <v>0.79178577589995158</v>
      </c>
      <c r="BP604">
        <v>1091</v>
      </c>
      <c r="BQ604">
        <f t="shared" si="144"/>
        <v>831.01078065665217</v>
      </c>
      <c r="BR604">
        <f t="shared" si="145"/>
        <v>725.06725397507523</v>
      </c>
      <c r="BS604">
        <f t="shared" si="146"/>
        <v>656.33072855464161</v>
      </c>
      <c r="BT604">
        <f t="shared" si="147"/>
        <v>688.23975436328374</v>
      </c>
      <c r="BU604">
        <f t="shared" si="148"/>
        <v>863.83828150684712</v>
      </c>
    </row>
    <row r="605" spans="59:73">
      <c r="BG605" t="s">
        <v>44</v>
      </c>
      <c r="BH605" t="s">
        <v>42</v>
      </c>
      <c r="BI605" t="s">
        <v>20</v>
      </c>
      <c r="BJ605">
        <v>60</v>
      </c>
      <c r="BK605">
        <v>0.76719091306247267</v>
      </c>
      <c r="BL605">
        <v>0.67175235131886013</v>
      </c>
      <c r="BM605">
        <v>0.61241186839012918</v>
      </c>
      <c r="BN605">
        <v>0.64014202172096901</v>
      </c>
      <c r="BO605">
        <v>0.8060942031698084</v>
      </c>
      <c r="BP605">
        <v>1091</v>
      </c>
      <c r="BQ605">
        <f t="shared" si="144"/>
        <v>837.00528615115763</v>
      </c>
      <c r="BR605">
        <f t="shared" si="145"/>
        <v>732.8818152888764</v>
      </c>
      <c r="BS605">
        <f t="shared" si="146"/>
        <v>668.14134841363091</v>
      </c>
      <c r="BT605">
        <f t="shared" si="147"/>
        <v>698.39494569757721</v>
      </c>
      <c r="BU605">
        <f t="shared" si="148"/>
        <v>879.44877565826096</v>
      </c>
    </row>
    <row r="606" spans="59:73">
      <c r="BG606" t="s">
        <v>44</v>
      </c>
      <c r="BH606" t="s">
        <v>42</v>
      </c>
      <c r="BI606" t="s">
        <v>20</v>
      </c>
      <c r="BJ606">
        <v>65</v>
      </c>
      <c r="BK606">
        <v>0.77085559700238604</v>
      </c>
      <c r="BL606">
        <v>0.66112244897959183</v>
      </c>
      <c r="BM606">
        <v>0.66389541715628675</v>
      </c>
      <c r="BN606">
        <v>0.6620241411327763</v>
      </c>
      <c r="BO606">
        <v>0.82416041010901298</v>
      </c>
      <c r="BP606">
        <v>1091</v>
      </c>
      <c r="BQ606">
        <f t="shared" si="144"/>
        <v>841.00345632960318</v>
      </c>
      <c r="BR606">
        <f t="shared" si="145"/>
        <v>721.28459183673465</v>
      </c>
      <c r="BS606">
        <f t="shared" si="146"/>
        <v>724.30990011750885</v>
      </c>
      <c r="BT606">
        <f t="shared" si="147"/>
        <v>722.26833797585891</v>
      </c>
      <c r="BU606">
        <f t="shared" si="148"/>
        <v>899.15900742893314</v>
      </c>
    </row>
    <row r="607" spans="59:73">
      <c r="BG607" t="s">
        <v>44</v>
      </c>
      <c r="BH607" t="s">
        <v>42</v>
      </c>
      <c r="BI607" t="s">
        <v>20</v>
      </c>
      <c r="BJ607">
        <v>70</v>
      </c>
      <c r="BK607">
        <v>0.773606210303458</v>
      </c>
      <c r="BL607">
        <v>0.65856298949506831</v>
      </c>
      <c r="BM607">
        <v>0.69096650998824916</v>
      </c>
      <c r="BN607">
        <v>0.67343485617597287</v>
      </c>
      <c r="BO607">
        <v>0.83510368281083691</v>
      </c>
      <c r="BP607">
        <v>1091</v>
      </c>
      <c r="BQ607">
        <f t="shared" si="144"/>
        <v>844.00437544107263</v>
      </c>
      <c r="BR607">
        <f t="shared" si="145"/>
        <v>718.49222153911956</v>
      </c>
      <c r="BS607">
        <f t="shared" si="146"/>
        <v>753.84446239717988</v>
      </c>
      <c r="BT607">
        <f t="shared" si="147"/>
        <v>734.71742808798638</v>
      </c>
      <c r="BU607">
        <f t="shared" si="148"/>
        <v>911.09811794662312</v>
      </c>
    </row>
    <row r="608" spans="59:73">
      <c r="BG608" t="s">
        <v>44</v>
      </c>
      <c r="BH608" t="s">
        <v>42</v>
      </c>
      <c r="BI608" t="s">
        <v>20</v>
      </c>
      <c r="BJ608">
        <v>75</v>
      </c>
      <c r="BK608">
        <v>0.78553281580804524</v>
      </c>
      <c r="BL608">
        <v>0.67012288786482332</v>
      </c>
      <c r="BM608">
        <v>0.72895123384253824</v>
      </c>
      <c r="BN608">
        <v>0.69733763614360633</v>
      </c>
      <c r="BO608">
        <v>0.84370770415121854</v>
      </c>
      <c r="BP608">
        <v>1091</v>
      </c>
      <c r="BQ608">
        <f t="shared" si="144"/>
        <v>857.01630204657738</v>
      </c>
      <c r="BR608">
        <f t="shared" si="145"/>
        <v>731.10407066052221</v>
      </c>
      <c r="BS608">
        <f t="shared" si="146"/>
        <v>795.28579612220926</v>
      </c>
      <c r="BT608">
        <f t="shared" si="147"/>
        <v>760.79536103267446</v>
      </c>
      <c r="BU608">
        <f t="shared" si="148"/>
        <v>920.48510522897948</v>
      </c>
    </row>
    <row r="609" spans="59:73">
      <c r="BG609" t="s">
        <v>44</v>
      </c>
      <c r="BH609" t="s">
        <v>42</v>
      </c>
      <c r="BI609" t="s">
        <v>20</v>
      </c>
      <c r="BJ609">
        <v>80</v>
      </c>
      <c r="BK609">
        <v>0.78369459286890475</v>
      </c>
      <c r="BL609">
        <v>0.66657423928244208</v>
      </c>
      <c r="BM609">
        <v>0.73697121034077551</v>
      </c>
      <c r="BN609">
        <v>0.69697850855164023</v>
      </c>
      <c r="BO609">
        <v>0.84634453193407788</v>
      </c>
      <c r="BP609">
        <v>1091</v>
      </c>
      <c r="BQ609">
        <f t="shared" si="144"/>
        <v>855.01080081997509</v>
      </c>
      <c r="BR609">
        <f t="shared" si="145"/>
        <v>727.23249505714432</v>
      </c>
      <c r="BS609">
        <f t="shared" si="146"/>
        <v>804.03559048178613</v>
      </c>
      <c r="BT609">
        <f t="shared" si="147"/>
        <v>760.40355282983944</v>
      </c>
      <c r="BU609">
        <f t="shared" si="148"/>
        <v>923.36188434007897</v>
      </c>
    </row>
    <row r="610" spans="59:73">
      <c r="BG610" t="s">
        <v>44</v>
      </c>
      <c r="BH610" t="s">
        <v>42</v>
      </c>
      <c r="BI610" t="s">
        <v>20</v>
      </c>
      <c r="BJ610">
        <v>85</v>
      </c>
      <c r="BK610">
        <v>0.78644856672379615</v>
      </c>
      <c r="BL610">
        <v>0.66911487758945387</v>
      </c>
      <c r="BM610">
        <v>0.74782608695652175</v>
      </c>
      <c r="BN610">
        <v>0.70319229464122568</v>
      </c>
      <c r="BO610">
        <v>0.84927651516384506</v>
      </c>
      <c r="BP610">
        <v>1091</v>
      </c>
      <c r="BQ610">
        <f t="shared" si="144"/>
        <v>858.01538629566164</v>
      </c>
      <c r="BR610">
        <f t="shared" si="145"/>
        <v>730.00433145009413</v>
      </c>
      <c r="BS610">
        <f t="shared" si="146"/>
        <v>815.87826086956522</v>
      </c>
      <c r="BT610">
        <f t="shared" si="147"/>
        <v>767.18279345357723</v>
      </c>
      <c r="BU610">
        <f t="shared" si="148"/>
        <v>926.56067804375493</v>
      </c>
    </row>
    <row r="611" spans="59:73">
      <c r="BG611" t="s">
        <v>44</v>
      </c>
      <c r="BH611" t="s">
        <v>42</v>
      </c>
      <c r="BI611" t="s">
        <v>20</v>
      </c>
      <c r="BJ611">
        <v>90</v>
      </c>
      <c r="BK611">
        <v>0.78278724333770211</v>
      </c>
      <c r="BL611">
        <v>0.66370189512847344</v>
      </c>
      <c r="BM611">
        <v>0.74515276145710929</v>
      </c>
      <c r="BN611">
        <v>0.69946152848060206</v>
      </c>
      <c r="BO611">
        <v>0.85165828616162831</v>
      </c>
      <c r="BP611">
        <v>1091</v>
      </c>
      <c r="BQ611">
        <f t="shared" si="144"/>
        <v>854.02088248143298</v>
      </c>
      <c r="BR611">
        <f t="shared" si="145"/>
        <v>724.09876758516452</v>
      </c>
      <c r="BS611">
        <f t="shared" si="146"/>
        <v>812.96166274970619</v>
      </c>
      <c r="BT611">
        <f t="shared" si="147"/>
        <v>763.11252757233683</v>
      </c>
      <c r="BU611">
        <f t="shared" si="148"/>
        <v>929.1591902023365</v>
      </c>
    </row>
    <row r="612" spans="59:73">
      <c r="BG612" t="s">
        <v>44</v>
      </c>
      <c r="BH612" t="s">
        <v>42</v>
      </c>
      <c r="BI612" t="s">
        <v>20</v>
      </c>
      <c r="BJ612">
        <v>95</v>
      </c>
      <c r="BK612">
        <v>0.78369459286890475</v>
      </c>
      <c r="BL612">
        <v>0.66384340297383782</v>
      </c>
      <c r="BM612">
        <v>0.74242068155111629</v>
      </c>
      <c r="BN612">
        <v>0.69878762541806028</v>
      </c>
      <c r="BO612">
        <v>0.85193702373938429</v>
      </c>
      <c r="BP612">
        <v>1091</v>
      </c>
      <c r="BQ612">
        <f t="shared" si="144"/>
        <v>855.01080081997509</v>
      </c>
      <c r="BR612">
        <f t="shared" si="145"/>
        <v>724.25315264445703</v>
      </c>
      <c r="BS612">
        <f t="shared" si="146"/>
        <v>809.98096357226791</v>
      </c>
      <c r="BT612">
        <f t="shared" si="147"/>
        <v>762.37729933110381</v>
      </c>
      <c r="BU612">
        <f t="shared" si="148"/>
        <v>929.46329289966832</v>
      </c>
    </row>
    <row r="613" spans="59:73">
      <c r="BG613" t="s">
        <v>44</v>
      </c>
      <c r="BH613" t="s">
        <v>42</v>
      </c>
      <c r="BI613" t="s">
        <v>27</v>
      </c>
      <c r="BJ613">
        <v>5</v>
      </c>
      <c r="BK613">
        <v>0.65887850467289721</v>
      </c>
      <c r="BL613">
        <v>0.47589285714285712</v>
      </c>
      <c r="BM613">
        <v>0.12849162011173179</v>
      </c>
      <c r="BN613">
        <v>0.19933848698126991</v>
      </c>
      <c r="BO613">
        <v>0.55392395329860022</v>
      </c>
      <c r="BP613">
        <v>1070</v>
      </c>
      <c r="BQ613">
        <f t="shared" si="144"/>
        <v>705</v>
      </c>
      <c r="BR613">
        <f t="shared" si="145"/>
        <v>509.20535714285711</v>
      </c>
      <c r="BS613">
        <f t="shared" si="146"/>
        <v>137.48603351955302</v>
      </c>
      <c r="BT613">
        <f t="shared" si="147"/>
        <v>213.29218106995881</v>
      </c>
      <c r="BU613">
        <f t="shared" si="148"/>
        <v>592.69863002950228</v>
      </c>
    </row>
    <row r="614" spans="59:73">
      <c r="BG614" t="s">
        <v>44</v>
      </c>
      <c r="BH614" t="s">
        <v>42</v>
      </c>
      <c r="BI614" t="s">
        <v>27</v>
      </c>
      <c r="BJ614">
        <v>10</v>
      </c>
      <c r="BK614">
        <v>0.62710280373831773</v>
      </c>
      <c r="BL614">
        <v>0.36435070306038048</v>
      </c>
      <c r="BM614">
        <v>0.14525139664804471</v>
      </c>
      <c r="BN614">
        <v>0.204227145403616</v>
      </c>
      <c r="BO614">
        <v>0.53097341660912689</v>
      </c>
      <c r="BP614">
        <v>1070</v>
      </c>
      <c r="BQ614">
        <f t="shared" si="144"/>
        <v>671</v>
      </c>
      <c r="BR614">
        <f t="shared" si="145"/>
        <v>389.8552522746071</v>
      </c>
      <c r="BS614">
        <f t="shared" si="146"/>
        <v>155.41899441340783</v>
      </c>
      <c r="BT614">
        <f t="shared" si="147"/>
        <v>218.52304558186913</v>
      </c>
      <c r="BU614">
        <f t="shared" si="148"/>
        <v>568.14155577176575</v>
      </c>
    </row>
    <row r="615" spans="59:73">
      <c r="BG615" t="s">
        <v>44</v>
      </c>
      <c r="BH615" t="s">
        <v>42</v>
      </c>
      <c r="BI615" t="s">
        <v>27</v>
      </c>
      <c r="BJ615">
        <v>15</v>
      </c>
      <c r="BK615">
        <v>0.61214953271028039</v>
      </c>
      <c r="BL615">
        <v>0.33584546084546091</v>
      </c>
      <c r="BM615">
        <v>0.14804469273743021</v>
      </c>
      <c r="BN615">
        <v>0.19949246156142711</v>
      </c>
      <c r="BO615">
        <v>0.52410787144560922</v>
      </c>
      <c r="BP615">
        <v>1070</v>
      </c>
      <c r="BQ615">
        <f t="shared" si="144"/>
        <v>655</v>
      </c>
      <c r="BR615">
        <f t="shared" si="145"/>
        <v>359.35464310464317</v>
      </c>
      <c r="BS615">
        <f t="shared" si="146"/>
        <v>158.40782122905031</v>
      </c>
      <c r="BT615">
        <f t="shared" si="147"/>
        <v>213.456933870727</v>
      </c>
      <c r="BU615">
        <f t="shared" si="148"/>
        <v>560.79542244680181</v>
      </c>
    </row>
    <row r="616" spans="59:73">
      <c r="BG616" t="s">
        <v>44</v>
      </c>
      <c r="BH616" t="s">
        <v>42</v>
      </c>
      <c r="BI616" t="s">
        <v>27</v>
      </c>
      <c r="BJ616">
        <v>20</v>
      </c>
      <c r="BK616">
        <v>0.67757009345794383</v>
      </c>
      <c r="BL616">
        <v>0.55081791364977206</v>
      </c>
      <c r="BM616">
        <v>0.26815642458100558</v>
      </c>
      <c r="BN616">
        <v>0.35504612804025709</v>
      </c>
      <c r="BO616">
        <v>0.62801299353461804</v>
      </c>
      <c r="BP616">
        <v>1070</v>
      </c>
      <c r="BQ616">
        <f t="shared" si="144"/>
        <v>724.99999999999989</v>
      </c>
      <c r="BR616">
        <f t="shared" si="145"/>
        <v>589.37516760525614</v>
      </c>
      <c r="BS616">
        <f t="shared" si="146"/>
        <v>286.92737430167597</v>
      </c>
      <c r="BT616">
        <f t="shared" si="147"/>
        <v>379.89935700307507</v>
      </c>
      <c r="BU616">
        <f t="shared" si="148"/>
        <v>671.97390308204126</v>
      </c>
    </row>
    <row r="617" spans="59:73">
      <c r="BG617" t="s">
        <v>44</v>
      </c>
      <c r="BH617" t="s">
        <v>42</v>
      </c>
      <c r="BI617" t="s">
        <v>27</v>
      </c>
      <c r="BJ617">
        <v>25</v>
      </c>
      <c r="BK617">
        <v>0.6906542056074767</v>
      </c>
      <c r="BL617">
        <v>0.58555417185554171</v>
      </c>
      <c r="BM617">
        <v>0.29329608938547491</v>
      </c>
      <c r="BN617">
        <v>0.38719997803042783</v>
      </c>
      <c r="BO617">
        <v>0.64426275814449818</v>
      </c>
      <c r="BP617">
        <v>1070</v>
      </c>
      <c r="BQ617">
        <f t="shared" si="144"/>
        <v>739.00000000000011</v>
      </c>
      <c r="BR617">
        <f t="shared" si="145"/>
        <v>626.54296388542957</v>
      </c>
      <c r="BS617">
        <f t="shared" si="146"/>
        <v>313.82681564245814</v>
      </c>
      <c r="BT617">
        <f t="shared" si="147"/>
        <v>414.30397649255775</v>
      </c>
      <c r="BU617">
        <f t="shared" si="148"/>
        <v>689.36115121461307</v>
      </c>
    </row>
    <row r="618" spans="59:73">
      <c r="BG618" t="s">
        <v>44</v>
      </c>
      <c r="BH618" t="s">
        <v>42</v>
      </c>
      <c r="BI618" t="s">
        <v>27</v>
      </c>
      <c r="BJ618">
        <v>30</v>
      </c>
      <c r="BK618">
        <v>0.72149532710280373</v>
      </c>
      <c r="BL618">
        <v>0.62619047619047619</v>
      </c>
      <c r="BM618">
        <v>0.43016759776536317</v>
      </c>
      <c r="BN618">
        <v>0.50792437167542304</v>
      </c>
      <c r="BO618">
        <v>0.68521279266838242</v>
      </c>
      <c r="BP618">
        <v>1070</v>
      </c>
      <c r="BQ618">
        <f t="shared" si="144"/>
        <v>772</v>
      </c>
      <c r="BR618">
        <f t="shared" si="145"/>
        <v>670.02380952380952</v>
      </c>
      <c r="BS618">
        <f t="shared" si="146"/>
        <v>460.27932960893861</v>
      </c>
      <c r="BT618">
        <f t="shared" si="147"/>
        <v>543.47907769270262</v>
      </c>
      <c r="BU618">
        <f t="shared" si="148"/>
        <v>733.17768815516922</v>
      </c>
    </row>
    <row r="619" spans="59:73">
      <c r="BG619" t="s">
        <v>44</v>
      </c>
      <c r="BH619" t="s">
        <v>42</v>
      </c>
      <c r="BI619" t="s">
        <v>27</v>
      </c>
      <c r="BJ619">
        <v>35</v>
      </c>
      <c r="BK619">
        <v>0.72056074766355138</v>
      </c>
      <c r="BL619">
        <v>0.60573660943764773</v>
      </c>
      <c r="BM619">
        <v>0.47206703910614523</v>
      </c>
      <c r="BN619">
        <v>0.53057100043377114</v>
      </c>
      <c r="BO619">
        <v>0.74324822672776336</v>
      </c>
      <c r="BP619">
        <v>1070</v>
      </c>
      <c r="BQ619">
        <f t="shared" si="144"/>
        <v>771</v>
      </c>
      <c r="BR619">
        <f t="shared" si="145"/>
        <v>648.13817209828312</v>
      </c>
      <c r="BS619">
        <f t="shared" si="146"/>
        <v>505.1117318435754</v>
      </c>
      <c r="BT619">
        <f t="shared" si="147"/>
        <v>567.71097046413513</v>
      </c>
      <c r="BU619">
        <f t="shared" si="148"/>
        <v>795.27560259870677</v>
      </c>
    </row>
    <row r="620" spans="59:73">
      <c r="BG620" t="s">
        <v>44</v>
      </c>
      <c r="BH620" t="s">
        <v>42</v>
      </c>
      <c r="BI620" t="s">
        <v>27</v>
      </c>
      <c r="BJ620">
        <v>40</v>
      </c>
      <c r="BK620">
        <v>0.7271028037383177</v>
      </c>
      <c r="BL620">
        <v>0.618192819685357</v>
      </c>
      <c r="BM620">
        <v>0.48603351955307261</v>
      </c>
      <c r="BN620">
        <v>0.54387353323367627</v>
      </c>
      <c r="BO620">
        <v>0.74420547988199104</v>
      </c>
      <c r="BP620">
        <v>1070</v>
      </c>
      <c r="BQ620">
        <f t="shared" si="144"/>
        <v>778</v>
      </c>
      <c r="BR620">
        <f t="shared" si="145"/>
        <v>661.46631706333199</v>
      </c>
      <c r="BS620">
        <f t="shared" si="146"/>
        <v>520.0558659217877</v>
      </c>
      <c r="BT620">
        <f t="shared" si="147"/>
        <v>581.94468056003359</v>
      </c>
      <c r="BU620">
        <f t="shared" si="148"/>
        <v>796.2998634737304</v>
      </c>
    </row>
    <row r="621" spans="59:73">
      <c r="BG621" t="s">
        <v>44</v>
      </c>
      <c r="BH621" t="s">
        <v>42</v>
      </c>
      <c r="BI621" t="s">
        <v>27</v>
      </c>
      <c r="BJ621">
        <v>45</v>
      </c>
      <c r="BK621">
        <v>0.73177570093457944</v>
      </c>
      <c r="BL621">
        <v>0.62040356683213826</v>
      </c>
      <c r="BM621">
        <v>0.51117318435754189</v>
      </c>
      <c r="BN621">
        <v>0.56051481210483844</v>
      </c>
      <c r="BO621">
        <v>0.76158904023601781</v>
      </c>
      <c r="BP621">
        <v>1070</v>
      </c>
      <c r="BQ621">
        <f t="shared" si="144"/>
        <v>783</v>
      </c>
      <c r="BR621">
        <f t="shared" si="145"/>
        <v>663.83181651038797</v>
      </c>
      <c r="BS621">
        <f t="shared" si="146"/>
        <v>546.95530726256982</v>
      </c>
      <c r="BT621">
        <f t="shared" si="147"/>
        <v>599.75084895217708</v>
      </c>
      <c r="BU621">
        <f t="shared" si="148"/>
        <v>814.90027305253909</v>
      </c>
    </row>
    <row r="622" spans="59:73">
      <c r="BG622" t="s">
        <v>44</v>
      </c>
      <c r="BH622" t="s">
        <v>42</v>
      </c>
      <c r="BI622" t="s">
        <v>27</v>
      </c>
      <c r="BJ622">
        <v>50</v>
      </c>
      <c r="BK622">
        <v>0.75887850467289719</v>
      </c>
      <c r="BL622">
        <v>0.65939733593242367</v>
      </c>
      <c r="BM622">
        <v>0.57821229050279332</v>
      </c>
      <c r="BN622">
        <v>0.61598639154432933</v>
      </c>
      <c r="BO622">
        <v>0.78712102190697386</v>
      </c>
      <c r="BP622">
        <v>1070</v>
      </c>
      <c r="BQ622">
        <f t="shared" si="144"/>
        <v>812</v>
      </c>
      <c r="BR622">
        <f t="shared" si="145"/>
        <v>705.55514944769334</v>
      </c>
      <c r="BS622">
        <f t="shared" si="146"/>
        <v>618.68715083798884</v>
      </c>
      <c r="BT622">
        <f t="shared" si="147"/>
        <v>659.10543895243234</v>
      </c>
      <c r="BU622">
        <f t="shared" si="148"/>
        <v>842.21949344046209</v>
      </c>
    </row>
    <row r="623" spans="59:73">
      <c r="BG623" t="s">
        <v>44</v>
      </c>
      <c r="BH623" t="s">
        <v>42</v>
      </c>
      <c r="BI623" t="s">
        <v>27</v>
      </c>
      <c r="BJ623">
        <v>55</v>
      </c>
      <c r="BK623">
        <v>0.75140186915887841</v>
      </c>
      <c r="BL623">
        <v>0.63413638219681501</v>
      </c>
      <c r="BM623">
        <v>0.6089385474860336</v>
      </c>
      <c r="BN623">
        <v>0.62025120930043487</v>
      </c>
      <c r="BO623">
        <v>0.79538321511518428</v>
      </c>
      <c r="BP623">
        <v>1070</v>
      </c>
      <c r="BQ623">
        <f t="shared" si="144"/>
        <v>803.99999999999989</v>
      </c>
      <c r="BR623">
        <f t="shared" si="145"/>
        <v>678.52592895059206</v>
      </c>
      <c r="BS623">
        <f t="shared" si="146"/>
        <v>651.56424581005592</v>
      </c>
      <c r="BT623">
        <f t="shared" si="147"/>
        <v>663.66879395146532</v>
      </c>
      <c r="BU623">
        <f t="shared" si="148"/>
        <v>851.06004017324722</v>
      </c>
    </row>
    <row r="624" spans="59:73">
      <c r="BG624" t="s">
        <v>44</v>
      </c>
      <c r="BH624" t="s">
        <v>42</v>
      </c>
      <c r="BI624" t="s">
        <v>27</v>
      </c>
      <c r="BJ624">
        <v>60</v>
      </c>
      <c r="BK624">
        <v>0.76542056074766363</v>
      </c>
      <c r="BL624">
        <v>0.6517543859649122</v>
      </c>
      <c r="BM624">
        <v>0.64525139664804465</v>
      </c>
      <c r="BN624">
        <v>0.64768072099325646</v>
      </c>
      <c r="BO624">
        <v>0.80528136965664421</v>
      </c>
      <c r="BP624">
        <v>1070</v>
      </c>
      <c r="BQ624">
        <f t="shared" si="144"/>
        <v>819.00000000000011</v>
      </c>
      <c r="BR624">
        <f t="shared" si="145"/>
        <v>697.37719298245599</v>
      </c>
      <c r="BS624">
        <f t="shared" si="146"/>
        <v>690.41899441340775</v>
      </c>
      <c r="BT624">
        <f t="shared" si="147"/>
        <v>693.01837146278444</v>
      </c>
      <c r="BU624">
        <f t="shared" si="148"/>
        <v>861.65106553260932</v>
      </c>
    </row>
    <row r="625" spans="59:73">
      <c r="BG625" t="s">
        <v>44</v>
      </c>
      <c r="BH625" t="s">
        <v>42</v>
      </c>
      <c r="BI625" t="s">
        <v>27</v>
      </c>
      <c r="BJ625">
        <v>65</v>
      </c>
      <c r="BK625">
        <v>0.77383177570093453</v>
      </c>
      <c r="BL625">
        <v>0.65576950506347176</v>
      </c>
      <c r="BM625">
        <v>0.68715083798882681</v>
      </c>
      <c r="BN625">
        <v>0.669717261904762</v>
      </c>
      <c r="BO625">
        <v>0.82350448810495269</v>
      </c>
      <c r="BP625">
        <v>1070</v>
      </c>
      <c r="BQ625">
        <f t="shared" si="144"/>
        <v>828</v>
      </c>
      <c r="BR625">
        <f t="shared" si="145"/>
        <v>701.67337041791473</v>
      </c>
      <c r="BS625">
        <f t="shared" si="146"/>
        <v>735.25139664804465</v>
      </c>
      <c r="BT625">
        <f t="shared" si="147"/>
        <v>716.5974702380953</v>
      </c>
      <c r="BU625">
        <f t="shared" si="148"/>
        <v>881.14980227229933</v>
      </c>
    </row>
    <row r="626" spans="59:73">
      <c r="BG626" t="s">
        <v>44</v>
      </c>
      <c r="BH626" t="s">
        <v>42</v>
      </c>
      <c r="BI626" t="s">
        <v>27</v>
      </c>
      <c r="BJ626">
        <v>70</v>
      </c>
      <c r="BK626">
        <v>0.76542056074766363</v>
      </c>
      <c r="BL626">
        <v>0.64045185583647124</v>
      </c>
      <c r="BM626">
        <v>0.6927374301675977</v>
      </c>
      <c r="BN626">
        <v>0.66269121078558468</v>
      </c>
      <c r="BO626">
        <v>0.82733350072186318</v>
      </c>
      <c r="BP626">
        <v>1070</v>
      </c>
      <c r="BQ626">
        <f t="shared" si="144"/>
        <v>819.00000000000011</v>
      </c>
      <c r="BR626">
        <f t="shared" si="145"/>
        <v>685.28348574502422</v>
      </c>
      <c r="BS626">
        <f t="shared" si="146"/>
        <v>741.2290502793295</v>
      </c>
      <c r="BT626">
        <f t="shared" si="147"/>
        <v>709.07959554057561</v>
      </c>
      <c r="BU626">
        <f t="shared" si="148"/>
        <v>885.24684577239361</v>
      </c>
    </row>
    <row r="627" spans="59:73">
      <c r="BG627" t="s">
        <v>44</v>
      </c>
      <c r="BH627" t="s">
        <v>42</v>
      </c>
      <c r="BI627" t="s">
        <v>27</v>
      </c>
      <c r="BJ627">
        <v>75</v>
      </c>
      <c r="BK627">
        <v>0.77663551401869158</v>
      </c>
      <c r="BL627">
        <v>0.6572397563676633</v>
      </c>
      <c r="BM627">
        <v>0.7011173184357542</v>
      </c>
      <c r="BN627">
        <v>0.67590222209218975</v>
      </c>
      <c r="BO627">
        <v>0.83369295712761282</v>
      </c>
      <c r="BP627">
        <v>1070</v>
      </c>
      <c r="BQ627">
        <f t="shared" si="144"/>
        <v>831</v>
      </c>
      <c r="BR627">
        <f t="shared" si="145"/>
        <v>703.24653931339969</v>
      </c>
      <c r="BS627">
        <f t="shared" si="146"/>
        <v>750.19553072625695</v>
      </c>
      <c r="BT627">
        <f t="shared" si="147"/>
        <v>723.21537763864308</v>
      </c>
      <c r="BU627">
        <f t="shared" si="148"/>
        <v>892.05146412654574</v>
      </c>
    </row>
    <row r="628" spans="59:73">
      <c r="BG628" t="s">
        <v>44</v>
      </c>
      <c r="BH628" t="s">
        <v>42</v>
      </c>
      <c r="BI628" t="s">
        <v>27</v>
      </c>
      <c r="BJ628">
        <v>80</v>
      </c>
      <c r="BK628">
        <v>0.77943925233644862</v>
      </c>
      <c r="BL628">
        <v>0.65568181818181814</v>
      </c>
      <c r="BM628">
        <v>0.72346368715083798</v>
      </c>
      <c r="BN628">
        <v>0.68577782484379957</v>
      </c>
      <c r="BO628">
        <v>0.84922478187182227</v>
      </c>
      <c r="BP628">
        <v>1070</v>
      </c>
      <c r="BQ628">
        <f t="shared" si="144"/>
        <v>834</v>
      </c>
      <c r="BR628">
        <f t="shared" si="145"/>
        <v>701.57954545454538</v>
      </c>
      <c r="BS628">
        <f t="shared" si="146"/>
        <v>774.10614525139658</v>
      </c>
      <c r="BT628">
        <f t="shared" si="147"/>
        <v>733.78227258286552</v>
      </c>
      <c r="BU628">
        <f t="shared" si="148"/>
        <v>908.67051660284983</v>
      </c>
    </row>
    <row r="629" spans="59:73">
      <c r="BG629" t="s">
        <v>44</v>
      </c>
      <c r="BH629" t="s">
        <v>42</v>
      </c>
      <c r="BI629" t="s">
        <v>27</v>
      </c>
      <c r="BJ629">
        <v>85</v>
      </c>
      <c r="BK629">
        <v>0.78317757009345801</v>
      </c>
      <c r="BL629">
        <v>0.6519689792885669</v>
      </c>
      <c r="BM629">
        <v>0.75698324022346375</v>
      </c>
      <c r="BN629">
        <v>0.69977201767698716</v>
      </c>
      <c r="BO629">
        <v>0.85434059381080918</v>
      </c>
      <c r="BP629">
        <v>1070</v>
      </c>
      <c r="BQ629">
        <f t="shared" si="144"/>
        <v>838.00000000000011</v>
      </c>
      <c r="BR629">
        <f t="shared" si="145"/>
        <v>697.6068078387666</v>
      </c>
      <c r="BS629">
        <f t="shared" si="146"/>
        <v>809.97206703910626</v>
      </c>
      <c r="BT629">
        <f t="shared" si="147"/>
        <v>748.75605891437624</v>
      </c>
      <c r="BU629">
        <f t="shared" si="148"/>
        <v>914.14443537756586</v>
      </c>
    </row>
    <row r="630" spans="59:73">
      <c r="BG630" t="s">
        <v>44</v>
      </c>
      <c r="BH630" t="s">
        <v>42</v>
      </c>
      <c r="BI630" t="s">
        <v>27</v>
      </c>
      <c r="BJ630">
        <v>90</v>
      </c>
      <c r="BK630">
        <v>0.78598130841121494</v>
      </c>
      <c r="BL630">
        <v>0.65114569158509283</v>
      </c>
      <c r="BM630">
        <v>0.77653631284916202</v>
      </c>
      <c r="BN630">
        <v>0.70825651146485236</v>
      </c>
      <c r="BO630">
        <v>0.8674596698261251</v>
      </c>
      <c r="BP630">
        <v>1070</v>
      </c>
      <c r="BQ630">
        <f t="shared" si="144"/>
        <v>841</v>
      </c>
      <c r="BR630">
        <f t="shared" si="145"/>
        <v>696.72588999604932</v>
      </c>
      <c r="BS630">
        <f t="shared" si="146"/>
        <v>830.89385474860342</v>
      </c>
      <c r="BT630">
        <f t="shared" si="147"/>
        <v>757.83446726739203</v>
      </c>
      <c r="BU630">
        <f t="shared" si="148"/>
        <v>928.18184671395386</v>
      </c>
    </row>
    <row r="631" spans="59:73">
      <c r="BG631" t="s">
        <v>44</v>
      </c>
      <c r="BH631" t="s">
        <v>42</v>
      </c>
      <c r="BI631" t="s">
        <v>27</v>
      </c>
      <c r="BJ631">
        <v>95</v>
      </c>
      <c r="BK631">
        <v>0.78878504672897198</v>
      </c>
      <c r="BL631">
        <v>0.65405158936946328</v>
      </c>
      <c r="BM631">
        <v>0.78491620111731841</v>
      </c>
      <c r="BN631">
        <v>0.71288539792476802</v>
      </c>
      <c r="BO631">
        <v>0.86571385977025928</v>
      </c>
      <c r="BP631">
        <v>1070</v>
      </c>
      <c r="BQ631">
        <f t="shared" si="144"/>
        <v>844</v>
      </c>
      <c r="BR631">
        <f t="shared" si="145"/>
        <v>699.83520062532568</v>
      </c>
      <c r="BS631">
        <f t="shared" si="146"/>
        <v>839.86033519553075</v>
      </c>
      <c r="BT631">
        <f t="shared" si="147"/>
        <v>762.78737577950176</v>
      </c>
      <c r="BU631">
        <f t="shared" si="148"/>
        <v>926.31382995417744</v>
      </c>
    </row>
    <row r="632" spans="59:73">
      <c r="BG632" t="s">
        <v>44</v>
      </c>
      <c r="BH632" t="s">
        <v>26</v>
      </c>
      <c r="BI632" t="s">
        <v>24</v>
      </c>
      <c r="BJ632">
        <v>5</v>
      </c>
      <c r="BK632">
        <v>0.73162274618585299</v>
      </c>
      <c r="BL632">
        <v>0.21759259259259259</v>
      </c>
      <c r="BM632">
        <v>1.912568306010929E-2</v>
      </c>
      <c r="BN632">
        <v>3.4280727998005481E-2</v>
      </c>
      <c r="BO632">
        <v>0.50691693582789921</v>
      </c>
      <c r="BP632">
        <v>1442</v>
      </c>
      <c r="BQ632">
        <f t="shared" si="144"/>
        <v>1055</v>
      </c>
      <c r="BR632">
        <f t="shared" si="145"/>
        <v>313.76851851851853</v>
      </c>
      <c r="BS632">
        <f t="shared" si="146"/>
        <v>27.579234972677597</v>
      </c>
      <c r="BT632">
        <f t="shared" si="147"/>
        <v>49.4328097731239</v>
      </c>
      <c r="BU632">
        <f t="shared" si="148"/>
        <v>730.97422146383065</v>
      </c>
    </row>
    <row r="633" spans="59:73">
      <c r="BG633" t="s">
        <v>44</v>
      </c>
      <c r="BH633" t="s">
        <v>26</v>
      </c>
      <c r="BI633" t="s">
        <v>24</v>
      </c>
      <c r="BJ633">
        <v>10</v>
      </c>
      <c r="BK633">
        <v>0.71220527045769766</v>
      </c>
      <c r="BL633">
        <v>0.27518593644354289</v>
      </c>
      <c r="BM633">
        <v>8.1967213114754106E-2</v>
      </c>
      <c r="BN633">
        <v>0.12621910132283581</v>
      </c>
      <c r="BO633">
        <v>0.51724663294533491</v>
      </c>
      <c r="BP633">
        <v>1442</v>
      </c>
      <c r="BQ633">
        <f t="shared" si="144"/>
        <v>1027</v>
      </c>
      <c r="BR633">
        <f t="shared" si="145"/>
        <v>396.81812035158885</v>
      </c>
      <c r="BS633">
        <f t="shared" si="146"/>
        <v>118.19672131147541</v>
      </c>
      <c r="BT633">
        <f t="shared" si="147"/>
        <v>182.00794410752926</v>
      </c>
      <c r="BU633">
        <f t="shared" si="148"/>
        <v>745.86964470717294</v>
      </c>
    </row>
    <row r="634" spans="59:73">
      <c r="BG634" t="s">
        <v>44</v>
      </c>
      <c r="BH634" t="s">
        <v>26</v>
      </c>
      <c r="BI634" t="s">
        <v>24</v>
      </c>
      <c r="BJ634">
        <v>15</v>
      </c>
      <c r="BK634">
        <v>0.72052704576976423</v>
      </c>
      <c r="BL634">
        <v>0.37554112554112551</v>
      </c>
      <c r="BM634">
        <v>0.1448087431693989</v>
      </c>
      <c r="BN634">
        <v>0.20877355576150761</v>
      </c>
      <c r="BO634">
        <v>0.58277723606963661</v>
      </c>
      <c r="BP634">
        <v>1442</v>
      </c>
      <c r="BQ634">
        <f t="shared" si="144"/>
        <v>1039</v>
      </c>
      <c r="BR634">
        <f t="shared" si="145"/>
        <v>541.530303030303</v>
      </c>
      <c r="BS634">
        <f t="shared" si="146"/>
        <v>208.8142076502732</v>
      </c>
      <c r="BT634">
        <f t="shared" si="147"/>
        <v>301.05146740809397</v>
      </c>
      <c r="BU634">
        <f t="shared" si="148"/>
        <v>840.36477441241595</v>
      </c>
    </row>
    <row r="635" spans="59:73">
      <c r="BG635" t="s">
        <v>44</v>
      </c>
      <c r="BH635" t="s">
        <v>26</v>
      </c>
      <c r="BI635" t="s">
        <v>24</v>
      </c>
      <c r="BJ635">
        <v>20</v>
      </c>
      <c r="BK635">
        <v>0.73994452149791956</v>
      </c>
      <c r="BL635">
        <v>0.47175925925925921</v>
      </c>
      <c r="BM635">
        <v>0.2076502732240437</v>
      </c>
      <c r="BN635">
        <v>0.28836847563083301</v>
      </c>
      <c r="BO635">
        <v>0.66012300160481041</v>
      </c>
      <c r="BP635">
        <v>1442</v>
      </c>
      <c r="BQ635">
        <f t="shared" si="144"/>
        <v>1067</v>
      </c>
      <c r="BR635">
        <f t="shared" si="145"/>
        <v>680.2768518518518</v>
      </c>
      <c r="BS635">
        <f t="shared" si="146"/>
        <v>299.43169398907099</v>
      </c>
      <c r="BT635">
        <f t="shared" si="147"/>
        <v>415.8273418596612</v>
      </c>
      <c r="BU635">
        <f t="shared" si="148"/>
        <v>951.89736831413666</v>
      </c>
    </row>
    <row r="636" spans="59:73">
      <c r="BG636" t="s">
        <v>44</v>
      </c>
      <c r="BH636" t="s">
        <v>26</v>
      </c>
      <c r="BI636" t="s">
        <v>24</v>
      </c>
      <c r="BJ636">
        <v>25</v>
      </c>
      <c r="BK636">
        <v>0.75866851595006934</v>
      </c>
      <c r="BL636">
        <v>0.55073995771670192</v>
      </c>
      <c r="BM636">
        <v>0.26229508196721307</v>
      </c>
      <c r="BN636">
        <v>0.35534095117902847</v>
      </c>
      <c r="BO636">
        <v>0.68286966502122826</v>
      </c>
      <c r="BP636">
        <v>1442</v>
      </c>
      <c r="BQ636">
        <f t="shared" si="144"/>
        <v>1094</v>
      </c>
      <c r="BR636">
        <f t="shared" si="145"/>
        <v>794.16701902748412</v>
      </c>
      <c r="BS636">
        <f t="shared" si="146"/>
        <v>378.22950819672127</v>
      </c>
      <c r="BT636">
        <f t="shared" si="147"/>
        <v>512.40165160015908</v>
      </c>
      <c r="BU636">
        <f t="shared" si="148"/>
        <v>984.6980569606111</v>
      </c>
    </row>
    <row r="637" spans="59:73">
      <c r="BG637" t="s">
        <v>44</v>
      </c>
      <c r="BH637" t="s">
        <v>26</v>
      </c>
      <c r="BI637" t="s">
        <v>24</v>
      </c>
      <c r="BJ637">
        <v>30</v>
      </c>
      <c r="BK637">
        <v>0.76560332871012482</v>
      </c>
      <c r="BL637">
        <v>0.56596013919645682</v>
      </c>
      <c r="BM637">
        <v>0.30601092896174859</v>
      </c>
      <c r="BN637">
        <v>0.39611872146118721</v>
      </c>
      <c r="BO637">
        <v>0.71171308428301538</v>
      </c>
      <c r="BP637">
        <v>1442</v>
      </c>
      <c r="BQ637">
        <f t="shared" si="144"/>
        <v>1104</v>
      </c>
      <c r="BR637">
        <f t="shared" si="145"/>
        <v>816.11452072129077</v>
      </c>
      <c r="BS637">
        <f t="shared" si="146"/>
        <v>441.26775956284143</v>
      </c>
      <c r="BT637">
        <f t="shared" si="147"/>
        <v>571.20319634703196</v>
      </c>
      <c r="BU637">
        <f t="shared" si="148"/>
        <v>1026.2902675361081</v>
      </c>
    </row>
    <row r="638" spans="59:73">
      <c r="BG638" t="s">
        <v>44</v>
      </c>
      <c r="BH638" t="s">
        <v>26</v>
      </c>
      <c r="BI638" t="s">
        <v>24</v>
      </c>
      <c r="BJ638">
        <v>35</v>
      </c>
      <c r="BK638">
        <v>0.76768377253814146</v>
      </c>
      <c r="BL638">
        <v>0.57216155149689318</v>
      </c>
      <c r="BM638">
        <v>0.32513661202185801</v>
      </c>
      <c r="BN638">
        <v>0.41384525319543369</v>
      </c>
      <c r="BO638">
        <v>0.71781237938529674</v>
      </c>
      <c r="BP638">
        <v>1442</v>
      </c>
      <c r="BQ638">
        <f t="shared" si="144"/>
        <v>1107</v>
      </c>
      <c r="BR638">
        <f t="shared" si="145"/>
        <v>825.05695725852001</v>
      </c>
      <c r="BS638">
        <f t="shared" si="146"/>
        <v>468.84699453551923</v>
      </c>
      <c r="BT638">
        <f t="shared" si="147"/>
        <v>596.76485510781538</v>
      </c>
      <c r="BU638">
        <f t="shared" si="148"/>
        <v>1035.0854510735978</v>
      </c>
    </row>
    <row r="639" spans="59:73">
      <c r="BG639" t="s">
        <v>44</v>
      </c>
      <c r="BH639" t="s">
        <v>26</v>
      </c>
      <c r="BI639" t="s">
        <v>24</v>
      </c>
      <c r="BJ639">
        <v>40</v>
      </c>
      <c r="BK639">
        <v>0.76699029126213591</v>
      </c>
      <c r="BL639">
        <v>0.56597873671044407</v>
      </c>
      <c r="BM639">
        <v>0.33333333333333343</v>
      </c>
      <c r="BN639">
        <v>0.41739420829158907</v>
      </c>
      <c r="BO639">
        <v>0.74634854856074917</v>
      </c>
      <c r="BP639">
        <v>1442</v>
      </c>
      <c r="BQ639">
        <f t="shared" si="144"/>
        <v>1106</v>
      </c>
      <c r="BR639">
        <f t="shared" si="145"/>
        <v>816.14133833646031</v>
      </c>
      <c r="BS639">
        <f t="shared" si="146"/>
        <v>480.6666666666668</v>
      </c>
      <c r="BT639">
        <f t="shared" si="147"/>
        <v>601.8824483564714</v>
      </c>
      <c r="BU639">
        <f t="shared" si="148"/>
        <v>1076.2346070246003</v>
      </c>
    </row>
    <row r="640" spans="59:73">
      <c r="BG640" t="s">
        <v>44</v>
      </c>
      <c r="BH640" t="s">
        <v>26</v>
      </c>
      <c r="BI640" t="s">
        <v>24</v>
      </c>
      <c r="BJ640">
        <v>45</v>
      </c>
      <c r="BK640">
        <v>0.77739251040221913</v>
      </c>
      <c r="BL640">
        <v>0.59334130781499206</v>
      </c>
      <c r="BM640">
        <v>0.37158469945355188</v>
      </c>
      <c r="BN640">
        <v>0.45413954550645208</v>
      </c>
      <c r="BO640">
        <v>0.77234292156743245</v>
      </c>
      <c r="BP640">
        <v>1442</v>
      </c>
      <c r="BQ640">
        <f t="shared" si="144"/>
        <v>1121</v>
      </c>
      <c r="BR640">
        <f t="shared" si="145"/>
        <v>855.59816586921852</v>
      </c>
      <c r="BS640">
        <f t="shared" si="146"/>
        <v>535.82513661202177</v>
      </c>
      <c r="BT640">
        <f t="shared" si="147"/>
        <v>654.86922462030395</v>
      </c>
      <c r="BU640">
        <f t="shared" si="148"/>
        <v>1113.7184929002376</v>
      </c>
    </row>
    <row r="641" spans="59:73">
      <c r="BG641" t="s">
        <v>44</v>
      </c>
      <c r="BH641" t="s">
        <v>26</v>
      </c>
      <c r="BI641" t="s">
        <v>24</v>
      </c>
      <c r="BJ641">
        <v>50</v>
      </c>
      <c r="BK641">
        <v>0.77669902912621358</v>
      </c>
      <c r="BL641">
        <v>0.58574920225405669</v>
      </c>
      <c r="BM641">
        <v>0.39617486338797808</v>
      </c>
      <c r="BN641">
        <v>0.46966836844137461</v>
      </c>
      <c r="BO641">
        <v>0.77148973124504838</v>
      </c>
      <c r="BP641">
        <v>1442</v>
      </c>
      <c r="BQ641">
        <f t="shared" si="144"/>
        <v>1120</v>
      </c>
      <c r="BR641">
        <f t="shared" si="145"/>
        <v>844.65034965034977</v>
      </c>
      <c r="BS641">
        <f t="shared" si="146"/>
        <v>571.28415300546442</v>
      </c>
      <c r="BT641">
        <f t="shared" si="147"/>
        <v>677.26178729246215</v>
      </c>
      <c r="BU641">
        <f t="shared" si="148"/>
        <v>1112.4881924553597</v>
      </c>
    </row>
    <row r="642" spans="59:73">
      <c r="BG642" t="s">
        <v>44</v>
      </c>
      <c r="BH642" t="s">
        <v>26</v>
      </c>
      <c r="BI642" t="s">
        <v>24</v>
      </c>
      <c r="BJ642">
        <v>55</v>
      </c>
      <c r="BK642">
        <v>0.77392510402219139</v>
      </c>
      <c r="BL642">
        <v>0.57916073528501577</v>
      </c>
      <c r="BM642">
        <v>0.40710382513661197</v>
      </c>
      <c r="BN642">
        <v>0.47472640925046461</v>
      </c>
      <c r="BO642">
        <v>0.79361173746114932</v>
      </c>
      <c r="BP642">
        <v>1442</v>
      </c>
      <c r="BQ642">
        <f t="shared" si="144"/>
        <v>1116</v>
      </c>
      <c r="BR642">
        <f t="shared" si="145"/>
        <v>835.14978028099279</v>
      </c>
      <c r="BS642">
        <f t="shared" si="146"/>
        <v>587.04371584699447</v>
      </c>
      <c r="BT642">
        <f t="shared" si="147"/>
        <v>684.55548213916995</v>
      </c>
      <c r="BU642">
        <f t="shared" si="148"/>
        <v>1144.3881254189773</v>
      </c>
    </row>
    <row r="643" spans="59:73">
      <c r="BG643" t="s">
        <v>44</v>
      </c>
      <c r="BH643" t="s">
        <v>26</v>
      </c>
      <c r="BI643" t="s">
        <v>24</v>
      </c>
      <c r="BJ643">
        <v>60</v>
      </c>
      <c r="BK643">
        <v>0.79819694868238555</v>
      </c>
      <c r="BL643">
        <v>0.63066210724551497</v>
      </c>
      <c r="BM643">
        <v>0.49726775956284153</v>
      </c>
      <c r="BN643">
        <v>0.55142932222159657</v>
      </c>
      <c r="BO643">
        <v>0.81817143031263329</v>
      </c>
      <c r="BP643">
        <v>1442</v>
      </c>
      <c r="BQ643">
        <f t="shared" si="144"/>
        <v>1151</v>
      </c>
      <c r="BR643">
        <f t="shared" si="145"/>
        <v>909.4147586480326</v>
      </c>
      <c r="BS643">
        <f t="shared" si="146"/>
        <v>717.06010928961746</v>
      </c>
      <c r="BT643">
        <f t="shared" si="147"/>
        <v>795.16108264354227</v>
      </c>
      <c r="BU643">
        <f t="shared" si="148"/>
        <v>1179.8032025108173</v>
      </c>
    </row>
    <row r="644" spans="59:73">
      <c r="BG644" t="s">
        <v>44</v>
      </c>
      <c r="BH644" t="s">
        <v>26</v>
      </c>
      <c r="BI644" t="s">
        <v>24</v>
      </c>
      <c r="BJ644">
        <v>65</v>
      </c>
      <c r="BK644">
        <v>0.79680998613037446</v>
      </c>
      <c r="BL644">
        <v>0.62636803874092006</v>
      </c>
      <c r="BM644">
        <v>0.5</v>
      </c>
      <c r="BN644">
        <v>0.55084541286957811</v>
      </c>
      <c r="BO644">
        <v>0.8318148577000426</v>
      </c>
      <c r="BP644">
        <v>1442</v>
      </c>
      <c r="BQ644">
        <f t="shared" si="144"/>
        <v>1149</v>
      </c>
      <c r="BR644">
        <f t="shared" si="145"/>
        <v>903.22271186440673</v>
      </c>
      <c r="BS644">
        <f t="shared" si="146"/>
        <v>721</v>
      </c>
      <c r="BT644">
        <f t="shared" si="147"/>
        <v>794.31908535793161</v>
      </c>
      <c r="BU644">
        <f t="shared" si="148"/>
        <v>1199.4770248034615</v>
      </c>
    </row>
    <row r="645" spans="59:73">
      <c r="BG645" t="s">
        <v>44</v>
      </c>
      <c r="BH645" t="s">
        <v>26</v>
      </c>
      <c r="BI645" t="s">
        <v>24</v>
      </c>
      <c r="BJ645">
        <v>70</v>
      </c>
      <c r="BK645">
        <v>0.80513176144244103</v>
      </c>
      <c r="BL645">
        <v>0.63946110386788357</v>
      </c>
      <c r="BM645">
        <v>0.53551912568306015</v>
      </c>
      <c r="BN645">
        <v>0.57948171813986515</v>
      </c>
      <c r="BO645">
        <v>0.8411110772543523</v>
      </c>
      <c r="BP645">
        <v>1442</v>
      </c>
      <c r="BQ645">
        <f t="shared" si="144"/>
        <v>1161</v>
      </c>
      <c r="BR645">
        <f t="shared" si="145"/>
        <v>922.10291177748809</v>
      </c>
      <c r="BS645">
        <f t="shared" si="146"/>
        <v>772.21857923497271</v>
      </c>
      <c r="BT645">
        <f t="shared" si="147"/>
        <v>835.6126375576855</v>
      </c>
      <c r="BU645">
        <f t="shared" si="148"/>
        <v>1212.8821734007761</v>
      </c>
    </row>
    <row r="646" spans="59:73">
      <c r="BG646" t="s">
        <v>44</v>
      </c>
      <c r="BH646" t="s">
        <v>26</v>
      </c>
      <c r="BI646" t="s">
        <v>24</v>
      </c>
      <c r="BJ646">
        <v>75</v>
      </c>
      <c r="BK646">
        <v>0.80790568654646322</v>
      </c>
      <c r="BL646">
        <v>0.63663793103448274</v>
      </c>
      <c r="BM646">
        <v>0.5710382513661203</v>
      </c>
      <c r="BN646">
        <v>0.59993686449126071</v>
      </c>
      <c r="BO646">
        <v>0.85341377699230103</v>
      </c>
      <c r="BP646">
        <v>1442</v>
      </c>
      <c r="BQ646">
        <f t="shared" ref="BQ646:BQ709" si="149">BP646*BK646</f>
        <v>1165</v>
      </c>
      <c r="BR646">
        <f t="shared" ref="BR646:BR709" si="150">BP646*BL646</f>
        <v>918.03189655172412</v>
      </c>
      <c r="BS646">
        <f t="shared" ref="BS646:BS709" si="151">BP646*BM646</f>
        <v>823.43715846994542</v>
      </c>
      <c r="BT646">
        <f t="shared" ref="BT646:BT709" si="152">BP646*BN646</f>
        <v>865.108958596398</v>
      </c>
      <c r="BU646">
        <f t="shared" ref="BU646:BU709" si="153">BP646*BO646</f>
        <v>1230.6226664228982</v>
      </c>
    </row>
    <row r="647" spans="59:73">
      <c r="BG647" t="s">
        <v>44</v>
      </c>
      <c r="BH647" t="s">
        <v>26</v>
      </c>
      <c r="BI647" t="s">
        <v>24</v>
      </c>
      <c r="BJ647">
        <v>80</v>
      </c>
      <c r="BK647">
        <v>0.80790568654646322</v>
      </c>
      <c r="BL647">
        <v>0.62348740019960081</v>
      </c>
      <c r="BM647">
        <v>0.61202185792349728</v>
      </c>
      <c r="BN647">
        <v>0.61695238095238092</v>
      </c>
      <c r="BO647">
        <v>0.8724302720052004</v>
      </c>
      <c r="BP647">
        <v>1442</v>
      </c>
      <c r="BQ647">
        <f t="shared" si="149"/>
        <v>1165</v>
      </c>
      <c r="BR647">
        <f t="shared" si="150"/>
        <v>899.06883108782438</v>
      </c>
      <c r="BS647">
        <f t="shared" si="151"/>
        <v>882.53551912568309</v>
      </c>
      <c r="BT647">
        <f t="shared" si="152"/>
        <v>889.64533333333327</v>
      </c>
      <c r="BU647">
        <f t="shared" si="153"/>
        <v>1258.044452231499</v>
      </c>
    </row>
    <row r="648" spans="59:73">
      <c r="BG648" t="s">
        <v>44</v>
      </c>
      <c r="BH648" t="s">
        <v>26</v>
      </c>
      <c r="BI648" t="s">
        <v>24</v>
      </c>
      <c r="BJ648">
        <v>85</v>
      </c>
      <c r="BK648">
        <v>0.81206657420249651</v>
      </c>
      <c r="BL648">
        <v>0.62834762045521719</v>
      </c>
      <c r="BM648">
        <v>0.63387978142076506</v>
      </c>
      <c r="BN648">
        <v>0.63012621805615288</v>
      </c>
      <c r="BO648">
        <v>0.87867430475145758</v>
      </c>
      <c r="BP648">
        <v>1442</v>
      </c>
      <c r="BQ648">
        <f t="shared" si="149"/>
        <v>1171</v>
      </c>
      <c r="BR648">
        <f t="shared" si="150"/>
        <v>906.07726869642318</v>
      </c>
      <c r="BS648">
        <f t="shared" si="151"/>
        <v>914.05464480874321</v>
      </c>
      <c r="BT648">
        <f t="shared" si="152"/>
        <v>908.64200643697245</v>
      </c>
      <c r="BU648">
        <f t="shared" si="153"/>
        <v>1267.0483474516018</v>
      </c>
    </row>
    <row r="649" spans="59:73">
      <c r="BG649" t="s">
        <v>44</v>
      </c>
      <c r="BH649" t="s">
        <v>26</v>
      </c>
      <c r="BI649" t="s">
        <v>24</v>
      </c>
      <c r="BJ649">
        <v>90</v>
      </c>
      <c r="BK649">
        <v>0.82454923717059636</v>
      </c>
      <c r="BL649">
        <v>0.6428715568560186</v>
      </c>
      <c r="BM649">
        <v>0.69945355191256831</v>
      </c>
      <c r="BN649">
        <v>0.66931235032500858</v>
      </c>
      <c r="BO649">
        <v>0.8944481686879151</v>
      </c>
      <c r="BP649">
        <v>1442</v>
      </c>
      <c r="BQ649">
        <f t="shared" si="149"/>
        <v>1189</v>
      </c>
      <c r="BR649">
        <f t="shared" si="150"/>
        <v>927.02078498637877</v>
      </c>
      <c r="BS649">
        <f t="shared" si="151"/>
        <v>1008.6120218579235</v>
      </c>
      <c r="BT649">
        <f t="shared" si="152"/>
        <v>965.1484091686624</v>
      </c>
      <c r="BU649">
        <f t="shared" si="153"/>
        <v>1289.7942592479735</v>
      </c>
    </row>
    <row r="650" spans="59:73">
      <c r="BG650" t="s">
        <v>44</v>
      </c>
      <c r="BH650" t="s">
        <v>26</v>
      </c>
      <c r="BI650" t="s">
        <v>24</v>
      </c>
      <c r="BJ650">
        <v>95</v>
      </c>
      <c r="BK650">
        <v>0.82454923717059636</v>
      </c>
      <c r="BL650">
        <v>0.63916010881181384</v>
      </c>
      <c r="BM650">
        <v>0.71038251366120209</v>
      </c>
      <c r="BN650">
        <v>0.67191669683925381</v>
      </c>
      <c r="BO650">
        <v>0.89802852093363406</v>
      </c>
      <c r="BP650">
        <v>1442</v>
      </c>
      <c r="BQ650">
        <f t="shared" si="149"/>
        <v>1189</v>
      </c>
      <c r="BR650">
        <f t="shared" si="150"/>
        <v>921.66887690663555</v>
      </c>
      <c r="BS650">
        <f t="shared" si="151"/>
        <v>1024.3715846994535</v>
      </c>
      <c r="BT650">
        <f t="shared" si="152"/>
        <v>968.903876842204</v>
      </c>
      <c r="BU650">
        <f t="shared" si="153"/>
        <v>1294.9571271863003</v>
      </c>
    </row>
    <row r="651" spans="59:73">
      <c r="BG651" t="s">
        <v>44</v>
      </c>
      <c r="BH651" t="s">
        <v>26</v>
      </c>
      <c r="BI651" t="s">
        <v>20</v>
      </c>
      <c r="BJ651">
        <v>5</v>
      </c>
      <c r="BK651">
        <v>0.67989587733982171</v>
      </c>
      <c r="BL651">
        <v>0.2207792207792208</v>
      </c>
      <c r="BM651">
        <v>4.8672566371681422E-2</v>
      </c>
      <c r="BN651">
        <v>7.9590228526398743E-2</v>
      </c>
      <c r="BO651">
        <v>0.52080473870756494</v>
      </c>
      <c r="BP651">
        <v>1587</v>
      </c>
      <c r="BQ651">
        <f t="shared" si="149"/>
        <v>1078.9947573382969</v>
      </c>
      <c r="BR651">
        <f t="shared" si="150"/>
        <v>350.3766233766234</v>
      </c>
      <c r="BS651">
        <f t="shared" si="151"/>
        <v>77.24336283185842</v>
      </c>
      <c r="BT651">
        <f t="shared" si="152"/>
        <v>126.3096926713948</v>
      </c>
      <c r="BU651">
        <f t="shared" si="153"/>
        <v>826.51712032890555</v>
      </c>
    </row>
    <row r="652" spans="59:73">
      <c r="BG652" t="s">
        <v>44</v>
      </c>
      <c r="BH652" t="s">
        <v>26</v>
      </c>
      <c r="BI652" t="s">
        <v>20</v>
      </c>
      <c r="BJ652">
        <v>10</v>
      </c>
      <c r="BK652">
        <v>0.68935680910739761</v>
      </c>
      <c r="BL652">
        <v>0.35087719298245612</v>
      </c>
      <c r="BM652">
        <v>0.1017699115044248</v>
      </c>
      <c r="BN652">
        <v>0.1572087145765568</v>
      </c>
      <c r="BO652">
        <v>0.52823906318936231</v>
      </c>
      <c r="BP652">
        <v>1587</v>
      </c>
      <c r="BQ652">
        <f t="shared" si="149"/>
        <v>1094.0092560534399</v>
      </c>
      <c r="BR652">
        <f t="shared" si="150"/>
        <v>556.84210526315792</v>
      </c>
      <c r="BS652">
        <f t="shared" si="151"/>
        <v>161.50884955752215</v>
      </c>
      <c r="BT652">
        <f t="shared" si="152"/>
        <v>249.49023003299564</v>
      </c>
      <c r="BU652">
        <f t="shared" si="153"/>
        <v>838.31539328151803</v>
      </c>
    </row>
    <row r="653" spans="59:73">
      <c r="BG653" t="s">
        <v>44</v>
      </c>
      <c r="BH653" t="s">
        <v>26</v>
      </c>
      <c r="BI653" t="s">
        <v>20</v>
      </c>
      <c r="BJ653">
        <v>15</v>
      </c>
      <c r="BK653">
        <v>0.7183351809440921</v>
      </c>
      <c r="BL653">
        <v>0.51863704819277112</v>
      </c>
      <c r="BM653">
        <v>0.16814159292035399</v>
      </c>
      <c r="BN653">
        <v>0.25316370940743232</v>
      </c>
      <c r="BO653">
        <v>0.58790660836536757</v>
      </c>
      <c r="BP653">
        <v>1587</v>
      </c>
      <c r="BQ653">
        <f t="shared" si="149"/>
        <v>1139.9979321582741</v>
      </c>
      <c r="BR653">
        <f t="shared" si="150"/>
        <v>823.07699548192772</v>
      </c>
      <c r="BS653">
        <f t="shared" si="151"/>
        <v>266.84070796460179</v>
      </c>
      <c r="BT653">
        <f t="shared" si="152"/>
        <v>401.77080682959507</v>
      </c>
      <c r="BU653">
        <f t="shared" si="153"/>
        <v>933.00778747583831</v>
      </c>
    </row>
    <row r="654" spans="59:73">
      <c r="BG654" t="s">
        <v>44</v>
      </c>
      <c r="BH654" t="s">
        <v>26</v>
      </c>
      <c r="BI654" t="s">
        <v>20</v>
      </c>
      <c r="BJ654">
        <v>20</v>
      </c>
      <c r="BK654">
        <v>0.74858252784915869</v>
      </c>
      <c r="BL654">
        <v>0.63883399209486158</v>
      </c>
      <c r="BM654">
        <v>0.26991150442477868</v>
      </c>
      <c r="BN654">
        <v>0.3793807450411224</v>
      </c>
      <c r="BO654">
        <v>0.68021204908902777</v>
      </c>
      <c r="BP654">
        <v>1587</v>
      </c>
      <c r="BQ654">
        <f t="shared" si="149"/>
        <v>1188.0004716966148</v>
      </c>
      <c r="BR654">
        <f t="shared" si="150"/>
        <v>1013.8295454545454</v>
      </c>
      <c r="BS654">
        <f t="shared" si="151"/>
        <v>428.34955752212375</v>
      </c>
      <c r="BT654">
        <f t="shared" si="152"/>
        <v>602.07724238026128</v>
      </c>
      <c r="BU654">
        <f t="shared" si="153"/>
        <v>1079.496521904287</v>
      </c>
    </row>
    <row r="655" spans="59:73">
      <c r="BG655" t="s">
        <v>44</v>
      </c>
      <c r="BH655" t="s">
        <v>26</v>
      </c>
      <c r="BI655" t="s">
        <v>20</v>
      </c>
      <c r="BJ655">
        <v>25</v>
      </c>
      <c r="BK655">
        <v>0.76812537918372659</v>
      </c>
      <c r="BL655">
        <v>0.6918767507002801</v>
      </c>
      <c r="BM655">
        <v>0.34513274336283178</v>
      </c>
      <c r="BN655">
        <v>0.45939578713968959</v>
      </c>
      <c r="BO655">
        <v>0.71167523962742929</v>
      </c>
      <c r="BP655">
        <v>1587</v>
      </c>
      <c r="BQ655">
        <f t="shared" si="149"/>
        <v>1219.0149767645742</v>
      </c>
      <c r="BR655">
        <f t="shared" si="150"/>
        <v>1098.0084033613446</v>
      </c>
      <c r="BS655">
        <f t="shared" si="151"/>
        <v>547.7256637168141</v>
      </c>
      <c r="BT655">
        <f t="shared" si="152"/>
        <v>729.06111419068736</v>
      </c>
      <c r="BU655">
        <f t="shared" si="153"/>
        <v>1129.4286052887303</v>
      </c>
    </row>
    <row r="656" spans="59:73">
      <c r="BG656" t="s">
        <v>44</v>
      </c>
      <c r="BH656" t="s">
        <v>26</v>
      </c>
      <c r="BI656" t="s">
        <v>20</v>
      </c>
      <c r="BJ656">
        <v>30</v>
      </c>
      <c r="BK656">
        <v>0.80340971536206296</v>
      </c>
      <c r="BL656">
        <v>0.78406884082233974</v>
      </c>
      <c r="BM656">
        <v>0.42699115044247787</v>
      </c>
      <c r="BN656">
        <v>0.55125200444060685</v>
      </c>
      <c r="BO656">
        <v>0.73679558229965392</v>
      </c>
      <c r="BP656">
        <v>1587</v>
      </c>
      <c r="BQ656">
        <f t="shared" si="149"/>
        <v>1275.011218279594</v>
      </c>
      <c r="BR656">
        <f t="shared" si="150"/>
        <v>1244.3172503850531</v>
      </c>
      <c r="BS656">
        <f t="shared" si="151"/>
        <v>677.63495575221236</v>
      </c>
      <c r="BT656">
        <f t="shared" si="152"/>
        <v>874.83693104724307</v>
      </c>
      <c r="BU656">
        <f t="shared" si="153"/>
        <v>1169.2945891095508</v>
      </c>
    </row>
    <row r="657" spans="59:73">
      <c r="BG657" t="s">
        <v>44</v>
      </c>
      <c r="BH657" t="s">
        <v>26</v>
      </c>
      <c r="BI657" t="s">
        <v>20</v>
      </c>
      <c r="BJ657">
        <v>35</v>
      </c>
      <c r="BK657">
        <v>0.80214868131414363</v>
      </c>
      <c r="BL657">
        <v>0.75947347427203826</v>
      </c>
      <c r="BM657">
        <v>0.45132743362831862</v>
      </c>
      <c r="BN657">
        <v>0.56122488333526166</v>
      </c>
      <c r="BO657">
        <v>0.75175406475782491</v>
      </c>
      <c r="BP657">
        <v>1587</v>
      </c>
      <c r="BQ657">
        <f t="shared" si="149"/>
        <v>1273.009957245546</v>
      </c>
      <c r="BR657">
        <f t="shared" si="150"/>
        <v>1205.2844036697247</v>
      </c>
      <c r="BS657">
        <f t="shared" si="151"/>
        <v>716.25663716814165</v>
      </c>
      <c r="BT657">
        <f t="shared" si="152"/>
        <v>890.66388985306025</v>
      </c>
      <c r="BU657">
        <f t="shared" si="153"/>
        <v>1193.0337007706682</v>
      </c>
    </row>
    <row r="658" spans="59:73">
      <c r="BG658" t="s">
        <v>44</v>
      </c>
      <c r="BH658" t="s">
        <v>26</v>
      </c>
      <c r="BI658" t="s">
        <v>20</v>
      </c>
      <c r="BJ658">
        <v>40</v>
      </c>
      <c r="BK658">
        <v>0.80151498788200271</v>
      </c>
      <c r="BL658">
        <v>0.75730994152046782</v>
      </c>
      <c r="BM658">
        <v>0.44911504424778759</v>
      </c>
      <c r="BN658">
        <v>0.56160241874527594</v>
      </c>
      <c r="BO658">
        <v>0.76948459782512413</v>
      </c>
      <c r="BP658">
        <v>1587</v>
      </c>
      <c r="BQ658">
        <f t="shared" si="149"/>
        <v>1272.0042857687383</v>
      </c>
      <c r="BR658">
        <f t="shared" si="150"/>
        <v>1201.8508771929824</v>
      </c>
      <c r="BS658">
        <f t="shared" si="151"/>
        <v>712.74557522123894</v>
      </c>
      <c r="BT658">
        <f t="shared" si="152"/>
        <v>891.26303854875289</v>
      </c>
      <c r="BU658">
        <f t="shared" si="153"/>
        <v>1221.172056748472</v>
      </c>
    </row>
    <row r="659" spans="59:73">
      <c r="BG659" t="s">
        <v>44</v>
      </c>
      <c r="BH659" t="s">
        <v>26</v>
      </c>
      <c r="BI659" t="s">
        <v>20</v>
      </c>
      <c r="BJ659">
        <v>45</v>
      </c>
      <c r="BK659">
        <v>0.81097274324139756</v>
      </c>
      <c r="BL659">
        <v>0.74388714733542316</v>
      </c>
      <c r="BM659">
        <v>0.51106194690265483</v>
      </c>
      <c r="BN659">
        <v>0.60526950731071749</v>
      </c>
      <c r="BO659">
        <v>0.79728131846910144</v>
      </c>
      <c r="BP659">
        <v>1587</v>
      </c>
      <c r="BQ659">
        <f t="shared" si="149"/>
        <v>1287.0137435240979</v>
      </c>
      <c r="BR659">
        <f t="shared" si="150"/>
        <v>1180.5489028213165</v>
      </c>
      <c r="BS659">
        <f t="shared" si="151"/>
        <v>811.05530973451323</v>
      </c>
      <c r="BT659">
        <f t="shared" si="152"/>
        <v>960.56270810210867</v>
      </c>
      <c r="BU659">
        <f t="shared" si="153"/>
        <v>1265.2854524104639</v>
      </c>
    </row>
    <row r="660" spans="59:73">
      <c r="BG660" t="s">
        <v>44</v>
      </c>
      <c r="BH660" t="s">
        <v>26</v>
      </c>
      <c r="BI660" t="s">
        <v>20</v>
      </c>
      <c r="BJ660">
        <v>50</v>
      </c>
      <c r="BK660">
        <v>0.82420168921387083</v>
      </c>
      <c r="BL660">
        <v>0.7475006577216522</v>
      </c>
      <c r="BM660">
        <v>0.57743362831858414</v>
      </c>
      <c r="BN660">
        <v>0.65133014879207773</v>
      </c>
      <c r="BO660">
        <v>0.82781330655736007</v>
      </c>
      <c r="BP660">
        <v>1587</v>
      </c>
      <c r="BQ660">
        <f t="shared" si="149"/>
        <v>1308.0080807824129</v>
      </c>
      <c r="BR660">
        <f t="shared" si="150"/>
        <v>1186.2835438042621</v>
      </c>
      <c r="BS660">
        <f t="shared" si="151"/>
        <v>916.38716814159307</v>
      </c>
      <c r="BT660">
        <f t="shared" si="152"/>
        <v>1033.6609461330274</v>
      </c>
      <c r="BU660">
        <f t="shared" si="153"/>
        <v>1313.7397175065305</v>
      </c>
    </row>
    <row r="661" spans="59:73">
      <c r="BG661" t="s">
        <v>44</v>
      </c>
      <c r="BH661" t="s">
        <v>26</v>
      </c>
      <c r="BI661" t="s">
        <v>20</v>
      </c>
      <c r="BJ661">
        <v>55</v>
      </c>
      <c r="BK661">
        <v>0.83239285181102907</v>
      </c>
      <c r="BL661">
        <v>0.74885687171081017</v>
      </c>
      <c r="BM661">
        <v>0.61946902654867264</v>
      </c>
      <c r="BN661">
        <v>0.67710259254694116</v>
      </c>
      <c r="BO661">
        <v>0.85827270379625065</v>
      </c>
      <c r="BP661">
        <v>1587</v>
      </c>
      <c r="BQ661">
        <f t="shared" si="149"/>
        <v>1321.0074558241031</v>
      </c>
      <c r="BR661">
        <f t="shared" si="150"/>
        <v>1188.4358554050557</v>
      </c>
      <c r="BS661">
        <f t="shared" si="151"/>
        <v>983.0973451327435</v>
      </c>
      <c r="BT661">
        <f t="shared" si="152"/>
        <v>1074.5618143719955</v>
      </c>
      <c r="BU661">
        <f t="shared" si="153"/>
        <v>1362.0787809246497</v>
      </c>
    </row>
    <row r="662" spans="59:73">
      <c r="BG662" t="s">
        <v>44</v>
      </c>
      <c r="BH662" t="s">
        <v>26</v>
      </c>
      <c r="BI662" t="s">
        <v>20</v>
      </c>
      <c r="BJ662">
        <v>60</v>
      </c>
      <c r="BK662">
        <v>0.84625628531768848</v>
      </c>
      <c r="BL662">
        <v>0.75461303437823268</v>
      </c>
      <c r="BM662">
        <v>0.68141592920353977</v>
      </c>
      <c r="BN662">
        <v>0.71593878312803283</v>
      </c>
      <c r="BO662">
        <v>0.87749830129031592</v>
      </c>
      <c r="BP662">
        <v>1587</v>
      </c>
      <c r="BQ662">
        <f t="shared" si="149"/>
        <v>1343.0087247991717</v>
      </c>
      <c r="BR662">
        <f t="shared" si="150"/>
        <v>1197.5708855582552</v>
      </c>
      <c r="BS662">
        <f t="shared" si="151"/>
        <v>1081.4070796460176</v>
      </c>
      <c r="BT662">
        <f t="shared" si="152"/>
        <v>1136.1948488241881</v>
      </c>
      <c r="BU662">
        <f t="shared" si="153"/>
        <v>1392.5898041477315</v>
      </c>
    </row>
    <row r="663" spans="59:73">
      <c r="BG663" t="s">
        <v>44</v>
      </c>
      <c r="BH663" t="s">
        <v>26</v>
      </c>
      <c r="BI663" t="s">
        <v>20</v>
      </c>
      <c r="BJ663">
        <v>65</v>
      </c>
      <c r="BK663">
        <v>0.85066355166904373</v>
      </c>
      <c r="BL663">
        <v>0.76576576576576572</v>
      </c>
      <c r="BM663">
        <v>0.68805309734513276</v>
      </c>
      <c r="BN663">
        <v>0.72333376781369485</v>
      </c>
      <c r="BO663">
        <v>0.88578293892053295</v>
      </c>
      <c r="BP663">
        <v>1587</v>
      </c>
      <c r="BQ663">
        <f t="shared" si="149"/>
        <v>1350.0030564987724</v>
      </c>
      <c r="BR663">
        <f t="shared" si="150"/>
        <v>1215.2702702702702</v>
      </c>
      <c r="BS663">
        <f t="shared" si="151"/>
        <v>1091.9402654867256</v>
      </c>
      <c r="BT663">
        <f t="shared" si="152"/>
        <v>1147.9306895203338</v>
      </c>
      <c r="BU663">
        <f t="shared" si="153"/>
        <v>1405.7375240668857</v>
      </c>
    </row>
    <row r="664" spans="59:73">
      <c r="BG664" t="s">
        <v>44</v>
      </c>
      <c r="BH664" t="s">
        <v>26</v>
      </c>
      <c r="BI664" t="s">
        <v>20</v>
      </c>
      <c r="BJ664">
        <v>70</v>
      </c>
      <c r="BK664">
        <v>0.85885153785802093</v>
      </c>
      <c r="BL664">
        <v>0.77017419125488806</v>
      </c>
      <c r="BM664">
        <v>0.72345132743362828</v>
      </c>
      <c r="BN664">
        <v>0.74459347057600334</v>
      </c>
      <c r="BO664">
        <v>0.88142431421260004</v>
      </c>
      <c r="BP664">
        <v>1587</v>
      </c>
      <c r="BQ664">
        <f t="shared" si="149"/>
        <v>1362.9973905806792</v>
      </c>
      <c r="BR664">
        <f t="shared" si="150"/>
        <v>1222.2664415215074</v>
      </c>
      <c r="BS664">
        <f t="shared" si="151"/>
        <v>1148.1172566371681</v>
      </c>
      <c r="BT664">
        <f t="shared" si="152"/>
        <v>1181.6698378041174</v>
      </c>
      <c r="BU664">
        <f t="shared" si="153"/>
        <v>1398.8203866553963</v>
      </c>
    </row>
    <row r="665" spans="59:73">
      <c r="BG665" t="s">
        <v>44</v>
      </c>
      <c r="BH665" t="s">
        <v>26</v>
      </c>
      <c r="BI665" t="s">
        <v>20</v>
      </c>
      <c r="BJ665">
        <v>75</v>
      </c>
      <c r="BK665">
        <v>0.86767718798936544</v>
      </c>
      <c r="BL665">
        <v>0.77568251597377813</v>
      </c>
      <c r="BM665">
        <v>0.75442477876106195</v>
      </c>
      <c r="BN665">
        <v>0.76413043478260867</v>
      </c>
      <c r="BO665">
        <v>0.9158249851452207</v>
      </c>
      <c r="BP665">
        <v>1587</v>
      </c>
      <c r="BQ665">
        <f t="shared" si="149"/>
        <v>1377.0036973391229</v>
      </c>
      <c r="BR665">
        <f t="shared" si="150"/>
        <v>1231.0081528503858</v>
      </c>
      <c r="BS665">
        <f t="shared" si="151"/>
        <v>1197.2721238938054</v>
      </c>
      <c r="BT665">
        <f t="shared" si="152"/>
        <v>1212.675</v>
      </c>
      <c r="BU665">
        <f t="shared" si="153"/>
        <v>1453.4142514254652</v>
      </c>
    </row>
    <row r="666" spans="59:73">
      <c r="BG666" t="s">
        <v>44</v>
      </c>
      <c r="BH666" t="s">
        <v>26</v>
      </c>
      <c r="BI666" t="s">
        <v>20</v>
      </c>
      <c r="BJ666">
        <v>80</v>
      </c>
      <c r="BK666">
        <v>0.87145473141880625</v>
      </c>
      <c r="BL666">
        <v>0.77569762639869422</v>
      </c>
      <c r="BM666">
        <v>0.77433628318584069</v>
      </c>
      <c r="BN666">
        <v>0.77416098667672806</v>
      </c>
      <c r="BO666">
        <v>0.91687971294389292</v>
      </c>
      <c r="BP666">
        <v>1587</v>
      </c>
      <c r="BQ666">
        <f t="shared" si="149"/>
        <v>1382.9986587616456</v>
      </c>
      <c r="BR666">
        <f t="shared" si="150"/>
        <v>1231.0321330947277</v>
      </c>
      <c r="BS666">
        <f t="shared" si="151"/>
        <v>1228.8716814159293</v>
      </c>
      <c r="BT666">
        <f t="shared" si="152"/>
        <v>1228.5934858559674</v>
      </c>
      <c r="BU666">
        <f t="shared" si="153"/>
        <v>1455.088104441958</v>
      </c>
    </row>
    <row r="667" spans="59:73">
      <c r="BG667" t="s">
        <v>44</v>
      </c>
      <c r="BH667" t="s">
        <v>26</v>
      </c>
      <c r="BI667" t="s">
        <v>20</v>
      </c>
      <c r="BJ667">
        <v>85</v>
      </c>
      <c r="BK667">
        <v>0.86893186922092247</v>
      </c>
      <c r="BL667">
        <v>0.76800000000000002</v>
      </c>
      <c r="BM667">
        <v>0.77876106194690276</v>
      </c>
      <c r="BN667">
        <v>0.77187572276617067</v>
      </c>
      <c r="BO667">
        <v>0.91990109151577215</v>
      </c>
      <c r="BP667">
        <v>1587</v>
      </c>
      <c r="BQ667">
        <f t="shared" si="149"/>
        <v>1378.9948764536039</v>
      </c>
      <c r="BR667">
        <f t="shared" si="150"/>
        <v>1218.816</v>
      </c>
      <c r="BS667">
        <f t="shared" si="151"/>
        <v>1235.8938053097347</v>
      </c>
      <c r="BT667">
        <f t="shared" si="152"/>
        <v>1224.9667720299128</v>
      </c>
      <c r="BU667">
        <f t="shared" si="153"/>
        <v>1459.8830322355304</v>
      </c>
    </row>
    <row r="668" spans="59:73">
      <c r="BG668" t="s">
        <v>44</v>
      </c>
      <c r="BH668" t="s">
        <v>26</v>
      </c>
      <c r="BI668" t="s">
        <v>20</v>
      </c>
      <c r="BJ668">
        <v>90</v>
      </c>
      <c r="BK668">
        <v>0.86893663383319408</v>
      </c>
      <c r="BL668">
        <v>0.75966192299357083</v>
      </c>
      <c r="BM668">
        <v>0.79203539823008851</v>
      </c>
      <c r="BN668">
        <v>0.77438063063063067</v>
      </c>
      <c r="BO668">
        <v>0.91915387702045326</v>
      </c>
      <c r="BP668">
        <v>1587</v>
      </c>
      <c r="BQ668">
        <f t="shared" si="149"/>
        <v>1379.002437893279</v>
      </c>
      <c r="BR668">
        <f t="shared" si="150"/>
        <v>1205.5834717907969</v>
      </c>
      <c r="BS668">
        <f t="shared" si="151"/>
        <v>1256.9601769911505</v>
      </c>
      <c r="BT668">
        <f t="shared" si="152"/>
        <v>1228.942060810811</v>
      </c>
      <c r="BU668">
        <f t="shared" si="153"/>
        <v>1458.6972028314592</v>
      </c>
    </row>
    <row r="669" spans="59:73">
      <c r="BG669" t="s">
        <v>44</v>
      </c>
      <c r="BH669" t="s">
        <v>26</v>
      </c>
      <c r="BI669" t="s">
        <v>20</v>
      </c>
      <c r="BJ669">
        <v>95</v>
      </c>
      <c r="BK669">
        <v>0.86830214629900804</v>
      </c>
      <c r="BL669">
        <v>0.75813452914798207</v>
      </c>
      <c r="BM669">
        <v>0.79203539823008851</v>
      </c>
      <c r="BN669">
        <v>0.77408246149239202</v>
      </c>
      <c r="BO669">
        <v>0.92139474767868657</v>
      </c>
      <c r="BP669">
        <v>1587</v>
      </c>
      <c r="BQ669">
        <f t="shared" si="149"/>
        <v>1377.9955061765259</v>
      </c>
      <c r="BR669">
        <f t="shared" si="150"/>
        <v>1203.1594977578475</v>
      </c>
      <c r="BS669">
        <f t="shared" si="151"/>
        <v>1256.9601769911505</v>
      </c>
      <c r="BT669">
        <f t="shared" si="152"/>
        <v>1228.468866388426</v>
      </c>
      <c r="BU669">
        <f t="shared" si="153"/>
        <v>1462.2534645660755</v>
      </c>
    </row>
    <row r="670" spans="59:73">
      <c r="BG670" t="s">
        <v>44</v>
      </c>
      <c r="BH670" t="s">
        <v>26</v>
      </c>
      <c r="BI670" t="s">
        <v>27</v>
      </c>
      <c r="BJ670">
        <v>5</v>
      </c>
      <c r="BK670">
        <v>0.69029374201787996</v>
      </c>
      <c r="BL670">
        <v>0.2392857142857143</v>
      </c>
      <c r="BM670">
        <v>5.4867831259687493E-2</v>
      </c>
      <c r="BN670">
        <v>8.8949964763918241E-2</v>
      </c>
      <c r="BO670">
        <v>0.51243195886334836</v>
      </c>
      <c r="BP670">
        <v>1566</v>
      </c>
      <c r="BQ670">
        <f t="shared" si="149"/>
        <v>1081</v>
      </c>
      <c r="BR670">
        <f t="shared" si="150"/>
        <v>374.72142857142859</v>
      </c>
      <c r="BS670">
        <f t="shared" si="151"/>
        <v>85.923023752670616</v>
      </c>
      <c r="BT670">
        <f t="shared" si="152"/>
        <v>139.29564482029596</v>
      </c>
      <c r="BU670">
        <f t="shared" si="153"/>
        <v>802.4684475800035</v>
      </c>
    </row>
    <row r="671" spans="59:73">
      <c r="BG671" t="s">
        <v>44</v>
      </c>
      <c r="BH671" t="s">
        <v>26</v>
      </c>
      <c r="BI671" t="s">
        <v>27</v>
      </c>
      <c r="BJ671">
        <v>10</v>
      </c>
      <c r="BK671">
        <v>0.69093231162196678</v>
      </c>
      <c r="BL671">
        <v>0.32398212512413099</v>
      </c>
      <c r="BM671">
        <v>9.3806292153659251E-2</v>
      </c>
      <c r="BN671">
        <v>0.1446869722934517</v>
      </c>
      <c r="BO671">
        <v>0.54933337392106085</v>
      </c>
      <c r="BP671">
        <v>1566</v>
      </c>
      <c r="BQ671">
        <f t="shared" si="149"/>
        <v>1082</v>
      </c>
      <c r="BR671">
        <f t="shared" si="150"/>
        <v>507.35600794438915</v>
      </c>
      <c r="BS671">
        <f t="shared" si="151"/>
        <v>146.90065351263038</v>
      </c>
      <c r="BT671">
        <f t="shared" si="152"/>
        <v>226.57979861154536</v>
      </c>
      <c r="BU671">
        <f t="shared" si="153"/>
        <v>860.25606356038134</v>
      </c>
    </row>
    <row r="672" spans="59:73">
      <c r="BG672" t="s">
        <v>44</v>
      </c>
      <c r="BH672" t="s">
        <v>26</v>
      </c>
      <c r="BI672" t="s">
        <v>27</v>
      </c>
      <c r="BJ672">
        <v>15</v>
      </c>
      <c r="BK672">
        <v>0.70434227330779053</v>
      </c>
      <c r="BL672">
        <v>0.41879084967320263</v>
      </c>
      <c r="BM672">
        <v>0.15098864731263881</v>
      </c>
      <c r="BN672">
        <v>0.221139701722226</v>
      </c>
      <c r="BO672">
        <v>0.56034042655995142</v>
      </c>
      <c r="BP672">
        <v>1566</v>
      </c>
      <c r="BQ672">
        <f t="shared" si="149"/>
        <v>1103</v>
      </c>
      <c r="BR672">
        <f t="shared" si="150"/>
        <v>655.82647058823534</v>
      </c>
      <c r="BS672">
        <f t="shared" si="151"/>
        <v>236.44822169159238</v>
      </c>
      <c r="BT672">
        <f t="shared" si="152"/>
        <v>346.30477289700593</v>
      </c>
      <c r="BU672">
        <f t="shared" si="153"/>
        <v>877.49310799288389</v>
      </c>
    </row>
    <row r="673" spans="59:73">
      <c r="BG673" t="s">
        <v>44</v>
      </c>
      <c r="BH673" t="s">
        <v>26</v>
      </c>
      <c r="BI673" t="s">
        <v>27</v>
      </c>
      <c r="BJ673">
        <v>20</v>
      </c>
      <c r="BK673">
        <v>0.7068965517241379</v>
      </c>
      <c r="BL673">
        <v>0.43739617940199338</v>
      </c>
      <c r="BM673">
        <v>0.20148925474425031</v>
      </c>
      <c r="BN673">
        <v>0.27486338797814208</v>
      </c>
      <c r="BO673">
        <v>0.63669552104528626</v>
      </c>
      <c r="BP673">
        <v>1566</v>
      </c>
      <c r="BQ673">
        <f t="shared" si="149"/>
        <v>1107</v>
      </c>
      <c r="BR673">
        <f t="shared" si="150"/>
        <v>684.96241694352159</v>
      </c>
      <c r="BS673">
        <f t="shared" si="151"/>
        <v>315.53217292949597</v>
      </c>
      <c r="BT673">
        <f t="shared" si="152"/>
        <v>430.43606557377052</v>
      </c>
      <c r="BU673">
        <f t="shared" si="153"/>
        <v>997.0651859569183</v>
      </c>
    </row>
    <row r="674" spans="59:73">
      <c r="BG674" t="s">
        <v>44</v>
      </c>
      <c r="BH674" t="s">
        <v>26</v>
      </c>
      <c r="BI674" t="s">
        <v>27</v>
      </c>
      <c r="BJ674">
        <v>25</v>
      </c>
      <c r="BK674">
        <v>0.76947637292464877</v>
      </c>
      <c r="BL674">
        <v>0.66118421052631582</v>
      </c>
      <c r="BM674">
        <v>0.35477148003854048</v>
      </c>
      <c r="BN674">
        <v>0.4616895001510386</v>
      </c>
      <c r="BO674">
        <v>0.71947489092577388</v>
      </c>
      <c r="BP674">
        <v>1566</v>
      </c>
      <c r="BQ674">
        <f t="shared" si="149"/>
        <v>1205</v>
      </c>
      <c r="BR674">
        <f t="shared" si="150"/>
        <v>1035.4144736842106</v>
      </c>
      <c r="BS674">
        <f t="shared" si="151"/>
        <v>555.57213774035438</v>
      </c>
      <c r="BT674">
        <f t="shared" si="152"/>
        <v>723.00575723652651</v>
      </c>
      <c r="BU674">
        <f t="shared" si="153"/>
        <v>1126.6976791897619</v>
      </c>
    </row>
    <row r="675" spans="59:73">
      <c r="BG675" t="s">
        <v>44</v>
      </c>
      <c r="BH675" t="s">
        <v>26</v>
      </c>
      <c r="BI675" t="s">
        <v>27</v>
      </c>
      <c r="BJ675">
        <v>30</v>
      </c>
      <c r="BK675">
        <v>0.78224776500638571</v>
      </c>
      <c r="BL675">
        <v>0.67692738996355484</v>
      </c>
      <c r="BM675">
        <v>0.41659335595492442</v>
      </c>
      <c r="BN675">
        <v>0.51490986419216078</v>
      </c>
      <c r="BO675">
        <v>0.75486378911694818</v>
      </c>
      <c r="BP675">
        <v>1566</v>
      </c>
      <c r="BQ675">
        <f t="shared" si="149"/>
        <v>1225</v>
      </c>
      <c r="BR675">
        <f t="shared" si="150"/>
        <v>1060.0682926829268</v>
      </c>
      <c r="BS675">
        <f t="shared" si="151"/>
        <v>652.38519542541167</v>
      </c>
      <c r="BT675">
        <f t="shared" si="152"/>
        <v>806.34884732492378</v>
      </c>
      <c r="BU675">
        <f t="shared" si="153"/>
        <v>1182.1166937571409</v>
      </c>
    </row>
    <row r="676" spans="59:73">
      <c r="BG676" t="s">
        <v>44</v>
      </c>
      <c r="BH676" t="s">
        <v>26</v>
      </c>
      <c r="BI676" t="s">
        <v>27</v>
      </c>
      <c r="BJ676">
        <v>35</v>
      </c>
      <c r="BK676">
        <v>0.79629629629629628</v>
      </c>
      <c r="BL676">
        <v>0.71435445068163594</v>
      </c>
      <c r="BM676">
        <v>0.44859871810984042</v>
      </c>
      <c r="BN676">
        <v>0.550631708938919</v>
      </c>
      <c r="BO676">
        <v>0.76343240398085976</v>
      </c>
      <c r="BP676">
        <v>1566</v>
      </c>
      <c r="BQ676">
        <f t="shared" si="149"/>
        <v>1247</v>
      </c>
      <c r="BR676">
        <f t="shared" si="150"/>
        <v>1118.6790697674419</v>
      </c>
      <c r="BS676">
        <f t="shared" si="151"/>
        <v>702.50559256001009</v>
      </c>
      <c r="BT676">
        <f t="shared" si="152"/>
        <v>862.28925619834718</v>
      </c>
      <c r="BU676">
        <f t="shared" si="153"/>
        <v>1195.5351446340264</v>
      </c>
    </row>
    <row r="677" spans="59:73">
      <c r="BG677" t="s">
        <v>44</v>
      </c>
      <c r="BH677" t="s">
        <v>26</v>
      </c>
      <c r="BI677" t="s">
        <v>27</v>
      </c>
      <c r="BJ677">
        <v>40</v>
      </c>
      <c r="BK677">
        <v>0.80332056194125157</v>
      </c>
      <c r="BL677">
        <v>0.73256837961044341</v>
      </c>
      <c r="BM677">
        <v>0.46689497716894979</v>
      </c>
      <c r="BN677">
        <v>0.56916106858303395</v>
      </c>
      <c r="BO677">
        <v>0.77076093119168643</v>
      </c>
      <c r="BP677">
        <v>1566</v>
      </c>
      <c r="BQ677">
        <f t="shared" si="149"/>
        <v>1258</v>
      </c>
      <c r="BR677">
        <f t="shared" si="150"/>
        <v>1147.2020824699543</v>
      </c>
      <c r="BS677">
        <f t="shared" si="151"/>
        <v>731.15753424657532</v>
      </c>
      <c r="BT677">
        <f t="shared" si="152"/>
        <v>891.30623340103114</v>
      </c>
      <c r="BU677">
        <f t="shared" si="153"/>
        <v>1207.0116182461809</v>
      </c>
    </row>
    <row r="678" spans="59:73">
      <c r="BG678" t="s">
        <v>44</v>
      </c>
      <c r="BH678" t="s">
        <v>26</v>
      </c>
      <c r="BI678" t="s">
        <v>27</v>
      </c>
      <c r="BJ678">
        <v>45</v>
      </c>
      <c r="BK678">
        <v>0.80970625798212004</v>
      </c>
      <c r="BL678">
        <v>0.74831889964340292</v>
      </c>
      <c r="BM678">
        <v>0.48061455322357671</v>
      </c>
      <c r="BN678">
        <v>0.58448062990658545</v>
      </c>
      <c r="BO678">
        <v>0.78122359926019547</v>
      </c>
      <c r="BP678">
        <v>1566</v>
      </c>
      <c r="BQ678">
        <f t="shared" si="149"/>
        <v>1268</v>
      </c>
      <c r="BR678">
        <f t="shared" si="150"/>
        <v>1171.867396841569</v>
      </c>
      <c r="BS678">
        <f t="shared" si="151"/>
        <v>752.64239034812113</v>
      </c>
      <c r="BT678">
        <f t="shared" si="152"/>
        <v>915.29666643371286</v>
      </c>
      <c r="BU678">
        <f t="shared" si="153"/>
        <v>1223.396156441466</v>
      </c>
    </row>
    <row r="679" spans="59:73">
      <c r="BG679" t="s">
        <v>44</v>
      </c>
      <c r="BH679" t="s">
        <v>26</v>
      </c>
      <c r="BI679" t="s">
        <v>27</v>
      </c>
      <c r="BJ679">
        <v>50</v>
      </c>
      <c r="BK679">
        <v>0.80906768837803322</v>
      </c>
      <c r="BL679">
        <v>0.7156662476429918</v>
      </c>
      <c r="BM679">
        <v>0.52411922416321055</v>
      </c>
      <c r="BN679">
        <v>0.60421295325927482</v>
      </c>
      <c r="BO679">
        <v>0.81956639187142422</v>
      </c>
      <c r="BP679">
        <v>1566</v>
      </c>
      <c r="BQ679">
        <f t="shared" si="149"/>
        <v>1267</v>
      </c>
      <c r="BR679">
        <f t="shared" si="150"/>
        <v>1120.7333438089252</v>
      </c>
      <c r="BS679">
        <f t="shared" si="151"/>
        <v>820.77070503958771</v>
      </c>
      <c r="BT679">
        <f t="shared" si="152"/>
        <v>946.19748480402438</v>
      </c>
      <c r="BU679">
        <f t="shared" si="153"/>
        <v>1283.4409696706502</v>
      </c>
    </row>
    <row r="680" spans="59:73">
      <c r="BG680" t="s">
        <v>44</v>
      </c>
      <c r="BH680" t="s">
        <v>26</v>
      </c>
      <c r="BI680" t="s">
        <v>27</v>
      </c>
      <c r="BJ680">
        <v>55</v>
      </c>
      <c r="BK680">
        <v>0.81353767560664103</v>
      </c>
      <c r="BL680">
        <v>0.71358782887849814</v>
      </c>
      <c r="BM680">
        <v>0.55385195425411582</v>
      </c>
      <c r="BN680">
        <v>0.62323232323232314</v>
      </c>
      <c r="BO680">
        <v>0.82959183569909145</v>
      </c>
      <c r="BP680">
        <v>1566</v>
      </c>
      <c r="BQ680">
        <f t="shared" si="149"/>
        <v>1273.9999999999998</v>
      </c>
      <c r="BR680">
        <f t="shared" si="150"/>
        <v>1117.4785400237281</v>
      </c>
      <c r="BS680">
        <f t="shared" si="151"/>
        <v>867.3321603619454</v>
      </c>
      <c r="BT680">
        <f t="shared" si="152"/>
        <v>975.98181818181808</v>
      </c>
      <c r="BU680">
        <f t="shared" si="153"/>
        <v>1299.1408147047773</v>
      </c>
    </row>
    <row r="681" spans="59:73">
      <c r="BG681" t="s">
        <v>44</v>
      </c>
      <c r="BH681" t="s">
        <v>26</v>
      </c>
      <c r="BI681" t="s">
        <v>27</v>
      </c>
      <c r="BJ681">
        <v>60</v>
      </c>
      <c r="BK681">
        <v>0.81992337164750961</v>
      </c>
      <c r="BL681">
        <v>0.71793281160526812</v>
      </c>
      <c r="BM681">
        <v>0.58360563026266177</v>
      </c>
      <c r="BN681">
        <v>0.64343676635704805</v>
      </c>
      <c r="BO681">
        <v>0.85111281737584243</v>
      </c>
      <c r="BP681">
        <v>1566</v>
      </c>
      <c r="BQ681">
        <f t="shared" si="149"/>
        <v>1284</v>
      </c>
      <c r="BR681">
        <f t="shared" si="150"/>
        <v>1124.2827829738499</v>
      </c>
      <c r="BS681">
        <f t="shared" si="151"/>
        <v>913.92641699132832</v>
      </c>
      <c r="BT681">
        <f t="shared" si="152"/>
        <v>1007.6219761151373</v>
      </c>
      <c r="BU681">
        <f t="shared" si="153"/>
        <v>1332.8426720105692</v>
      </c>
    </row>
    <row r="682" spans="59:73">
      <c r="BG682" t="s">
        <v>44</v>
      </c>
      <c r="BH682" t="s">
        <v>26</v>
      </c>
      <c r="BI682" t="s">
        <v>27</v>
      </c>
      <c r="BJ682">
        <v>65</v>
      </c>
      <c r="BK682">
        <v>0.82056194125159643</v>
      </c>
      <c r="BL682">
        <v>0.71421657592256504</v>
      </c>
      <c r="BM682">
        <v>0.59503162833563739</v>
      </c>
      <c r="BN682">
        <v>0.64885496183206104</v>
      </c>
      <c r="BO682">
        <v>0.85733273384599973</v>
      </c>
      <c r="BP682">
        <v>1566</v>
      </c>
      <c r="BQ682">
        <f t="shared" si="149"/>
        <v>1285</v>
      </c>
      <c r="BR682">
        <f t="shared" si="150"/>
        <v>1118.4631578947369</v>
      </c>
      <c r="BS682">
        <f t="shared" si="151"/>
        <v>931.81952997360816</v>
      </c>
      <c r="BT682">
        <f t="shared" si="152"/>
        <v>1016.1068702290075</v>
      </c>
      <c r="BU682">
        <f t="shared" si="153"/>
        <v>1342.5830612028356</v>
      </c>
    </row>
    <row r="683" spans="59:73">
      <c r="BG683" t="s">
        <v>44</v>
      </c>
      <c r="BH683" t="s">
        <v>26</v>
      </c>
      <c r="BI683" t="s">
        <v>27</v>
      </c>
      <c r="BJ683">
        <v>70</v>
      </c>
      <c r="BK683">
        <v>0.82630906768837797</v>
      </c>
      <c r="BL683">
        <v>0.72799469528744143</v>
      </c>
      <c r="BM683">
        <v>0.60194378115705249</v>
      </c>
      <c r="BN683">
        <v>0.65816028216299816</v>
      </c>
      <c r="BO683">
        <v>0.86286357034628391</v>
      </c>
      <c r="BP683">
        <v>1566</v>
      </c>
      <c r="BQ683">
        <f t="shared" si="149"/>
        <v>1294</v>
      </c>
      <c r="BR683">
        <f t="shared" si="150"/>
        <v>1140.0396928201333</v>
      </c>
      <c r="BS683">
        <f t="shared" si="151"/>
        <v>942.64396129194415</v>
      </c>
      <c r="BT683">
        <f t="shared" si="152"/>
        <v>1030.679001867255</v>
      </c>
      <c r="BU683">
        <f t="shared" si="153"/>
        <v>1351.2443511622805</v>
      </c>
    </row>
    <row r="684" spans="59:73">
      <c r="BG684" t="s">
        <v>44</v>
      </c>
      <c r="BH684" t="s">
        <v>26</v>
      </c>
      <c r="BI684" t="s">
        <v>27</v>
      </c>
      <c r="BJ684">
        <v>75</v>
      </c>
      <c r="BK684">
        <v>0.82758620689655171</v>
      </c>
      <c r="BL684">
        <v>0.72315148395951279</v>
      </c>
      <c r="BM684">
        <v>0.62022956725734157</v>
      </c>
      <c r="BN684">
        <v>0.66683063394608522</v>
      </c>
      <c r="BO684">
        <v>0.88546874932584396</v>
      </c>
      <c r="BP684">
        <v>1566</v>
      </c>
      <c r="BQ684">
        <f t="shared" si="149"/>
        <v>1296</v>
      </c>
      <c r="BR684">
        <f t="shared" si="150"/>
        <v>1132.455223880597</v>
      </c>
      <c r="BS684">
        <f t="shared" si="151"/>
        <v>971.27950232499688</v>
      </c>
      <c r="BT684">
        <f t="shared" si="152"/>
        <v>1044.2567727595695</v>
      </c>
      <c r="BU684">
        <f t="shared" si="153"/>
        <v>1386.6440614442718</v>
      </c>
    </row>
    <row r="685" spans="59:73">
      <c r="BG685" t="s">
        <v>44</v>
      </c>
      <c r="BH685" t="s">
        <v>26</v>
      </c>
      <c r="BI685" t="s">
        <v>27</v>
      </c>
      <c r="BJ685">
        <v>80</v>
      </c>
      <c r="BK685">
        <v>0.84163473818646239</v>
      </c>
      <c r="BL685">
        <v>0.73518110621634847</v>
      </c>
      <c r="BM685">
        <v>0.68205144317372546</v>
      </c>
      <c r="BN685">
        <v>0.70515614879896371</v>
      </c>
      <c r="BO685">
        <v>0.90070227683137016</v>
      </c>
      <c r="BP685">
        <v>1566</v>
      </c>
      <c r="BQ685">
        <f t="shared" si="149"/>
        <v>1318</v>
      </c>
      <c r="BR685">
        <f t="shared" si="150"/>
        <v>1151.2936123348018</v>
      </c>
      <c r="BS685">
        <f t="shared" si="151"/>
        <v>1068.0925600100541</v>
      </c>
      <c r="BT685">
        <f t="shared" si="152"/>
        <v>1104.2745290191772</v>
      </c>
      <c r="BU685">
        <f t="shared" si="153"/>
        <v>1410.4997655179257</v>
      </c>
    </row>
    <row r="686" spans="59:73">
      <c r="BG686" t="s">
        <v>44</v>
      </c>
      <c r="BH686" t="s">
        <v>26</v>
      </c>
      <c r="BI686" t="s">
        <v>27</v>
      </c>
      <c r="BJ686">
        <v>85</v>
      </c>
      <c r="BK686">
        <v>0.85376756066411241</v>
      </c>
      <c r="BL686">
        <v>0.74435660957400085</v>
      </c>
      <c r="BM686">
        <v>0.72777638138326839</v>
      </c>
      <c r="BN686">
        <v>0.7348781688934567</v>
      </c>
      <c r="BO686">
        <v>0.91184500785794653</v>
      </c>
      <c r="BP686">
        <v>1566</v>
      </c>
      <c r="BQ686">
        <f t="shared" si="149"/>
        <v>1337</v>
      </c>
      <c r="BR686">
        <f t="shared" si="150"/>
        <v>1165.6624505928853</v>
      </c>
      <c r="BS686">
        <f t="shared" si="151"/>
        <v>1139.6978132461984</v>
      </c>
      <c r="BT686">
        <f t="shared" si="152"/>
        <v>1150.8192124871532</v>
      </c>
      <c r="BU686">
        <f t="shared" si="153"/>
        <v>1427.9492823055443</v>
      </c>
    </row>
    <row r="687" spans="59:73">
      <c r="BG687" t="s">
        <v>44</v>
      </c>
      <c r="BH687" t="s">
        <v>26</v>
      </c>
      <c r="BI687" t="s">
        <v>27</v>
      </c>
      <c r="BJ687">
        <v>90</v>
      </c>
      <c r="BK687">
        <v>0.86717752234993617</v>
      </c>
      <c r="BL687">
        <v>0.74766276504244411</v>
      </c>
      <c r="BM687">
        <v>0.79182899752838165</v>
      </c>
      <c r="BN687">
        <v>0.76867588932806319</v>
      </c>
      <c r="BO687">
        <v>0.92804458864616945</v>
      </c>
      <c r="BP687">
        <v>1566</v>
      </c>
      <c r="BQ687">
        <f t="shared" si="149"/>
        <v>1358</v>
      </c>
      <c r="BR687">
        <f t="shared" si="150"/>
        <v>1170.8398900564675</v>
      </c>
      <c r="BS687">
        <f t="shared" si="151"/>
        <v>1240.0042101294457</v>
      </c>
      <c r="BT687">
        <f t="shared" si="152"/>
        <v>1203.746442687747</v>
      </c>
      <c r="BU687">
        <f t="shared" si="153"/>
        <v>1453.3178258199014</v>
      </c>
    </row>
    <row r="688" spans="59:73">
      <c r="BG688" t="s">
        <v>44</v>
      </c>
      <c r="BH688" t="s">
        <v>26</v>
      </c>
      <c r="BI688" t="s">
        <v>27</v>
      </c>
      <c r="BJ688">
        <v>95</v>
      </c>
      <c r="BK688">
        <v>0.86845466155810991</v>
      </c>
      <c r="BL688">
        <v>0.74663023679417129</v>
      </c>
      <c r="BM688">
        <v>0.80097189057852625</v>
      </c>
      <c r="BN688">
        <v>0.77249327249327249</v>
      </c>
      <c r="BO688">
        <v>0.92937905495868822</v>
      </c>
      <c r="BP688">
        <v>1566</v>
      </c>
      <c r="BQ688">
        <f t="shared" si="149"/>
        <v>1360.0000000000002</v>
      </c>
      <c r="BR688">
        <f t="shared" si="150"/>
        <v>1169.2229508196722</v>
      </c>
      <c r="BS688">
        <f t="shared" si="151"/>
        <v>1254.3219806459722</v>
      </c>
      <c r="BT688">
        <f t="shared" si="152"/>
        <v>1209.7244647244647</v>
      </c>
      <c r="BU688">
        <f t="shared" si="153"/>
        <v>1455.4076000653058</v>
      </c>
    </row>
    <row r="689" spans="59:73">
      <c r="BG689" t="s">
        <v>45</v>
      </c>
      <c r="BH689" t="s">
        <v>23</v>
      </c>
      <c r="BI689" t="s">
        <v>24</v>
      </c>
      <c r="BJ689">
        <v>5</v>
      </c>
      <c r="BK689">
        <v>0.86404494382022468</v>
      </c>
      <c r="BL689">
        <v>0</v>
      </c>
      <c r="BM689">
        <v>0</v>
      </c>
      <c r="BN689">
        <v>0</v>
      </c>
      <c r="BO689">
        <v>0.5191233766233766</v>
      </c>
      <c r="BP689">
        <v>890</v>
      </c>
      <c r="BQ689">
        <f t="shared" si="149"/>
        <v>769</v>
      </c>
      <c r="BR689">
        <f t="shared" si="150"/>
        <v>0</v>
      </c>
      <c r="BS689">
        <f t="shared" si="151"/>
        <v>0</v>
      </c>
      <c r="BT689">
        <f t="shared" si="152"/>
        <v>0</v>
      </c>
      <c r="BU689">
        <f t="shared" si="153"/>
        <v>462.01980519480514</v>
      </c>
    </row>
    <row r="690" spans="59:73">
      <c r="BG690" t="s">
        <v>45</v>
      </c>
      <c r="BH690" t="s">
        <v>23</v>
      </c>
      <c r="BI690" t="s">
        <v>24</v>
      </c>
      <c r="BJ690">
        <v>10</v>
      </c>
      <c r="BK690">
        <v>0.86179775280898885</v>
      </c>
      <c r="BL690">
        <v>0.375</v>
      </c>
      <c r="BM690">
        <v>1.653005464480874E-2</v>
      </c>
      <c r="BN690">
        <v>3.1513647642679901E-2</v>
      </c>
      <c r="BO690">
        <v>0.53319804640373292</v>
      </c>
      <c r="BP690">
        <v>890</v>
      </c>
      <c r="BQ690">
        <f t="shared" si="149"/>
        <v>767.00000000000011</v>
      </c>
      <c r="BR690">
        <f t="shared" si="150"/>
        <v>333.75</v>
      </c>
      <c r="BS690">
        <f t="shared" si="151"/>
        <v>14.711748633879779</v>
      </c>
      <c r="BT690">
        <f t="shared" si="152"/>
        <v>28.047146401985113</v>
      </c>
      <c r="BU690">
        <f t="shared" si="153"/>
        <v>474.54626129932228</v>
      </c>
    </row>
    <row r="691" spans="59:73">
      <c r="BG691" t="s">
        <v>45</v>
      </c>
      <c r="BH691" t="s">
        <v>23</v>
      </c>
      <c r="BI691" t="s">
        <v>24</v>
      </c>
      <c r="BJ691">
        <v>15</v>
      </c>
      <c r="BK691">
        <v>0.86179775280898885</v>
      </c>
      <c r="BL691">
        <v>0.3666666666666667</v>
      </c>
      <c r="BM691">
        <v>2.4863387978142071E-2</v>
      </c>
      <c r="BN691">
        <v>4.6394230769230771E-2</v>
      </c>
      <c r="BO691">
        <v>0.50997898703072886</v>
      </c>
      <c r="BP691">
        <v>890</v>
      </c>
      <c r="BQ691">
        <f t="shared" si="149"/>
        <v>767.00000000000011</v>
      </c>
      <c r="BR691">
        <f t="shared" si="150"/>
        <v>326.33333333333337</v>
      </c>
      <c r="BS691">
        <f t="shared" si="151"/>
        <v>22.128415300546443</v>
      </c>
      <c r="BT691">
        <f t="shared" si="152"/>
        <v>41.290865384615387</v>
      </c>
      <c r="BU691">
        <f t="shared" si="153"/>
        <v>453.88129845734869</v>
      </c>
    </row>
    <row r="692" spans="59:73">
      <c r="BG692" t="s">
        <v>45</v>
      </c>
      <c r="BH692" t="s">
        <v>23</v>
      </c>
      <c r="BI692" t="s">
        <v>24</v>
      </c>
      <c r="BJ692">
        <v>20</v>
      </c>
      <c r="BK692">
        <v>0.8651685393258427</v>
      </c>
      <c r="BL692">
        <v>0.57499999999999996</v>
      </c>
      <c r="BM692">
        <v>4.1393442622950818E-2</v>
      </c>
      <c r="BN692">
        <v>7.7178030303030318E-2</v>
      </c>
      <c r="BO692">
        <v>0.57332058694379384</v>
      </c>
      <c r="BP692">
        <v>890</v>
      </c>
      <c r="BQ692">
        <f t="shared" si="149"/>
        <v>770</v>
      </c>
      <c r="BR692">
        <f t="shared" si="150"/>
        <v>511.74999999999994</v>
      </c>
      <c r="BS692">
        <f t="shared" si="151"/>
        <v>36.840163934426229</v>
      </c>
      <c r="BT692">
        <f t="shared" si="152"/>
        <v>68.688446969696983</v>
      </c>
      <c r="BU692">
        <f t="shared" si="153"/>
        <v>510.25532237997652</v>
      </c>
    </row>
    <row r="693" spans="59:73">
      <c r="BG693" t="s">
        <v>45</v>
      </c>
      <c r="BH693" t="s">
        <v>23</v>
      </c>
      <c r="BI693" t="s">
        <v>24</v>
      </c>
      <c r="BJ693">
        <v>25</v>
      </c>
      <c r="BK693">
        <v>0.86629213483146073</v>
      </c>
      <c r="BL693">
        <v>0.58333333333333326</v>
      </c>
      <c r="BM693">
        <v>5.7923497267759562E-2</v>
      </c>
      <c r="BN693">
        <v>0.1053821800090457</v>
      </c>
      <c r="BO693">
        <v>0.60248941035057846</v>
      </c>
      <c r="BP693">
        <v>890</v>
      </c>
      <c r="BQ693">
        <f t="shared" si="149"/>
        <v>771</v>
      </c>
      <c r="BR693">
        <f t="shared" si="150"/>
        <v>519.16666666666663</v>
      </c>
      <c r="BS693">
        <f t="shared" si="151"/>
        <v>51.551912568306008</v>
      </c>
      <c r="BT693">
        <f t="shared" si="152"/>
        <v>93.790140208050673</v>
      </c>
      <c r="BU693">
        <f t="shared" si="153"/>
        <v>536.21557521201487</v>
      </c>
    </row>
    <row r="694" spans="59:73">
      <c r="BG694" t="s">
        <v>45</v>
      </c>
      <c r="BH694" t="s">
        <v>23</v>
      </c>
      <c r="BI694" t="s">
        <v>24</v>
      </c>
      <c r="BJ694">
        <v>30</v>
      </c>
      <c r="BK694">
        <v>0.85617977528089884</v>
      </c>
      <c r="BL694">
        <v>0.34848484848484851</v>
      </c>
      <c r="BM694">
        <v>6.6120218579234974E-2</v>
      </c>
      <c r="BN694">
        <v>0.1111325487169593</v>
      </c>
      <c r="BO694">
        <v>0.63446990765382161</v>
      </c>
      <c r="BP694">
        <v>890</v>
      </c>
      <c r="BQ694">
        <f t="shared" si="149"/>
        <v>762</v>
      </c>
      <c r="BR694">
        <f t="shared" si="150"/>
        <v>310.15151515151518</v>
      </c>
      <c r="BS694">
        <f t="shared" si="151"/>
        <v>58.84699453551913</v>
      </c>
      <c r="BT694">
        <f t="shared" si="152"/>
        <v>98.907968358093768</v>
      </c>
      <c r="BU694">
        <f t="shared" si="153"/>
        <v>564.67821781190128</v>
      </c>
    </row>
    <row r="695" spans="59:73">
      <c r="BG695" t="s">
        <v>45</v>
      </c>
      <c r="BH695" t="s">
        <v>23</v>
      </c>
      <c r="BI695" t="s">
        <v>24</v>
      </c>
      <c r="BJ695">
        <v>35</v>
      </c>
      <c r="BK695">
        <v>0.85730337078651686</v>
      </c>
      <c r="BL695">
        <v>0.36363636363636359</v>
      </c>
      <c r="BM695">
        <v>6.6120218579234974E-2</v>
      </c>
      <c r="BN695">
        <v>0.1118935837245696</v>
      </c>
      <c r="BO695">
        <v>0.69384794039635234</v>
      </c>
      <c r="BP695">
        <v>890</v>
      </c>
      <c r="BQ695">
        <f t="shared" si="149"/>
        <v>763</v>
      </c>
      <c r="BR695">
        <f t="shared" si="150"/>
        <v>323.63636363636357</v>
      </c>
      <c r="BS695">
        <f t="shared" si="151"/>
        <v>58.84699453551913</v>
      </c>
      <c r="BT695">
        <f t="shared" si="152"/>
        <v>99.585289514866943</v>
      </c>
      <c r="BU695">
        <f t="shared" si="153"/>
        <v>617.52466695275359</v>
      </c>
    </row>
    <row r="696" spans="59:73">
      <c r="BG696" t="s">
        <v>45</v>
      </c>
      <c r="BH696" t="s">
        <v>23</v>
      </c>
      <c r="BI696" t="s">
        <v>24</v>
      </c>
      <c r="BJ696">
        <v>40</v>
      </c>
      <c r="BK696">
        <v>0.8539325842696629</v>
      </c>
      <c r="BL696">
        <v>0.27884615384615391</v>
      </c>
      <c r="BM696">
        <v>4.9453551912568311E-2</v>
      </c>
      <c r="BN696">
        <v>8.3465818759936417E-2</v>
      </c>
      <c r="BO696">
        <v>0.68368773175253694</v>
      </c>
      <c r="BP696">
        <v>890</v>
      </c>
      <c r="BQ696">
        <f t="shared" si="149"/>
        <v>760</v>
      </c>
      <c r="BR696">
        <f t="shared" si="150"/>
        <v>248.17307692307699</v>
      </c>
      <c r="BS696">
        <f t="shared" si="151"/>
        <v>44.013661202185794</v>
      </c>
      <c r="BT696">
        <f t="shared" si="152"/>
        <v>74.284578696343416</v>
      </c>
      <c r="BU696">
        <f t="shared" si="153"/>
        <v>608.48208125975793</v>
      </c>
    </row>
    <row r="697" spans="59:73">
      <c r="BG697" t="s">
        <v>45</v>
      </c>
      <c r="BH697" t="s">
        <v>23</v>
      </c>
      <c r="BI697" t="s">
        <v>24</v>
      </c>
      <c r="BJ697">
        <v>45</v>
      </c>
      <c r="BK697">
        <v>0.85730337078651686</v>
      </c>
      <c r="BL697">
        <v>0.419047619047619</v>
      </c>
      <c r="BM697">
        <v>6.6120218579234974E-2</v>
      </c>
      <c r="BN697">
        <v>0.1123330714846819</v>
      </c>
      <c r="BO697">
        <v>0.68653982927932722</v>
      </c>
      <c r="BP697">
        <v>890</v>
      </c>
      <c r="BQ697">
        <f t="shared" si="149"/>
        <v>763</v>
      </c>
      <c r="BR697">
        <f t="shared" si="150"/>
        <v>372.95238095238091</v>
      </c>
      <c r="BS697">
        <f t="shared" si="151"/>
        <v>58.84699453551913</v>
      </c>
      <c r="BT697">
        <f t="shared" si="152"/>
        <v>99.976433621366894</v>
      </c>
      <c r="BU697">
        <f t="shared" si="153"/>
        <v>611.02044805860123</v>
      </c>
    </row>
    <row r="698" spans="59:73">
      <c r="BG698" t="s">
        <v>45</v>
      </c>
      <c r="BH698" t="s">
        <v>23</v>
      </c>
      <c r="BI698" t="s">
        <v>24</v>
      </c>
      <c r="BJ698">
        <v>50</v>
      </c>
      <c r="BK698">
        <v>0.85842696629213489</v>
      </c>
      <c r="BL698">
        <v>0.41770186335403731</v>
      </c>
      <c r="BM698">
        <v>0.13265027322404371</v>
      </c>
      <c r="BN698">
        <v>0.19919678714859429</v>
      </c>
      <c r="BO698">
        <v>0.73320773787346538</v>
      </c>
      <c r="BP698">
        <v>890</v>
      </c>
      <c r="BQ698">
        <f t="shared" si="149"/>
        <v>764</v>
      </c>
      <c r="BR698">
        <f t="shared" si="150"/>
        <v>371.75465838509319</v>
      </c>
      <c r="BS698">
        <f t="shared" si="151"/>
        <v>118.05874316939891</v>
      </c>
      <c r="BT698">
        <f t="shared" si="152"/>
        <v>177.28514056224893</v>
      </c>
      <c r="BU698">
        <f t="shared" si="153"/>
        <v>652.55488670738418</v>
      </c>
    </row>
    <row r="699" spans="59:73">
      <c r="BG699" t="s">
        <v>45</v>
      </c>
      <c r="BH699" t="s">
        <v>23</v>
      </c>
      <c r="BI699" t="s">
        <v>24</v>
      </c>
      <c r="BJ699">
        <v>55</v>
      </c>
      <c r="BK699">
        <v>0.84943820224719102</v>
      </c>
      <c r="BL699">
        <v>0.34749999999999998</v>
      </c>
      <c r="BM699">
        <v>0.1158469945355191</v>
      </c>
      <c r="BN699">
        <v>0.17203972498090139</v>
      </c>
      <c r="BO699">
        <v>0.76393597863884755</v>
      </c>
      <c r="BP699">
        <v>890</v>
      </c>
      <c r="BQ699">
        <f t="shared" si="149"/>
        <v>756</v>
      </c>
      <c r="BR699">
        <f t="shared" si="150"/>
        <v>309.27499999999998</v>
      </c>
      <c r="BS699">
        <f t="shared" si="151"/>
        <v>103.103825136612</v>
      </c>
      <c r="BT699">
        <f t="shared" si="152"/>
        <v>153.11535523300225</v>
      </c>
      <c r="BU699">
        <f t="shared" si="153"/>
        <v>679.90302098857433</v>
      </c>
    </row>
    <row r="700" spans="59:73">
      <c r="BG700" t="s">
        <v>45</v>
      </c>
      <c r="BH700" t="s">
        <v>23</v>
      </c>
      <c r="BI700" t="s">
        <v>24</v>
      </c>
      <c r="BJ700">
        <v>60</v>
      </c>
      <c r="BK700">
        <v>0.85617977528089884</v>
      </c>
      <c r="BL700">
        <v>0.41428571428571431</v>
      </c>
      <c r="BM700">
        <v>0.14918032786885249</v>
      </c>
      <c r="BN700">
        <v>0.21531100478468901</v>
      </c>
      <c r="BO700">
        <v>0.77690411321943087</v>
      </c>
      <c r="BP700">
        <v>890</v>
      </c>
      <c r="BQ700">
        <f t="shared" si="149"/>
        <v>762</v>
      </c>
      <c r="BR700">
        <f t="shared" si="150"/>
        <v>368.71428571428572</v>
      </c>
      <c r="BS700">
        <f t="shared" si="151"/>
        <v>132.77049180327873</v>
      </c>
      <c r="BT700">
        <f t="shared" si="152"/>
        <v>191.62679425837322</v>
      </c>
      <c r="BU700">
        <f t="shared" si="153"/>
        <v>691.44466076529352</v>
      </c>
    </row>
    <row r="701" spans="59:73">
      <c r="BG701" t="s">
        <v>45</v>
      </c>
      <c r="BH701" t="s">
        <v>23</v>
      </c>
      <c r="BI701" t="s">
        <v>24</v>
      </c>
      <c r="BJ701">
        <v>65</v>
      </c>
      <c r="BK701">
        <v>0.85505617977528092</v>
      </c>
      <c r="BL701">
        <v>0.42810457516339873</v>
      </c>
      <c r="BM701">
        <v>0.18224043715846991</v>
      </c>
      <c r="BN701">
        <v>0.25020199299757612</v>
      </c>
      <c r="BO701">
        <v>0.83830218534880419</v>
      </c>
      <c r="BP701">
        <v>890</v>
      </c>
      <c r="BQ701">
        <f t="shared" si="149"/>
        <v>761</v>
      </c>
      <c r="BR701">
        <f t="shared" si="150"/>
        <v>381.01307189542484</v>
      </c>
      <c r="BS701">
        <f t="shared" si="151"/>
        <v>162.19398907103823</v>
      </c>
      <c r="BT701">
        <f t="shared" si="152"/>
        <v>222.67977376784273</v>
      </c>
      <c r="BU701">
        <f t="shared" si="153"/>
        <v>746.0889449604357</v>
      </c>
    </row>
    <row r="702" spans="59:73">
      <c r="BG702" t="s">
        <v>45</v>
      </c>
      <c r="BH702" t="s">
        <v>23</v>
      </c>
      <c r="BI702" t="s">
        <v>24</v>
      </c>
      <c r="BJ702">
        <v>70</v>
      </c>
      <c r="BK702">
        <v>0.85168539325842696</v>
      </c>
      <c r="BL702">
        <v>0.38921568627450981</v>
      </c>
      <c r="BM702">
        <v>0.1490437158469945</v>
      </c>
      <c r="BN702">
        <v>0.21196581196581199</v>
      </c>
      <c r="BO702">
        <v>0.84887156473990488</v>
      </c>
      <c r="BP702">
        <v>890</v>
      </c>
      <c r="BQ702">
        <f t="shared" si="149"/>
        <v>758</v>
      </c>
      <c r="BR702">
        <f t="shared" si="150"/>
        <v>346.40196078431376</v>
      </c>
      <c r="BS702">
        <f t="shared" si="151"/>
        <v>132.64890710382511</v>
      </c>
      <c r="BT702">
        <f t="shared" si="152"/>
        <v>188.64957264957266</v>
      </c>
      <c r="BU702">
        <f t="shared" si="153"/>
        <v>755.49569261851536</v>
      </c>
    </row>
    <row r="703" spans="59:73">
      <c r="BG703" t="s">
        <v>45</v>
      </c>
      <c r="BH703" t="s">
        <v>23</v>
      </c>
      <c r="BI703" t="s">
        <v>24</v>
      </c>
      <c r="BJ703">
        <v>75</v>
      </c>
      <c r="BK703">
        <v>0.86067415730337082</v>
      </c>
      <c r="BL703">
        <v>0.47295321637426901</v>
      </c>
      <c r="BM703">
        <v>0.21543715846994541</v>
      </c>
      <c r="BN703">
        <v>0.28958333333333341</v>
      </c>
      <c r="BO703">
        <v>0.85123420977929176</v>
      </c>
      <c r="BP703">
        <v>890</v>
      </c>
      <c r="BQ703">
        <f t="shared" si="149"/>
        <v>766</v>
      </c>
      <c r="BR703">
        <f t="shared" si="150"/>
        <v>420.92836257309943</v>
      </c>
      <c r="BS703">
        <f t="shared" si="151"/>
        <v>191.73907103825141</v>
      </c>
      <c r="BT703">
        <f t="shared" si="152"/>
        <v>257.72916666666674</v>
      </c>
      <c r="BU703">
        <f t="shared" si="153"/>
        <v>757.59844670356972</v>
      </c>
    </row>
    <row r="704" spans="59:73">
      <c r="BG704" t="s">
        <v>45</v>
      </c>
      <c r="BH704" t="s">
        <v>23</v>
      </c>
      <c r="BI704" t="s">
        <v>24</v>
      </c>
      <c r="BJ704">
        <v>80</v>
      </c>
      <c r="BK704">
        <v>0.85842696629213489</v>
      </c>
      <c r="BL704">
        <v>0.4608739837398374</v>
      </c>
      <c r="BM704">
        <v>0.2484972677595628</v>
      </c>
      <c r="BN704">
        <v>0.31753057658707051</v>
      </c>
      <c r="BO704">
        <v>0.85496367916577953</v>
      </c>
      <c r="BP704">
        <v>890</v>
      </c>
      <c r="BQ704">
        <f t="shared" si="149"/>
        <v>764</v>
      </c>
      <c r="BR704">
        <f t="shared" si="150"/>
        <v>410.17784552845529</v>
      </c>
      <c r="BS704">
        <f t="shared" si="151"/>
        <v>221.16256830601088</v>
      </c>
      <c r="BT704">
        <f t="shared" si="152"/>
        <v>282.60221316249277</v>
      </c>
      <c r="BU704">
        <f t="shared" si="153"/>
        <v>760.91767445754374</v>
      </c>
    </row>
    <row r="705" spans="59:73">
      <c r="BG705" t="s">
        <v>45</v>
      </c>
      <c r="BH705" t="s">
        <v>23</v>
      </c>
      <c r="BI705" t="s">
        <v>24</v>
      </c>
      <c r="BJ705">
        <v>85</v>
      </c>
      <c r="BK705">
        <v>0.85730337078651686</v>
      </c>
      <c r="BL705">
        <v>0.45285087719298239</v>
      </c>
      <c r="BM705">
        <v>0.23183060109289619</v>
      </c>
      <c r="BN705">
        <v>0.3028811524609844</v>
      </c>
      <c r="BO705">
        <v>0.85809701227734014</v>
      </c>
      <c r="BP705">
        <v>890</v>
      </c>
      <c r="BQ705">
        <f t="shared" si="149"/>
        <v>763</v>
      </c>
      <c r="BR705">
        <f t="shared" si="150"/>
        <v>403.03728070175436</v>
      </c>
      <c r="BS705">
        <f t="shared" si="151"/>
        <v>206.3292349726776</v>
      </c>
      <c r="BT705">
        <f t="shared" si="152"/>
        <v>269.56422569027615</v>
      </c>
      <c r="BU705">
        <f t="shared" si="153"/>
        <v>763.7063409268327</v>
      </c>
    </row>
    <row r="706" spans="59:73">
      <c r="BG706" t="s">
        <v>45</v>
      </c>
      <c r="BH706" t="s">
        <v>23</v>
      </c>
      <c r="BI706" t="s">
        <v>24</v>
      </c>
      <c r="BJ706">
        <v>90</v>
      </c>
      <c r="BK706">
        <v>0.85617977528089884</v>
      </c>
      <c r="BL706">
        <v>0.43981481481481483</v>
      </c>
      <c r="BM706">
        <v>0.23183060109289619</v>
      </c>
      <c r="BN706">
        <v>0.30208333333333343</v>
      </c>
      <c r="BO706">
        <v>0.86823812074196294</v>
      </c>
      <c r="BP706">
        <v>890</v>
      </c>
      <c r="BQ706">
        <f t="shared" si="149"/>
        <v>762</v>
      </c>
      <c r="BR706">
        <f t="shared" si="150"/>
        <v>391.43518518518522</v>
      </c>
      <c r="BS706">
        <f t="shared" si="151"/>
        <v>206.3292349726776</v>
      </c>
      <c r="BT706">
        <f t="shared" si="152"/>
        <v>268.85416666666674</v>
      </c>
      <c r="BU706">
        <f t="shared" si="153"/>
        <v>772.73192746034704</v>
      </c>
    </row>
    <row r="707" spans="59:73">
      <c r="BG707" t="s">
        <v>45</v>
      </c>
      <c r="BH707" t="s">
        <v>23</v>
      </c>
      <c r="BI707" t="s">
        <v>24</v>
      </c>
      <c r="BJ707">
        <v>95</v>
      </c>
      <c r="BK707">
        <v>0.85730337078651686</v>
      </c>
      <c r="BL707">
        <v>0.44694694694694692</v>
      </c>
      <c r="BM707">
        <v>0.24016393442622949</v>
      </c>
      <c r="BN707">
        <v>0.31056701030927841</v>
      </c>
      <c r="BO707">
        <v>0.86927295126321769</v>
      </c>
      <c r="BP707">
        <v>890</v>
      </c>
      <c r="BQ707">
        <f t="shared" si="149"/>
        <v>763</v>
      </c>
      <c r="BR707">
        <f t="shared" si="150"/>
        <v>397.78278278278276</v>
      </c>
      <c r="BS707">
        <f t="shared" si="151"/>
        <v>213.74590163934425</v>
      </c>
      <c r="BT707">
        <f t="shared" si="152"/>
        <v>276.40463917525778</v>
      </c>
      <c r="BU707">
        <f t="shared" si="153"/>
        <v>773.65292662426373</v>
      </c>
    </row>
    <row r="708" spans="59:73">
      <c r="BG708" t="s">
        <v>45</v>
      </c>
      <c r="BH708" t="s">
        <v>23</v>
      </c>
      <c r="BI708" t="s">
        <v>20</v>
      </c>
      <c r="BJ708">
        <v>5</v>
      </c>
      <c r="BK708">
        <v>0.83649789029535859</v>
      </c>
      <c r="BL708">
        <v>0</v>
      </c>
      <c r="BM708">
        <v>0</v>
      </c>
      <c r="BN708">
        <v>0</v>
      </c>
      <c r="BO708">
        <v>0.5</v>
      </c>
      <c r="BP708">
        <v>948</v>
      </c>
      <c r="BQ708">
        <f t="shared" si="149"/>
        <v>793</v>
      </c>
      <c r="BR708">
        <f t="shared" si="150"/>
        <v>0</v>
      </c>
      <c r="BS708">
        <f t="shared" si="151"/>
        <v>0</v>
      </c>
      <c r="BT708">
        <f t="shared" si="152"/>
        <v>0</v>
      </c>
      <c r="BU708">
        <f t="shared" si="153"/>
        <v>474</v>
      </c>
    </row>
    <row r="709" spans="59:73">
      <c r="BG709" t="s">
        <v>45</v>
      </c>
      <c r="BH709" t="s">
        <v>23</v>
      </c>
      <c r="BI709" t="s">
        <v>20</v>
      </c>
      <c r="BJ709">
        <v>10</v>
      </c>
      <c r="BK709">
        <v>0.82172995780590719</v>
      </c>
      <c r="BL709">
        <v>0.28285714285714292</v>
      </c>
      <c r="BM709">
        <v>5.8275058275058272E-2</v>
      </c>
      <c r="BN709">
        <v>9.2156862745098045E-2</v>
      </c>
      <c r="BO709">
        <v>0.56986159772683709</v>
      </c>
      <c r="BP709">
        <v>948</v>
      </c>
      <c r="BQ709">
        <f t="shared" si="149"/>
        <v>779</v>
      </c>
      <c r="BR709">
        <f t="shared" si="150"/>
        <v>268.14857142857147</v>
      </c>
      <c r="BS709">
        <f t="shared" si="151"/>
        <v>55.24475524475524</v>
      </c>
      <c r="BT709">
        <f t="shared" si="152"/>
        <v>87.364705882352951</v>
      </c>
      <c r="BU709">
        <f t="shared" si="153"/>
        <v>540.2287946450416</v>
      </c>
    </row>
    <row r="710" spans="59:73">
      <c r="BG710" t="s">
        <v>45</v>
      </c>
      <c r="BH710" t="s">
        <v>23</v>
      </c>
      <c r="BI710" t="s">
        <v>20</v>
      </c>
      <c r="BJ710">
        <v>15</v>
      </c>
      <c r="BK710">
        <v>0.83122362869198319</v>
      </c>
      <c r="BL710">
        <v>0.47499999999999998</v>
      </c>
      <c r="BM710">
        <v>0.1614219114219114</v>
      </c>
      <c r="BN710">
        <v>0.23724489795918369</v>
      </c>
      <c r="BO710">
        <v>0.67331401863832585</v>
      </c>
      <c r="BP710">
        <v>948</v>
      </c>
      <c r="BQ710">
        <f t="shared" ref="BQ710:BQ773" si="154">BP710*BK710</f>
        <v>788.00000000000011</v>
      </c>
      <c r="BR710">
        <f t="shared" ref="BR710:BR773" si="155">BP710*BL710</f>
        <v>450.29999999999995</v>
      </c>
      <c r="BS710">
        <f t="shared" ref="BS710:BS773" si="156">BP710*BM710</f>
        <v>153.027972027972</v>
      </c>
      <c r="BT710">
        <f t="shared" ref="BT710:BT773" si="157">BP710*BN710</f>
        <v>224.90816326530614</v>
      </c>
      <c r="BU710">
        <f t="shared" ref="BU710:BU773" si="158">BP710*BO710</f>
        <v>638.30168966913288</v>
      </c>
    </row>
    <row r="711" spans="59:73">
      <c r="BG711" t="s">
        <v>45</v>
      </c>
      <c r="BH711" t="s">
        <v>23</v>
      </c>
      <c r="BI711" t="s">
        <v>20</v>
      </c>
      <c r="BJ711">
        <v>20</v>
      </c>
      <c r="BK711">
        <v>0.84388185654008441</v>
      </c>
      <c r="BL711">
        <v>0.57000000000000006</v>
      </c>
      <c r="BM711">
        <v>0.21944721944721951</v>
      </c>
      <c r="BN711">
        <v>0.31463184122347282</v>
      </c>
      <c r="BO711">
        <v>0.72515962731642836</v>
      </c>
      <c r="BP711">
        <v>948</v>
      </c>
      <c r="BQ711">
        <f t="shared" si="154"/>
        <v>800</v>
      </c>
      <c r="BR711">
        <f t="shared" si="155"/>
        <v>540.36</v>
      </c>
      <c r="BS711">
        <f t="shared" si="156"/>
        <v>208.0359640359641</v>
      </c>
      <c r="BT711">
        <f t="shared" si="157"/>
        <v>298.27098547985224</v>
      </c>
      <c r="BU711">
        <f t="shared" si="158"/>
        <v>687.4513266959741</v>
      </c>
    </row>
    <row r="712" spans="59:73">
      <c r="BG712" t="s">
        <v>45</v>
      </c>
      <c r="BH712" t="s">
        <v>23</v>
      </c>
      <c r="BI712" t="s">
        <v>20</v>
      </c>
      <c r="BJ712">
        <v>25</v>
      </c>
      <c r="BK712">
        <v>0.85021097046413507</v>
      </c>
      <c r="BL712">
        <v>0.60056925996204935</v>
      </c>
      <c r="BM712">
        <v>0.25166500166500172</v>
      </c>
      <c r="BN712">
        <v>0.35449210678568482</v>
      </c>
      <c r="BO712">
        <v>0.75822984914609604</v>
      </c>
      <c r="BP712">
        <v>948</v>
      </c>
      <c r="BQ712">
        <f t="shared" si="154"/>
        <v>806</v>
      </c>
      <c r="BR712">
        <f t="shared" si="155"/>
        <v>569.3396584440228</v>
      </c>
      <c r="BS712">
        <f t="shared" si="156"/>
        <v>238.57842157842163</v>
      </c>
      <c r="BT712">
        <f t="shared" si="157"/>
        <v>336.05851723282922</v>
      </c>
      <c r="BU712">
        <f t="shared" si="158"/>
        <v>718.80189699049902</v>
      </c>
    </row>
    <row r="713" spans="59:73">
      <c r="BG713" t="s">
        <v>45</v>
      </c>
      <c r="BH713" t="s">
        <v>23</v>
      </c>
      <c r="BI713" t="s">
        <v>20</v>
      </c>
      <c r="BJ713">
        <v>30</v>
      </c>
      <c r="BK713">
        <v>0.85021097046413507</v>
      </c>
      <c r="BL713">
        <v>0.57638888888888884</v>
      </c>
      <c r="BM713">
        <v>0.31601731601731597</v>
      </c>
      <c r="BN713">
        <v>0.4079633104023348</v>
      </c>
      <c r="BO713">
        <v>0.78207674870143373</v>
      </c>
      <c r="BP713">
        <v>948</v>
      </c>
      <c r="BQ713">
        <f t="shared" si="154"/>
        <v>806</v>
      </c>
      <c r="BR713">
        <f t="shared" si="155"/>
        <v>546.41666666666663</v>
      </c>
      <c r="BS713">
        <f t="shared" si="156"/>
        <v>299.58441558441552</v>
      </c>
      <c r="BT713">
        <f t="shared" si="157"/>
        <v>386.74921826141338</v>
      </c>
      <c r="BU713">
        <f t="shared" si="158"/>
        <v>741.40875776895916</v>
      </c>
    </row>
    <row r="714" spans="59:73">
      <c r="BG714" t="s">
        <v>45</v>
      </c>
      <c r="BH714" t="s">
        <v>23</v>
      </c>
      <c r="BI714" t="s">
        <v>20</v>
      </c>
      <c r="BJ714">
        <v>35</v>
      </c>
      <c r="BK714">
        <v>0.85548523206751059</v>
      </c>
      <c r="BL714">
        <v>0.58629629629629632</v>
      </c>
      <c r="BM714">
        <v>0.39343989343989338</v>
      </c>
      <c r="BN714">
        <v>0.47077069911715591</v>
      </c>
      <c r="BO714">
        <v>0.78863350242443442</v>
      </c>
      <c r="BP714">
        <v>948</v>
      </c>
      <c r="BQ714">
        <f t="shared" si="154"/>
        <v>811</v>
      </c>
      <c r="BR714">
        <f t="shared" si="155"/>
        <v>555.80888888888887</v>
      </c>
      <c r="BS714">
        <f t="shared" si="156"/>
        <v>372.98101898101891</v>
      </c>
      <c r="BT714">
        <f t="shared" si="157"/>
        <v>446.29062276306382</v>
      </c>
      <c r="BU714">
        <f t="shared" si="158"/>
        <v>747.6245602983638</v>
      </c>
    </row>
    <row r="715" spans="59:73">
      <c r="BG715" t="s">
        <v>45</v>
      </c>
      <c r="BH715" t="s">
        <v>23</v>
      </c>
      <c r="BI715" t="s">
        <v>20</v>
      </c>
      <c r="BJ715">
        <v>40</v>
      </c>
      <c r="BK715">
        <v>0.85021097046413496</v>
      </c>
      <c r="BL715">
        <v>0.56675170068027203</v>
      </c>
      <c r="BM715">
        <v>0.35472860472860468</v>
      </c>
      <c r="BN715">
        <v>0.43634645669291339</v>
      </c>
      <c r="BO715">
        <v>0.78209902328290237</v>
      </c>
      <c r="BP715">
        <v>948</v>
      </c>
      <c r="BQ715">
        <f t="shared" si="154"/>
        <v>806</v>
      </c>
      <c r="BR715">
        <f t="shared" si="155"/>
        <v>537.28061224489784</v>
      </c>
      <c r="BS715">
        <f t="shared" si="156"/>
        <v>336.28271728271721</v>
      </c>
      <c r="BT715">
        <f t="shared" si="157"/>
        <v>413.65644094488187</v>
      </c>
      <c r="BU715">
        <f t="shared" si="158"/>
        <v>741.42987407219141</v>
      </c>
    </row>
    <row r="716" spans="59:73">
      <c r="BG716" t="s">
        <v>45</v>
      </c>
      <c r="BH716" t="s">
        <v>23</v>
      </c>
      <c r="BI716" t="s">
        <v>20</v>
      </c>
      <c r="BJ716">
        <v>45</v>
      </c>
      <c r="BK716">
        <v>0.85126582278481022</v>
      </c>
      <c r="BL716">
        <v>0.56730769230769229</v>
      </c>
      <c r="BM716">
        <v>0.38061938061938061</v>
      </c>
      <c r="BN716">
        <v>0.45557543231961839</v>
      </c>
      <c r="BO716">
        <v>0.79150861557977426</v>
      </c>
      <c r="BP716">
        <v>948</v>
      </c>
      <c r="BQ716">
        <f t="shared" si="154"/>
        <v>807.00000000000011</v>
      </c>
      <c r="BR716">
        <f t="shared" si="155"/>
        <v>537.80769230769226</v>
      </c>
      <c r="BS716">
        <f t="shared" si="156"/>
        <v>360.82717282717283</v>
      </c>
      <c r="BT716">
        <f t="shared" si="157"/>
        <v>431.88550983899825</v>
      </c>
      <c r="BU716">
        <f t="shared" si="158"/>
        <v>750.35016756962602</v>
      </c>
    </row>
    <row r="717" spans="59:73">
      <c r="BG717" t="s">
        <v>45</v>
      </c>
      <c r="BH717" t="s">
        <v>23</v>
      </c>
      <c r="BI717" t="s">
        <v>20</v>
      </c>
      <c r="BJ717">
        <v>50</v>
      </c>
      <c r="BK717">
        <v>0.85443037974683544</v>
      </c>
      <c r="BL717">
        <v>0.57597402597402603</v>
      </c>
      <c r="BM717">
        <v>0.41258741258741261</v>
      </c>
      <c r="BN717">
        <v>0.4807779285391226</v>
      </c>
      <c r="BO717">
        <v>0.85168050242042692</v>
      </c>
      <c r="BP717">
        <v>948</v>
      </c>
      <c r="BQ717">
        <f t="shared" si="154"/>
        <v>810</v>
      </c>
      <c r="BR717">
        <f t="shared" si="155"/>
        <v>546.02337662337663</v>
      </c>
      <c r="BS717">
        <f t="shared" si="156"/>
        <v>391.13286713286715</v>
      </c>
      <c r="BT717">
        <f t="shared" si="157"/>
        <v>455.77747625508823</v>
      </c>
      <c r="BU717">
        <f t="shared" si="158"/>
        <v>807.39311629456472</v>
      </c>
    </row>
    <row r="718" spans="59:73">
      <c r="BG718" t="s">
        <v>45</v>
      </c>
      <c r="BH718" t="s">
        <v>23</v>
      </c>
      <c r="BI718" t="s">
        <v>20</v>
      </c>
      <c r="BJ718">
        <v>55</v>
      </c>
      <c r="BK718">
        <v>0.85232067510548526</v>
      </c>
      <c r="BL718">
        <v>0.56413480885311862</v>
      </c>
      <c r="BM718">
        <v>0.45820845820845818</v>
      </c>
      <c r="BN718">
        <v>0.50373134328358216</v>
      </c>
      <c r="BO718">
        <v>0.86329826939083865</v>
      </c>
      <c r="BP718">
        <v>948</v>
      </c>
      <c r="BQ718">
        <f t="shared" si="154"/>
        <v>808</v>
      </c>
      <c r="BR718">
        <f t="shared" si="155"/>
        <v>534.79979879275641</v>
      </c>
      <c r="BS718">
        <f t="shared" si="156"/>
        <v>434.38161838161835</v>
      </c>
      <c r="BT718">
        <f t="shared" si="157"/>
        <v>477.5373134328359</v>
      </c>
      <c r="BU718">
        <f t="shared" si="158"/>
        <v>818.40675938251502</v>
      </c>
    </row>
    <row r="719" spans="59:73">
      <c r="BG719" t="s">
        <v>45</v>
      </c>
      <c r="BH719" t="s">
        <v>23</v>
      </c>
      <c r="BI719" t="s">
        <v>20</v>
      </c>
      <c r="BJ719">
        <v>60</v>
      </c>
      <c r="BK719">
        <v>0.85126582278481011</v>
      </c>
      <c r="BL719">
        <v>0.56086956521739129</v>
      </c>
      <c r="BM719">
        <v>0.4453046953046953</v>
      </c>
      <c r="BN719">
        <v>0.49469564321763321</v>
      </c>
      <c r="BO719">
        <v>0.87853701888651514</v>
      </c>
      <c r="BP719">
        <v>948</v>
      </c>
      <c r="BQ719">
        <f t="shared" si="154"/>
        <v>807</v>
      </c>
      <c r="BR719">
        <f t="shared" si="155"/>
        <v>531.70434782608697</v>
      </c>
      <c r="BS719">
        <f t="shared" si="156"/>
        <v>422.14885114885112</v>
      </c>
      <c r="BT719">
        <f t="shared" si="157"/>
        <v>468.97146977031628</v>
      </c>
      <c r="BU719">
        <f t="shared" si="158"/>
        <v>832.85309390441637</v>
      </c>
    </row>
    <row r="720" spans="59:73">
      <c r="BG720" t="s">
        <v>45</v>
      </c>
      <c r="BH720" t="s">
        <v>23</v>
      </c>
      <c r="BI720" t="s">
        <v>20</v>
      </c>
      <c r="BJ720">
        <v>65</v>
      </c>
      <c r="BK720">
        <v>0.84282700421940926</v>
      </c>
      <c r="BL720">
        <v>0.52401293003925198</v>
      </c>
      <c r="BM720">
        <v>0.4453046953046953</v>
      </c>
      <c r="BN720">
        <v>0.48065331518568932</v>
      </c>
      <c r="BO720">
        <v>0.9013325366442495</v>
      </c>
      <c r="BP720">
        <v>948</v>
      </c>
      <c r="BQ720">
        <f t="shared" si="154"/>
        <v>799</v>
      </c>
      <c r="BR720">
        <f t="shared" si="155"/>
        <v>496.76425767721088</v>
      </c>
      <c r="BS720">
        <f t="shared" si="156"/>
        <v>422.14885114885112</v>
      </c>
      <c r="BT720">
        <f t="shared" si="157"/>
        <v>455.65934279603346</v>
      </c>
      <c r="BU720">
        <f t="shared" si="158"/>
        <v>854.46324473874859</v>
      </c>
    </row>
    <row r="721" spans="59:73">
      <c r="BG721" t="s">
        <v>45</v>
      </c>
      <c r="BH721" t="s">
        <v>23</v>
      </c>
      <c r="BI721" t="s">
        <v>20</v>
      </c>
      <c r="BJ721">
        <v>70</v>
      </c>
      <c r="BK721">
        <v>0.85232067510548526</v>
      </c>
      <c r="BL721">
        <v>0.55519480519480524</v>
      </c>
      <c r="BM721">
        <v>0.50974025974025972</v>
      </c>
      <c r="BN721">
        <v>0.53057359307359309</v>
      </c>
      <c r="BO721">
        <v>0.90290741479343495</v>
      </c>
      <c r="BP721">
        <v>948</v>
      </c>
      <c r="BQ721">
        <f t="shared" si="154"/>
        <v>808</v>
      </c>
      <c r="BR721">
        <f t="shared" si="155"/>
        <v>526.32467532467535</v>
      </c>
      <c r="BS721">
        <f t="shared" si="156"/>
        <v>483.23376623376623</v>
      </c>
      <c r="BT721">
        <f t="shared" si="157"/>
        <v>502.98376623376623</v>
      </c>
      <c r="BU721">
        <f t="shared" si="158"/>
        <v>855.95622922417635</v>
      </c>
    </row>
    <row r="722" spans="59:73">
      <c r="BG722" t="s">
        <v>45</v>
      </c>
      <c r="BH722" t="s">
        <v>23</v>
      </c>
      <c r="BI722" t="s">
        <v>20</v>
      </c>
      <c r="BJ722">
        <v>75</v>
      </c>
      <c r="BK722">
        <v>0.84599156118143459</v>
      </c>
      <c r="BL722">
        <v>0.5356827220503757</v>
      </c>
      <c r="BM722">
        <v>0.46461871461871462</v>
      </c>
      <c r="BN722">
        <v>0.4966666666666667</v>
      </c>
      <c r="BO722">
        <v>0.8992139292044834</v>
      </c>
      <c r="BP722">
        <v>948</v>
      </c>
      <c r="BQ722">
        <f t="shared" si="154"/>
        <v>802</v>
      </c>
      <c r="BR722">
        <f t="shared" si="155"/>
        <v>507.82722050375617</v>
      </c>
      <c r="BS722">
        <f t="shared" si="156"/>
        <v>440.45854145854145</v>
      </c>
      <c r="BT722">
        <f t="shared" si="157"/>
        <v>470.84000000000003</v>
      </c>
      <c r="BU722">
        <f t="shared" si="158"/>
        <v>852.45480488585031</v>
      </c>
    </row>
    <row r="723" spans="59:73">
      <c r="BG723" t="s">
        <v>45</v>
      </c>
      <c r="BH723" t="s">
        <v>23</v>
      </c>
      <c r="BI723" t="s">
        <v>20</v>
      </c>
      <c r="BJ723">
        <v>80</v>
      </c>
      <c r="BK723">
        <v>0.84810126582278489</v>
      </c>
      <c r="BL723">
        <v>0.54125000000000001</v>
      </c>
      <c r="BM723">
        <v>0.484015984015984</v>
      </c>
      <c r="BN723">
        <v>0.51010007412898439</v>
      </c>
      <c r="BO723">
        <v>0.8993233012439561</v>
      </c>
      <c r="BP723">
        <v>948</v>
      </c>
      <c r="BQ723">
        <f t="shared" si="154"/>
        <v>804.00000000000011</v>
      </c>
      <c r="BR723">
        <f t="shared" si="155"/>
        <v>513.10500000000002</v>
      </c>
      <c r="BS723">
        <f t="shared" si="156"/>
        <v>458.84715284715281</v>
      </c>
      <c r="BT723">
        <f t="shared" si="157"/>
        <v>483.5748702742772</v>
      </c>
      <c r="BU723">
        <f t="shared" si="158"/>
        <v>852.55848957927037</v>
      </c>
    </row>
    <row r="724" spans="59:73">
      <c r="BG724" t="s">
        <v>45</v>
      </c>
      <c r="BH724" t="s">
        <v>23</v>
      </c>
      <c r="BI724" t="s">
        <v>20</v>
      </c>
      <c r="BJ724">
        <v>85</v>
      </c>
      <c r="BK724">
        <v>0.85021097046413496</v>
      </c>
      <c r="BL724">
        <v>0.54890109890109895</v>
      </c>
      <c r="BM724">
        <v>0.4774392274392274</v>
      </c>
      <c r="BN724">
        <v>0.51044193901336765</v>
      </c>
      <c r="BO724">
        <v>0.90461985770550002</v>
      </c>
      <c r="BP724">
        <v>948</v>
      </c>
      <c r="BQ724">
        <f t="shared" si="154"/>
        <v>806</v>
      </c>
      <c r="BR724">
        <f t="shared" si="155"/>
        <v>520.35824175824177</v>
      </c>
      <c r="BS724">
        <f t="shared" si="156"/>
        <v>452.61238761238758</v>
      </c>
      <c r="BT724">
        <f t="shared" si="157"/>
        <v>483.89895818467255</v>
      </c>
      <c r="BU724">
        <f t="shared" si="158"/>
        <v>857.579625104814</v>
      </c>
    </row>
    <row r="725" spans="59:73">
      <c r="BG725" t="s">
        <v>45</v>
      </c>
      <c r="BH725" t="s">
        <v>23</v>
      </c>
      <c r="BI725" t="s">
        <v>20</v>
      </c>
      <c r="BJ725">
        <v>90</v>
      </c>
      <c r="BK725">
        <v>0.84493670886075956</v>
      </c>
      <c r="BL725">
        <v>0.53030303030303028</v>
      </c>
      <c r="BM725">
        <v>0.47094572094572101</v>
      </c>
      <c r="BN725">
        <v>0.49855518269947802</v>
      </c>
      <c r="BO725">
        <v>0.90938156500184208</v>
      </c>
      <c r="BP725">
        <v>948</v>
      </c>
      <c r="BQ725">
        <f t="shared" si="154"/>
        <v>801.00000000000011</v>
      </c>
      <c r="BR725">
        <f t="shared" si="155"/>
        <v>502.72727272727269</v>
      </c>
      <c r="BS725">
        <f t="shared" si="156"/>
        <v>446.4565434565435</v>
      </c>
      <c r="BT725">
        <f t="shared" si="157"/>
        <v>472.63031319910516</v>
      </c>
      <c r="BU725">
        <f t="shared" si="158"/>
        <v>862.09372362174634</v>
      </c>
    </row>
    <row r="726" spans="59:73">
      <c r="BG726" t="s">
        <v>45</v>
      </c>
      <c r="BH726" t="s">
        <v>23</v>
      </c>
      <c r="BI726" t="s">
        <v>20</v>
      </c>
      <c r="BJ726">
        <v>95</v>
      </c>
      <c r="BK726">
        <v>0.85126582278481011</v>
      </c>
      <c r="BL726">
        <v>0.55104477611940306</v>
      </c>
      <c r="BM726">
        <v>0.50324675324675328</v>
      </c>
      <c r="BN726">
        <v>0.52554446460980031</v>
      </c>
      <c r="BO726">
        <v>0.91204543951710204</v>
      </c>
      <c r="BP726">
        <v>948</v>
      </c>
      <c r="BQ726">
        <f t="shared" si="154"/>
        <v>807</v>
      </c>
      <c r="BR726">
        <f t="shared" si="155"/>
        <v>522.39044776119408</v>
      </c>
      <c r="BS726">
        <f t="shared" si="156"/>
        <v>477.0779220779221</v>
      </c>
      <c r="BT726">
        <f t="shared" si="157"/>
        <v>498.2161524500907</v>
      </c>
      <c r="BU726">
        <f t="shared" si="158"/>
        <v>864.61907666221271</v>
      </c>
    </row>
    <row r="727" spans="59:73">
      <c r="BG727" t="s">
        <v>45</v>
      </c>
      <c r="BH727" t="s">
        <v>23</v>
      </c>
      <c r="BI727" t="s">
        <v>27</v>
      </c>
      <c r="BJ727">
        <v>5</v>
      </c>
      <c r="BK727">
        <v>0.89512195121951221</v>
      </c>
      <c r="BL727">
        <v>0</v>
      </c>
      <c r="BM727">
        <v>0</v>
      </c>
      <c r="BN727">
        <v>0</v>
      </c>
      <c r="BO727">
        <v>0.46448260566504018</v>
      </c>
      <c r="BP727">
        <v>820</v>
      </c>
      <c r="BQ727">
        <f t="shared" si="154"/>
        <v>734</v>
      </c>
      <c r="BR727">
        <f t="shared" si="155"/>
        <v>0</v>
      </c>
      <c r="BS727">
        <f t="shared" si="156"/>
        <v>0</v>
      </c>
      <c r="BT727">
        <f t="shared" si="157"/>
        <v>0</v>
      </c>
      <c r="BU727">
        <f t="shared" si="158"/>
        <v>380.87573664533295</v>
      </c>
    </row>
    <row r="728" spans="59:73">
      <c r="BG728" t="s">
        <v>45</v>
      </c>
      <c r="BH728" t="s">
        <v>23</v>
      </c>
      <c r="BI728" t="s">
        <v>27</v>
      </c>
      <c r="BJ728">
        <v>10</v>
      </c>
      <c r="BK728">
        <v>0.88536585365853659</v>
      </c>
      <c r="BL728">
        <v>6.25E-2</v>
      </c>
      <c r="BM728">
        <v>1.1627906976744189E-2</v>
      </c>
      <c r="BN728">
        <v>1.9607843137254909E-2</v>
      </c>
      <c r="BO728">
        <v>0.511707116152335</v>
      </c>
      <c r="BP728">
        <v>820</v>
      </c>
      <c r="BQ728">
        <f t="shared" si="154"/>
        <v>726</v>
      </c>
      <c r="BR728">
        <f t="shared" si="155"/>
        <v>51.25</v>
      </c>
      <c r="BS728">
        <f t="shared" si="156"/>
        <v>9.5348837209302353</v>
      </c>
      <c r="BT728">
        <f t="shared" si="157"/>
        <v>16.078431372549026</v>
      </c>
      <c r="BU728">
        <f t="shared" si="158"/>
        <v>419.59983524491469</v>
      </c>
    </row>
    <row r="729" spans="59:73">
      <c r="BG729" t="s">
        <v>45</v>
      </c>
      <c r="BH729" t="s">
        <v>23</v>
      </c>
      <c r="BI729" t="s">
        <v>27</v>
      </c>
      <c r="BJ729">
        <v>15</v>
      </c>
      <c r="BK729">
        <v>0.85365853658536583</v>
      </c>
      <c r="BL729">
        <v>8.8942307692307696E-2</v>
      </c>
      <c r="BM729">
        <v>4.6511627906976737E-2</v>
      </c>
      <c r="BN729">
        <v>6.0427413411938108E-2</v>
      </c>
      <c r="BO729">
        <v>0.47508079335910269</v>
      </c>
      <c r="BP729">
        <v>820</v>
      </c>
      <c r="BQ729">
        <f t="shared" si="154"/>
        <v>700</v>
      </c>
      <c r="BR729">
        <f t="shared" si="155"/>
        <v>72.932692307692307</v>
      </c>
      <c r="BS729">
        <f t="shared" si="156"/>
        <v>38.139534883720927</v>
      </c>
      <c r="BT729">
        <f t="shared" si="157"/>
        <v>49.550478997789249</v>
      </c>
      <c r="BU729">
        <f t="shared" si="158"/>
        <v>389.5662505544642</v>
      </c>
    </row>
    <row r="730" spans="59:73">
      <c r="BG730" t="s">
        <v>45</v>
      </c>
      <c r="BH730" t="s">
        <v>23</v>
      </c>
      <c r="BI730" t="s">
        <v>27</v>
      </c>
      <c r="BJ730">
        <v>20</v>
      </c>
      <c r="BK730">
        <v>0.86707317073170731</v>
      </c>
      <c r="BL730">
        <v>7.9411764705882348E-2</v>
      </c>
      <c r="BM730">
        <v>2.3255813953488368E-2</v>
      </c>
      <c r="BN730">
        <v>3.5534591194968553E-2</v>
      </c>
      <c r="BO730">
        <v>0.49184145491413722</v>
      </c>
      <c r="BP730">
        <v>820</v>
      </c>
      <c r="BQ730">
        <f t="shared" si="154"/>
        <v>711</v>
      </c>
      <c r="BR730">
        <f t="shared" si="155"/>
        <v>65.117647058823522</v>
      </c>
      <c r="BS730">
        <f t="shared" si="156"/>
        <v>19.069767441860463</v>
      </c>
      <c r="BT730">
        <f t="shared" si="157"/>
        <v>29.138364779874212</v>
      </c>
      <c r="BU730">
        <f t="shared" si="158"/>
        <v>403.30999302959253</v>
      </c>
    </row>
    <row r="731" spans="59:73">
      <c r="BG731" t="s">
        <v>45</v>
      </c>
      <c r="BH731" t="s">
        <v>23</v>
      </c>
      <c r="BI731" t="s">
        <v>27</v>
      </c>
      <c r="BJ731">
        <v>25</v>
      </c>
      <c r="BK731">
        <v>0.87439024390243902</v>
      </c>
      <c r="BL731">
        <v>0.1166666666666667</v>
      </c>
      <c r="BM731">
        <v>2.3255813953488368E-2</v>
      </c>
      <c r="BN731">
        <v>3.7649542575650952E-2</v>
      </c>
      <c r="BO731">
        <v>0.5003168367023636</v>
      </c>
      <c r="BP731">
        <v>820</v>
      </c>
      <c r="BQ731">
        <f t="shared" si="154"/>
        <v>717</v>
      </c>
      <c r="BR731">
        <f t="shared" si="155"/>
        <v>95.666666666666686</v>
      </c>
      <c r="BS731">
        <f t="shared" si="156"/>
        <v>19.069767441860463</v>
      </c>
      <c r="BT731">
        <f t="shared" si="157"/>
        <v>30.872624912033782</v>
      </c>
      <c r="BU731">
        <f t="shared" si="158"/>
        <v>410.25980609593813</v>
      </c>
    </row>
    <row r="732" spans="59:73">
      <c r="BG732" t="s">
        <v>45</v>
      </c>
      <c r="BH732" t="s">
        <v>23</v>
      </c>
      <c r="BI732" t="s">
        <v>27</v>
      </c>
      <c r="BJ732">
        <v>30</v>
      </c>
      <c r="BK732">
        <v>0.86707317073170731</v>
      </c>
      <c r="BL732">
        <v>8.8815789473684209E-2</v>
      </c>
      <c r="BM732">
        <v>2.3255813953488368E-2</v>
      </c>
      <c r="BN732">
        <v>3.5736875395319417E-2</v>
      </c>
      <c r="BO732">
        <v>0.52387364552309745</v>
      </c>
      <c r="BP732">
        <v>820</v>
      </c>
      <c r="BQ732">
        <f t="shared" si="154"/>
        <v>711</v>
      </c>
      <c r="BR732">
        <f t="shared" si="155"/>
        <v>72.828947368421055</v>
      </c>
      <c r="BS732">
        <f t="shared" si="156"/>
        <v>19.069767441860463</v>
      </c>
      <c r="BT732">
        <f t="shared" si="157"/>
        <v>29.304237824161923</v>
      </c>
      <c r="BU732">
        <f t="shared" si="158"/>
        <v>429.57638932893991</v>
      </c>
    </row>
    <row r="733" spans="59:73">
      <c r="BG733" t="s">
        <v>45</v>
      </c>
      <c r="BH733" t="s">
        <v>23</v>
      </c>
      <c r="BI733" t="s">
        <v>27</v>
      </c>
      <c r="BJ733">
        <v>35</v>
      </c>
      <c r="BK733">
        <v>0.87073170731707317</v>
      </c>
      <c r="BL733">
        <v>0.1333333333333333</v>
      </c>
      <c r="BM733">
        <v>3.4883720930232558E-2</v>
      </c>
      <c r="BN733">
        <v>5.2154195011337862E-2</v>
      </c>
      <c r="BO733">
        <v>0.52631328813129707</v>
      </c>
      <c r="BP733">
        <v>820</v>
      </c>
      <c r="BQ733">
        <f t="shared" si="154"/>
        <v>714</v>
      </c>
      <c r="BR733">
        <f t="shared" si="155"/>
        <v>109.33333333333331</v>
      </c>
      <c r="BS733">
        <f t="shared" si="156"/>
        <v>28.604651162790699</v>
      </c>
      <c r="BT733">
        <f t="shared" si="157"/>
        <v>42.766439909297048</v>
      </c>
      <c r="BU733">
        <f t="shared" si="158"/>
        <v>431.57689626766359</v>
      </c>
    </row>
    <row r="734" spans="59:73">
      <c r="BG734" t="s">
        <v>45</v>
      </c>
      <c r="BH734" t="s">
        <v>23</v>
      </c>
      <c r="BI734" t="s">
        <v>27</v>
      </c>
      <c r="BJ734">
        <v>40</v>
      </c>
      <c r="BK734">
        <v>0.86829268292682926</v>
      </c>
      <c r="BL734">
        <v>0.119047619047619</v>
      </c>
      <c r="BM734">
        <v>3.4883720930232558E-2</v>
      </c>
      <c r="BN734">
        <v>5.1249999999999997E-2</v>
      </c>
      <c r="BO734">
        <v>0.52748558393004252</v>
      </c>
      <c r="BP734">
        <v>820</v>
      </c>
      <c r="BQ734">
        <f t="shared" si="154"/>
        <v>712</v>
      </c>
      <c r="BR734">
        <f t="shared" si="155"/>
        <v>97.619047619047578</v>
      </c>
      <c r="BS734">
        <f t="shared" si="156"/>
        <v>28.604651162790699</v>
      </c>
      <c r="BT734">
        <f t="shared" si="157"/>
        <v>42.024999999999999</v>
      </c>
      <c r="BU734">
        <f t="shared" si="158"/>
        <v>432.53817882263485</v>
      </c>
    </row>
    <row r="735" spans="59:73">
      <c r="BG735" t="s">
        <v>45</v>
      </c>
      <c r="BH735" t="s">
        <v>23</v>
      </c>
      <c r="BI735" t="s">
        <v>27</v>
      </c>
      <c r="BJ735">
        <v>45</v>
      </c>
      <c r="BK735">
        <v>0.86829268292682926</v>
      </c>
      <c r="BL735">
        <v>0.119047619047619</v>
      </c>
      <c r="BM735">
        <v>3.4883720930232558E-2</v>
      </c>
      <c r="BN735">
        <v>5.1249999999999997E-2</v>
      </c>
      <c r="BO735">
        <v>0.56742285026297445</v>
      </c>
      <c r="BP735">
        <v>820</v>
      </c>
      <c r="BQ735">
        <f t="shared" si="154"/>
        <v>712</v>
      </c>
      <c r="BR735">
        <f t="shared" si="155"/>
        <v>97.619047619047578</v>
      </c>
      <c r="BS735">
        <f t="shared" si="156"/>
        <v>28.604651162790699</v>
      </c>
      <c r="BT735">
        <f t="shared" si="157"/>
        <v>42.024999999999999</v>
      </c>
      <c r="BU735">
        <f t="shared" si="158"/>
        <v>465.28673721563905</v>
      </c>
    </row>
    <row r="736" spans="59:73">
      <c r="BG736" t="s">
        <v>45</v>
      </c>
      <c r="BH736" t="s">
        <v>23</v>
      </c>
      <c r="BI736" t="s">
        <v>27</v>
      </c>
      <c r="BJ736">
        <v>50</v>
      </c>
      <c r="BK736">
        <v>0.87073170731707317</v>
      </c>
      <c r="BL736">
        <v>0.13750000000000001</v>
      </c>
      <c r="BM736">
        <v>4.6511627906976737E-2</v>
      </c>
      <c r="BN736">
        <v>6.7226890756302532E-2</v>
      </c>
      <c r="BO736">
        <v>0.58137950700209107</v>
      </c>
      <c r="BP736">
        <v>820</v>
      </c>
      <c r="BQ736">
        <f t="shared" si="154"/>
        <v>714</v>
      </c>
      <c r="BR736">
        <f t="shared" si="155"/>
        <v>112.75000000000001</v>
      </c>
      <c r="BS736">
        <f t="shared" si="156"/>
        <v>38.139534883720927</v>
      </c>
      <c r="BT736">
        <f t="shared" si="157"/>
        <v>55.126050420168077</v>
      </c>
      <c r="BU736">
        <f t="shared" si="158"/>
        <v>476.73119574171466</v>
      </c>
    </row>
    <row r="737" spans="59:73">
      <c r="BG737" t="s">
        <v>45</v>
      </c>
      <c r="BH737" t="s">
        <v>23</v>
      </c>
      <c r="BI737" t="s">
        <v>27</v>
      </c>
      <c r="BJ737">
        <v>55</v>
      </c>
      <c r="BK737">
        <v>0.87560975609756098</v>
      </c>
      <c r="BL737">
        <v>0.2276785714285714</v>
      </c>
      <c r="BM737">
        <v>8.1395348837209308E-2</v>
      </c>
      <c r="BN737">
        <v>0.11983348201011</v>
      </c>
      <c r="BO737">
        <v>0.71018946834801344</v>
      </c>
      <c r="BP737">
        <v>820</v>
      </c>
      <c r="BQ737">
        <f t="shared" si="154"/>
        <v>718</v>
      </c>
      <c r="BR737">
        <f t="shared" si="155"/>
        <v>186.69642857142856</v>
      </c>
      <c r="BS737">
        <f t="shared" si="156"/>
        <v>66.744186046511629</v>
      </c>
      <c r="BT737">
        <f t="shared" si="157"/>
        <v>98.2634552482902</v>
      </c>
      <c r="BU737">
        <f t="shared" si="158"/>
        <v>582.35536404537106</v>
      </c>
    </row>
    <row r="738" spans="59:73">
      <c r="BG738" t="s">
        <v>45</v>
      </c>
      <c r="BH738" t="s">
        <v>23</v>
      </c>
      <c r="BI738" t="s">
        <v>27</v>
      </c>
      <c r="BJ738">
        <v>60</v>
      </c>
      <c r="BK738">
        <v>0.88902439024390245</v>
      </c>
      <c r="BL738">
        <v>0.40659340659340659</v>
      </c>
      <c r="BM738">
        <v>0.12790697674418611</v>
      </c>
      <c r="BN738">
        <v>0.19454887218045111</v>
      </c>
      <c r="BO738">
        <v>0.7661428299854256</v>
      </c>
      <c r="BP738">
        <v>820</v>
      </c>
      <c r="BQ738">
        <f t="shared" si="154"/>
        <v>729</v>
      </c>
      <c r="BR738">
        <f t="shared" si="155"/>
        <v>333.4065934065934</v>
      </c>
      <c r="BS738">
        <f t="shared" si="156"/>
        <v>104.88372093023261</v>
      </c>
      <c r="BT738">
        <f t="shared" si="157"/>
        <v>159.53007518796991</v>
      </c>
      <c r="BU738">
        <f t="shared" si="158"/>
        <v>628.23712058804904</v>
      </c>
    </row>
    <row r="739" spans="59:73">
      <c r="BG739" t="s">
        <v>45</v>
      </c>
      <c r="BH739" t="s">
        <v>23</v>
      </c>
      <c r="BI739" t="s">
        <v>27</v>
      </c>
      <c r="BJ739">
        <v>65</v>
      </c>
      <c r="BK739">
        <v>0.8902439024390244</v>
      </c>
      <c r="BL739">
        <v>0.44965675057208238</v>
      </c>
      <c r="BM739">
        <v>0.22093023255813951</v>
      </c>
      <c r="BN739">
        <v>0.29569892473118281</v>
      </c>
      <c r="BO739">
        <v>0.83435777200430894</v>
      </c>
      <c r="BP739">
        <v>820</v>
      </c>
      <c r="BQ739">
        <f t="shared" si="154"/>
        <v>730</v>
      </c>
      <c r="BR739">
        <f t="shared" si="155"/>
        <v>368.71853546910756</v>
      </c>
      <c r="BS739">
        <f t="shared" si="156"/>
        <v>181.16279069767441</v>
      </c>
      <c r="BT739">
        <f t="shared" si="157"/>
        <v>242.47311827956992</v>
      </c>
      <c r="BU739">
        <f t="shared" si="158"/>
        <v>684.17337304353327</v>
      </c>
    </row>
    <row r="740" spans="59:73">
      <c r="BG740" t="s">
        <v>45</v>
      </c>
      <c r="BH740" t="s">
        <v>23</v>
      </c>
      <c r="BI740" t="s">
        <v>27</v>
      </c>
      <c r="BJ740">
        <v>70</v>
      </c>
      <c r="BK740">
        <v>0.88902439024390245</v>
      </c>
      <c r="BL740">
        <v>0.44047619047619052</v>
      </c>
      <c r="BM740">
        <v>0.2093023255813953</v>
      </c>
      <c r="BN740">
        <v>0.28373015873015872</v>
      </c>
      <c r="BO740">
        <v>0.85157784677777071</v>
      </c>
      <c r="BP740">
        <v>820</v>
      </c>
      <c r="BQ740">
        <f t="shared" si="154"/>
        <v>729</v>
      </c>
      <c r="BR740">
        <f t="shared" si="155"/>
        <v>361.1904761904762</v>
      </c>
      <c r="BS740">
        <f t="shared" si="156"/>
        <v>171.62790697674416</v>
      </c>
      <c r="BT740">
        <f t="shared" si="157"/>
        <v>232.65873015873015</v>
      </c>
      <c r="BU740">
        <f t="shared" si="158"/>
        <v>698.29383435777197</v>
      </c>
    </row>
    <row r="741" spans="59:73">
      <c r="BG741" t="s">
        <v>45</v>
      </c>
      <c r="BH741" t="s">
        <v>23</v>
      </c>
      <c r="BI741" t="s">
        <v>27</v>
      </c>
      <c r="BJ741">
        <v>75</v>
      </c>
      <c r="BK741">
        <v>0.89512195121951221</v>
      </c>
      <c r="BL741">
        <v>0.50694444444444442</v>
      </c>
      <c r="BM741">
        <v>0.2441860465116279</v>
      </c>
      <c r="BN741">
        <v>0.32811353070712013</v>
      </c>
      <c r="BO741">
        <v>0.86789493694949615</v>
      </c>
      <c r="BP741">
        <v>820</v>
      </c>
      <c r="BQ741">
        <f t="shared" si="154"/>
        <v>734</v>
      </c>
      <c r="BR741">
        <f t="shared" si="155"/>
        <v>415.6944444444444</v>
      </c>
      <c r="BS741">
        <f t="shared" si="156"/>
        <v>200.23255813953489</v>
      </c>
      <c r="BT741">
        <f t="shared" si="157"/>
        <v>269.05309517983852</v>
      </c>
      <c r="BU741">
        <f t="shared" si="158"/>
        <v>711.67384829858679</v>
      </c>
    </row>
    <row r="742" spans="59:73">
      <c r="BG742" t="s">
        <v>45</v>
      </c>
      <c r="BH742" t="s">
        <v>23</v>
      </c>
      <c r="BI742" t="s">
        <v>27</v>
      </c>
      <c r="BJ742">
        <v>80</v>
      </c>
      <c r="BK742">
        <v>0.89634146341463417</v>
      </c>
      <c r="BL742">
        <v>0.50785714285714278</v>
      </c>
      <c r="BM742">
        <v>0.31395348837209303</v>
      </c>
      <c r="BN742">
        <v>0.38773819386909691</v>
      </c>
      <c r="BO742">
        <v>0.86621570242696921</v>
      </c>
      <c r="BP742">
        <v>820</v>
      </c>
      <c r="BQ742">
        <f t="shared" si="154"/>
        <v>735</v>
      </c>
      <c r="BR742">
        <f t="shared" si="155"/>
        <v>416.44285714285706</v>
      </c>
      <c r="BS742">
        <f t="shared" si="156"/>
        <v>257.44186046511629</v>
      </c>
      <c r="BT742">
        <f t="shared" si="157"/>
        <v>317.94531897265949</v>
      </c>
      <c r="BU742">
        <f t="shared" si="158"/>
        <v>710.2968759901147</v>
      </c>
    </row>
    <row r="743" spans="59:73">
      <c r="BG743" t="s">
        <v>45</v>
      </c>
      <c r="BH743" t="s">
        <v>23</v>
      </c>
      <c r="BI743" t="s">
        <v>27</v>
      </c>
      <c r="BJ743">
        <v>85</v>
      </c>
      <c r="BK743">
        <v>0.89146341463414636</v>
      </c>
      <c r="BL743">
        <v>0.47</v>
      </c>
      <c r="BM743">
        <v>0.29069767441860472</v>
      </c>
      <c r="BN743">
        <v>0.35894780447390229</v>
      </c>
      <c r="BO743">
        <v>0.87736835435016791</v>
      </c>
      <c r="BP743">
        <v>820</v>
      </c>
      <c r="BQ743">
        <f t="shared" si="154"/>
        <v>731</v>
      </c>
      <c r="BR743">
        <f t="shared" si="155"/>
        <v>385.4</v>
      </c>
      <c r="BS743">
        <f t="shared" si="156"/>
        <v>238.37209302325587</v>
      </c>
      <c r="BT743">
        <f t="shared" si="157"/>
        <v>294.33719966859985</v>
      </c>
      <c r="BU743">
        <f t="shared" si="158"/>
        <v>719.4420505671377</v>
      </c>
    </row>
    <row r="744" spans="59:73">
      <c r="BG744" t="s">
        <v>45</v>
      </c>
      <c r="BH744" t="s">
        <v>23</v>
      </c>
      <c r="BI744" t="s">
        <v>27</v>
      </c>
      <c r="BJ744">
        <v>90</v>
      </c>
      <c r="BK744">
        <v>0.89756097560975612</v>
      </c>
      <c r="BL744">
        <v>0.51165501165501159</v>
      </c>
      <c r="BM744">
        <v>0.43023255813953493</v>
      </c>
      <c r="BN744">
        <v>0.46662387676508349</v>
      </c>
      <c r="BO744">
        <v>0.92186806919713571</v>
      </c>
      <c r="BP744">
        <v>820</v>
      </c>
      <c r="BQ744">
        <f t="shared" si="154"/>
        <v>736</v>
      </c>
      <c r="BR744">
        <f t="shared" si="155"/>
        <v>419.55710955710953</v>
      </c>
      <c r="BS744">
        <f t="shared" si="156"/>
        <v>352.79069767441865</v>
      </c>
      <c r="BT744">
        <f t="shared" si="157"/>
        <v>382.63157894736844</v>
      </c>
      <c r="BU744">
        <f t="shared" si="158"/>
        <v>755.93181674165123</v>
      </c>
    </row>
    <row r="745" spans="59:73">
      <c r="BG745" t="s">
        <v>45</v>
      </c>
      <c r="BH745" t="s">
        <v>23</v>
      </c>
      <c r="BI745" t="s">
        <v>27</v>
      </c>
      <c r="BJ745">
        <v>95</v>
      </c>
      <c r="BK745">
        <v>0.89756097560975612</v>
      </c>
      <c r="BL745">
        <v>0.51249999999999996</v>
      </c>
      <c r="BM745">
        <v>0.45348837209302328</v>
      </c>
      <c r="BN745">
        <v>0.4808601494585939</v>
      </c>
      <c r="BO745">
        <v>0.92304036499588116</v>
      </c>
      <c r="BP745">
        <v>820</v>
      </c>
      <c r="BQ745">
        <f t="shared" si="154"/>
        <v>736</v>
      </c>
      <c r="BR745">
        <f t="shared" si="155"/>
        <v>420.24999999999994</v>
      </c>
      <c r="BS745">
        <f t="shared" si="156"/>
        <v>371.8604651162791</v>
      </c>
      <c r="BT745">
        <f t="shared" si="157"/>
        <v>394.30532255604697</v>
      </c>
      <c r="BU745">
        <f t="shared" si="158"/>
        <v>756.89309929662249</v>
      </c>
    </row>
    <row r="746" spans="59:73">
      <c r="BG746" t="s">
        <v>45</v>
      </c>
      <c r="BH746" t="s">
        <v>42</v>
      </c>
      <c r="BI746" t="s">
        <v>24</v>
      </c>
      <c r="BJ746">
        <v>5</v>
      </c>
      <c r="BK746">
        <v>0.84248051524947998</v>
      </c>
      <c r="BL746">
        <v>0.25</v>
      </c>
      <c r="BM746">
        <v>2.353266888150609E-2</v>
      </c>
      <c r="BN746">
        <v>4.3015726179463462E-2</v>
      </c>
      <c r="BO746">
        <v>0.5566156792174235</v>
      </c>
      <c r="BP746">
        <v>565</v>
      </c>
      <c r="BQ746">
        <f t="shared" si="154"/>
        <v>476.00149111595618</v>
      </c>
      <c r="BR746">
        <f t="shared" si="155"/>
        <v>141.25</v>
      </c>
      <c r="BS746">
        <f t="shared" si="156"/>
        <v>13.295957918050942</v>
      </c>
      <c r="BT746">
        <f t="shared" si="157"/>
        <v>24.303885291396856</v>
      </c>
      <c r="BU746">
        <f t="shared" si="158"/>
        <v>314.48785875784426</v>
      </c>
    </row>
    <row r="747" spans="59:73">
      <c r="BG747" t="s">
        <v>45</v>
      </c>
      <c r="BH747" t="s">
        <v>42</v>
      </c>
      <c r="BI747" t="s">
        <v>24</v>
      </c>
      <c r="BJ747">
        <v>10</v>
      </c>
      <c r="BK747">
        <v>0.84247425005638676</v>
      </c>
      <c r="BL747">
        <v>0.16666666666666671</v>
      </c>
      <c r="BM747">
        <v>3.5714285714285712E-2</v>
      </c>
      <c r="BN747">
        <v>5.8823529411764712E-2</v>
      </c>
      <c r="BO747">
        <v>0.51602990033222595</v>
      </c>
      <c r="BP747">
        <v>565</v>
      </c>
      <c r="BQ747">
        <f t="shared" si="154"/>
        <v>475.99795128185855</v>
      </c>
      <c r="BR747">
        <f t="shared" si="155"/>
        <v>94.1666666666667</v>
      </c>
      <c r="BS747">
        <f t="shared" si="156"/>
        <v>20.178571428571427</v>
      </c>
      <c r="BT747">
        <f t="shared" si="157"/>
        <v>33.235294117647065</v>
      </c>
      <c r="BU747">
        <f t="shared" si="158"/>
        <v>291.55689368770766</v>
      </c>
    </row>
    <row r="748" spans="59:73">
      <c r="BG748" t="s">
        <v>45</v>
      </c>
      <c r="BH748" t="s">
        <v>42</v>
      </c>
      <c r="BI748" t="s">
        <v>24</v>
      </c>
      <c r="BJ748">
        <v>15</v>
      </c>
      <c r="BK748">
        <v>0.83716136631330973</v>
      </c>
      <c r="BL748">
        <v>0.1964285714285714</v>
      </c>
      <c r="BM748">
        <v>2.353266888150609E-2</v>
      </c>
      <c r="BN748">
        <v>4.1684759009986971E-2</v>
      </c>
      <c r="BO748">
        <v>0.56505110280546322</v>
      </c>
      <c r="BP748">
        <v>565</v>
      </c>
      <c r="BQ748">
        <f t="shared" si="154"/>
        <v>472.99617196702002</v>
      </c>
      <c r="BR748">
        <f t="shared" si="155"/>
        <v>110.98214285714283</v>
      </c>
      <c r="BS748">
        <f t="shared" si="156"/>
        <v>13.295957918050942</v>
      </c>
      <c r="BT748">
        <f t="shared" si="157"/>
        <v>23.55188884064264</v>
      </c>
      <c r="BU748">
        <f t="shared" si="158"/>
        <v>319.2538730850867</v>
      </c>
    </row>
    <row r="749" spans="59:73">
      <c r="BG749" t="s">
        <v>45</v>
      </c>
      <c r="BH749" t="s">
        <v>42</v>
      </c>
      <c r="BI749" t="s">
        <v>24</v>
      </c>
      <c r="BJ749">
        <v>20</v>
      </c>
      <c r="BK749">
        <v>0.84248051524947998</v>
      </c>
      <c r="BL749">
        <v>0.3666666666666667</v>
      </c>
      <c r="BM749">
        <v>7.0874861572535988E-2</v>
      </c>
      <c r="BN749">
        <v>0.1177394034536892</v>
      </c>
      <c r="BO749">
        <v>0.6166280223329641</v>
      </c>
      <c r="BP749">
        <v>565</v>
      </c>
      <c r="BQ749">
        <f t="shared" si="154"/>
        <v>476.00149111595618</v>
      </c>
      <c r="BR749">
        <f t="shared" si="155"/>
        <v>207.16666666666669</v>
      </c>
      <c r="BS749">
        <f t="shared" si="156"/>
        <v>40.044296788482832</v>
      </c>
      <c r="BT749">
        <f t="shared" si="157"/>
        <v>66.5227629513344</v>
      </c>
      <c r="BU749">
        <f t="shared" si="158"/>
        <v>348.39483261812472</v>
      </c>
    </row>
    <row r="750" spans="59:73">
      <c r="BG750" t="s">
        <v>45</v>
      </c>
      <c r="BH750" t="s">
        <v>42</v>
      </c>
      <c r="BI750" t="s">
        <v>24</v>
      </c>
      <c r="BJ750">
        <v>25</v>
      </c>
      <c r="BK750">
        <v>0.84602661454026018</v>
      </c>
      <c r="BL750">
        <v>0.45</v>
      </c>
      <c r="BM750">
        <v>0.10603543743078631</v>
      </c>
      <c r="BN750">
        <v>0.1716255442670537</v>
      </c>
      <c r="BO750">
        <v>0.62335213639719456</v>
      </c>
      <c r="BP750">
        <v>565</v>
      </c>
      <c r="BQ750">
        <f t="shared" si="154"/>
        <v>478.005037215247</v>
      </c>
      <c r="BR750">
        <f t="shared" si="155"/>
        <v>254.25</v>
      </c>
      <c r="BS750">
        <f t="shared" si="156"/>
        <v>59.910022148394262</v>
      </c>
      <c r="BT750">
        <f t="shared" si="157"/>
        <v>96.968432510885336</v>
      </c>
      <c r="BU750">
        <f t="shared" si="158"/>
        <v>352.19395706441492</v>
      </c>
    </row>
    <row r="751" spans="59:73">
      <c r="BG751" t="s">
        <v>45</v>
      </c>
      <c r="BH751" t="s">
        <v>42</v>
      </c>
      <c r="BI751" t="s">
        <v>24</v>
      </c>
      <c r="BJ751">
        <v>30</v>
      </c>
      <c r="BK751">
        <v>0.85134576347643032</v>
      </c>
      <c r="BL751">
        <v>0.51818181818181819</v>
      </c>
      <c r="BM751">
        <v>0.12984496124031009</v>
      </c>
      <c r="BN751">
        <v>0.20754716981132079</v>
      </c>
      <c r="BO751">
        <v>0.66053259966777411</v>
      </c>
      <c r="BP751">
        <v>565</v>
      </c>
      <c r="BQ751">
        <f t="shared" si="154"/>
        <v>481.01035636418311</v>
      </c>
      <c r="BR751">
        <f t="shared" si="155"/>
        <v>292.77272727272725</v>
      </c>
      <c r="BS751">
        <f t="shared" si="156"/>
        <v>73.362403100775197</v>
      </c>
      <c r="BT751">
        <f t="shared" si="157"/>
        <v>117.26415094339625</v>
      </c>
      <c r="BU751">
        <f t="shared" si="158"/>
        <v>373.2009188122924</v>
      </c>
    </row>
    <row r="752" spans="59:73">
      <c r="BG752" t="s">
        <v>45</v>
      </c>
      <c r="BH752" t="s">
        <v>42</v>
      </c>
      <c r="BI752" t="s">
        <v>24</v>
      </c>
      <c r="BJ752">
        <v>35</v>
      </c>
      <c r="BK752">
        <v>0.84779339899255701</v>
      </c>
      <c r="BL752">
        <v>0.48076923076923078</v>
      </c>
      <c r="BM752">
        <v>0.15310077519379839</v>
      </c>
      <c r="BN752">
        <v>0.23214285714285721</v>
      </c>
      <c r="BO752">
        <v>0.69856439184200814</v>
      </c>
      <c r="BP752">
        <v>565</v>
      </c>
      <c r="BQ752">
        <f t="shared" si="154"/>
        <v>479.00327043079471</v>
      </c>
      <c r="BR752">
        <f t="shared" si="155"/>
        <v>271.63461538461542</v>
      </c>
      <c r="BS752">
        <f t="shared" si="156"/>
        <v>86.501937984496095</v>
      </c>
      <c r="BT752">
        <f t="shared" si="157"/>
        <v>131.16071428571433</v>
      </c>
      <c r="BU752">
        <f t="shared" si="158"/>
        <v>394.68888139073459</v>
      </c>
    </row>
    <row r="753" spans="59:73">
      <c r="BG753" t="s">
        <v>45</v>
      </c>
      <c r="BH753" t="s">
        <v>42</v>
      </c>
      <c r="BI753" t="s">
        <v>24</v>
      </c>
      <c r="BJ753">
        <v>40</v>
      </c>
      <c r="BK753">
        <v>0.84779966418565023</v>
      </c>
      <c r="BL753">
        <v>0.48701298701298701</v>
      </c>
      <c r="BM753">
        <v>0.1411960132890365</v>
      </c>
      <c r="BN753">
        <v>0.21847070506454819</v>
      </c>
      <c r="BO753">
        <v>0.72018214747139164</v>
      </c>
      <c r="BP753">
        <v>565</v>
      </c>
      <c r="BQ753">
        <f t="shared" si="154"/>
        <v>479.00681026489235</v>
      </c>
      <c r="BR753">
        <f t="shared" si="155"/>
        <v>275.16233766233768</v>
      </c>
      <c r="BS753">
        <f t="shared" si="156"/>
        <v>79.775747508305628</v>
      </c>
      <c r="BT753">
        <f t="shared" si="157"/>
        <v>123.43594836146973</v>
      </c>
      <c r="BU753">
        <f t="shared" si="158"/>
        <v>406.90291332133626</v>
      </c>
    </row>
    <row r="754" spans="59:73">
      <c r="BG754" t="s">
        <v>45</v>
      </c>
      <c r="BH754" t="s">
        <v>42</v>
      </c>
      <c r="BI754" t="s">
        <v>24</v>
      </c>
      <c r="BJ754">
        <v>45</v>
      </c>
      <c r="BK754">
        <v>0.84425983008796335</v>
      </c>
      <c r="BL754">
        <v>0.43181818181818182</v>
      </c>
      <c r="BM754">
        <v>0.12984496124031009</v>
      </c>
      <c r="BN754">
        <v>0.1990740740740741</v>
      </c>
      <c r="BO754">
        <v>0.73059131598375782</v>
      </c>
      <c r="BP754">
        <v>565</v>
      </c>
      <c r="BQ754">
        <f t="shared" si="154"/>
        <v>477.00680399969929</v>
      </c>
      <c r="BR754">
        <f t="shared" si="155"/>
        <v>243.97727272727272</v>
      </c>
      <c r="BS754">
        <f t="shared" si="156"/>
        <v>73.362403100775197</v>
      </c>
      <c r="BT754">
        <f t="shared" si="157"/>
        <v>112.47685185185186</v>
      </c>
      <c r="BU754">
        <f t="shared" si="158"/>
        <v>412.78409353082316</v>
      </c>
    </row>
    <row r="755" spans="59:73">
      <c r="BG755" t="s">
        <v>45</v>
      </c>
      <c r="BH755" t="s">
        <v>42</v>
      </c>
      <c r="BI755" t="s">
        <v>24</v>
      </c>
      <c r="BJ755">
        <v>50</v>
      </c>
      <c r="BK755">
        <v>0.83363406260180939</v>
      </c>
      <c r="BL755">
        <v>0.32386363636363641</v>
      </c>
      <c r="BM755">
        <v>0.106312292358804</v>
      </c>
      <c r="BN755">
        <v>0.1590038314176245</v>
      </c>
      <c r="BO755">
        <v>0.74062500000000009</v>
      </c>
      <c r="BP755">
        <v>565</v>
      </c>
      <c r="BQ755">
        <f t="shared" si="154"/>
        <v>471.00324537002228</v>
      </c>
      <c r="BR755">
        <f t="shared" si="155"/>
        <v>182.98295454545456</v>
      </c>
      <c r="BS755">
        <f t="shared" si="156"/>
        <v>60.066445182724259</v>
      </c>
      <c r="BT755">
        <f t="shared" si="157"/>
        <v>89.837164750957839</v>
      </c>
      <c r="BU755">
        <f t="shared" si="158"/>
        <v>418.45312500000006</v>
      </c>
    </row>
    <row r="756" spans="59:73">
      <c r="BG756" t="s">
        <v>45</v>
      </c>
      <c r="BH756" t="s">
        <v>42</v>
      </c>
      <c r="BI756" t="s">
        <v>24</v>
      </c>
      <c r="BJ756">
        <v>55</v>
      </c>
      <c r="BK756">
        <v>0.84602034934716686</v>
      </c>
      <c r="BL756">
        <v>0.47058823529411759</v>
      </c>
      <c r="BM756">
        <v>0.18826135105204869</v>
      </c>
      <c r="BN756">
        <v>0.26892655367231633</v>
      </c>
      <c r="BO756">
        <v>0.76540005537098565</v>
      </c>
      <c r="BP756">
        <v>565</v>
      </c>
      <c r="BQ756">
        <f t="shared" si="154"/>
        <v>478.00149738114925</v>
      </c>
      <c r="BR756">
        <f t="shared" si="155"/>
        <v>265.88235294117646</v>
      </c>
      <c r="BS756">
        <f t="shared" si="156"/>
        <v>106.36766334440752</v>
      </c>
      <c r="BT756">
        <f t="shared" si="157"/>
        <v>151.94350282485871</v>
      </c>
      <c r="BU756">
        <f t="shared" si="158"/>
        <v>432.45103128460687</v>
      </c>
    </row>
    <row r="757" spans="59:73">
      <c r="BG757" t="s">
        <v>45</v>
      </c>
      <c r="BH757" t="s">
        <v>42</v>
      </c>
      <c r="BI757" t="s">
        <v>24</v>
      </c>
      <c r="BJ757">
        <v>60</v>
      </c>
      <c r="BK757">
        <v>0.83716763150640294</v>
      </c>
      <c r="BL757">
        <v>0.41885964912280699</v>
      </c>
      <c r="BM757">
        <v>0.2120708748615725</v>
      </c>
      <c r="BN757">
        <v>0.28054740957966762</v>
      </c>
      <c r="BO757">
        <v>0.8163546280915468</v>
      </c>
      <c r="BP757">
        <v>565</v>
      </c>
      <c r="BQ757">
        <f t="shared" si="154"/>
        <v>472.99971180111766</v>
      </c>
      <c r="BR757">
        <f t="shared" si="155"/>
        <v>236.65570175438594</v>
      </c>
      <c r="BS757">
        <f t="shared" si="156"/>
        <v>119.82004429678847</v>
      </c>
      <c r="BT757">
        <f t="shared" si="157"/>
        <v>158.50928641251221</v>
      </c>
      <c r="BU757">
        <f t="shared" si="158"/>
        <v>461.24036487172395</v>
      </c>
    </row>
    <row r="758" spans="59:73">
      <c r="BG758" t="s">
        <v>45</v>
      </c>
      <c r="BH758" t="s">
        <v>42</v>
      </c>
      <c r="BI758" t="s">
        <v>24</v>
      </c>
      <c r="BJ758">
        <v>65</v>
      </c>
      <c r="BK758">
        <v>0.84071999599027647</v>
      </c>
      <c r="BL758">
        <v>0.44</v>
      </c>
      <c r="BM758">
        <v>0.23588039867109631</v>
      </c>
      <c r="BN758">
        <v>0.30608860459606718</v>
      </c>
      <c r="BO758">
        <v>0.82252560908084171</v>
      </c>
      <c r="BP758">
        <v>565</v>
      </c>
      <c r="BQ758">
        <f t="shared" si="154"/>
        <v>475.00679773450622</v>
      </c>
      <c r="BR758">
        <f t="shared" si="155"/>
        <v>248.6</v>
      </c>
      <c r="BS758">
        <f t="shared" si="156"/>
        <v>133.2724252491694</v>
      </c>
      <c r="BT758">
        <f t="shared" si="157"/>
        <v>172.94006159677795</v>
      </c>
      <c r="BU758">
        <f t="shared" si="158"/>
        <v>464.72696913067557</v>
      </c>
    </row>
    <row r="759" spans="59:73">
      <c r="BG759" t="s">
        <v>45</v>
      </c>
      <c r="BH759" t="s">
        <v>42</v>
      </c>
      <c r="BI759" t="s">
        <v>24</v>
      </c>
      <c r="BJ759">
        <v>70</v>
      </c>
      <c r="BK759">
        <v>0.84778713379946369</v>
      </c>
      <c r="BL759">
        <v>0.4891304347826087</v>
      </c>
      <c r="BM759">
        <v>0.2472314507198228</v>
      </c>
      <c r="BN759">
        <v>0.32796092796092791</v>
      </c>
      <c r="BO759">
        <v>0.83347003045404211</v>
      </c>
      <c r="BP759">
        <v>565</v>
      </c>
      <c r="BQ759">
        <f t="shared" si="154"/>
        <v>478.99973059669696</v>
      </c>
      <c r="BR759">
        <f t="shared" si="155"/>
        <v>276.35869565217394</v>
      </c>
      <c r="BS759">
        <f t="shared" si="156"/>
        <v>139.68576965669988</v>
      </c>
      <c r="BT759">
        <f t="shared" si="157"/>
        <v>185.29792429792425</v>
      </c>
      <c r="BU759">
        <f t="shared" si="158"/>
        <v>470.91056720653381</v>
      </c>
    </row>
    <row r="760" spans="59:73">
      <c r="BG760" t="s">
        <v>45</v>
      </c>
      <c r="BH760" t="s">
        <v>42</v>
      </c>
      <c r="BI760" t="s">
        <v>24</v>
      </c>
      <c r="BJ760">
        <v>75</v>
      </c>
      <c r="BK760">
        <v>0.83893441595869978</v>
      </c>
      <c r="BL760">
        <v>0.4388111888111888</v>
      </c>
      <c r="BM760">
        <v>0.2472314507198228</v>
      </c>
      <c r="BN760">
        <v>0.31561085972850678</v>
      </c>
      <c r="BO760">
        <v>0.82426748800295302</v>
      </c>
      <c r="BP760">
        <v>565</v>
      </c>
      <c r="BQ760">
        <f t="shared" si="154"/>
        <v>473.99794501666537</v>
      </c>
      <c r="BR760">
        <f t="shared" si="155"/>
        <v>247.92832167832168</v>
      </c>
      <c r="BS760">
        <f t="shared" si="156"/>
        <v>139.68576965669988</v>
      </c>
      <c r="BT760">
        <f t="shared" si="157"/>
        <v>178.32013574660633</v>
      </c>
      <c r="BU760">
        <f t="shared" si="158"/>
        <v>465.71113072166844</v>
      </c>
    </row>
    <row r="761" spans="59:73">
      <c r="BG761" t="s">
        <v>45</v>
      </c>
      <c r="BH761" t="s">
        <v>42</v>
      </c>
      <c r="BI761" t="s">
        <v>24</v>
      </c>
      <c r="BJ761">
        <v>80</v>
      </c>
      <c r="BK761">
        <v>0.83363406260180939</v>
      </c>
      <c r="BL761">
        <v>0.40833333333333333</v>
      </c>
      <c r="BM761">
        <v>0.23532668881506091</v>
      </c>
      <c r="BN761">
        <v>0.29857397504456329</v>
      </c>
      <c r="BO761">
        <v>0.82953522978959038</v>
      </c>
      <c r="BP761">
        <v>565</v>
      </c>
      <c r="BQ761">
        <f t="shared" si="154"/>
        <v>471.00324537002228</v>
      </c>
      <c r="BR761">
        <f t="shared" si="155"/>
        <v>230.70833333333334</v>
      </c>
      <c r="BS761">
        <f t="shared" si="156"/>
        <v>132.95957918050942</v>
      </c>
      <c r="BT761">
        <f t="shared" si="157"/>
        <v>168.69429590017825</v>
      </c>
      <c r="BU761">
        <f t="shared" si="158"/>
        <v>468.68740483111856</v>
      </c>
    </row>
    <row r="762" spans="59:73">
      <c r="BG762" t="s">
        <v>45</v>
      </c>
      <c r="BH762" t="s">
        <v>42</v>
      </c>
      <c r="BI762" t="s">
        <v>24</v>
      </c>
      <c r="BJ762">
        <v>85</v>
      </c>
      <c r="BK762">
        <v>0.83541337744029276</v>
      </c>
      <c r="BL762">
        <v>0.4244505494505495</v>
      </c>
      <c r="BM762">
        <v>0.27104097452934661</v>
      </c>
      <c r="BN762">
        <v>0.33064182194616981</v>
      </c>
      <c r="BO762">
        <v>0.8404023624953858</v>
      </c>
      <c r="BP762">
        <v>565</v>
      </c>
      <c r="BQ762">
        <f t="shared" si="154"/>
        <v>472.00855825376539</v>
      </c>
      <c r="BR762">
        <f t="shared" si="155"/>
        <v>239.81456043956047</v>
      </c>
      <c r="BS762">
        <f t="shared" si="156"/>
        <v>153.13815060908084</v>
      </c>
      <c r="BT762">
        <f t="shared" si="157"/>
        <v>186.81262939958594</v>
      </c>
      <c r="BU762">
        <f t="shared" si="158"/>
        <v>474.82733480989299</v>
      </c>
    </row>
    <row r="763" spans="59:73">
      <c r="BG763" t="s">
        <v>45</v>
      </c>
      <c r="BH763" t="s">
        <v>42</v>
      </c>
      <c r="BI763" t="s">
        <v>24</v>
      </c>
      <c r="BJ763">
        <v>90</v>
      </c>
      <c r="BK763">
        <v>0.84603914492644661</v>
      </c>
      <c r="BL763">
        <v>0.47619047619047622</v>
      </c>
      <c r="BM763">
        <v>0.29485049833887039</v>
      </c>
      <c r="BN763">
        <v>0.36353944562899793</v>
      </c>
      <c r="BO763">
        <v>0.85583241048357328</v>
      </c>
      <c r="BP763">
        <v>565</v>
      </c>
      <c r="BQ763">
        <f t="shared" si="154"/>
        <v>478.01211688344233</v>
      </c>
      <c r="BR763">
        <f t="shared" si="155"/>
        <v>269.04761904761904</v>
      </c>
      <c r="BS763">
        <f t="shared" si="156"/>
        <v>166.59053156146177</v>
      </c>
      <c r="BT763">
        <f t="shared" si="157"/>
        <v>205.39978678038383</v>
      </c>
      <c r="BU763">
        <f t="shared" si="158"/>
        <v>483.54531192321889</v>
      </c>
    </row>
    <row r="764" spans="59:73">
      <c r="BG764" t="s">
        <v>45</v>
      </c>
      <c r="BH764" t="s">
        <v>42</v>
      </c>
      <c r="BI764" t="s">
        <v>24</v>
      </c>
      <c r="BJ764">
        <v>95</v>
      </c>
      <c r="BK764">
        <v>0.84425356489487002</v>
      </c>
      <c r="BL764">
        <v>0.46916666666666662</v>
      </c>
      <c r="BM764">
        <v>0.2707641196013289</v>
      </c>
      <c r="BN764">
        <v>0.34328358208955218</v>
      </c>
      <c r="BO764">
        <v>0.85624596253229979</v>
      </c>
      <c r="BP764">
        <v>565</v>
      </c>
      <c r="BQ764">
        <f t="shared" si="154"/>
        <v>477.00326416560154</v>
      </c>
      <c r="BR764">
        <f t="shared" si="155"/>
        <v>265.07916666666665</v>
      </c>
      <c r="BS764">
        <f t="shared" si="156"/>
        <v>152.98172757475083</v>
      </c>
      <c r="BT764">
        <f t="shared" si="157"/>
        <v>193.95522388059698</v>
      </c>
      <c r="BU764">
        <f t="shared" si="158"/>
        <v>483.77896883074936</v>
      </c>
    </row>
    <row r="765" spans="59:73">
      <c r="BG765" t="s">
        <v>45</v>
      </c>
      <c r="BH765" t="s">
        <v>42</v>
      </c>
      <c r="BI765" t="s">
        <v>20</v>
      </c>
      <c r="BJ765">
        <v>5</v>
      </c>
      <c r="BK765">
        <v>0.81685264573614091</v>
      </c>
      <c r="BL765">
        <v>0.125</v>
      </c>
      <c r="BM765">
        <v>9.2592592592592587E-3</v>
      </c>
      <c r="BN765">
        <v>1.7241379310344831E-2</v>
      </c>
      <c r="BO765">
        <v>0.55389793233855378</v>
      </c>
      <c r="BP765">
        <v>617</v>
      </c>
      <c r="BQ765">
        <f t="shared" si="154"/>
        <v>503.99808241919897</v>
      </c>
      <c r="BR765">
        <f t="shared" si="155"/>
        <v>77.125</v>
      </c>
      <c r="BS765">
        <f t="shared" si="156"/>
        <v>5.7129629629629628</v>
      </c>
      <c r="BT765">
        <f t="shared" si="157"/>
        <v>10.63793103448276</v>
      </c>
      <c r="BU765">
        <f t="shared" si="158"/>
        <v>341.75502425288767</v>
      </c>
    </row>
    <row r="766" spans="59:73">
      <c r="BG766" t="s">
        <v>45</v>
      </c>
      <c r="BH766" t="s">
        <v>42</v>
      </c>
      <c r="BI766" t="s">
        <v>20</v>
      </c>
      <c r="BJ766">
        <v>10</v>
      </c>
      <c r="BK766">
        <v>0.80228953894002442</v>
      </c>
      <c r="BL766">
        <v>0.23333333333333331</v>
      </c>
      <c r="BM766">
        <v>5.625436757512229E-2</v>
      </c>
      <c r="BN766">
        <v>9.0523968784838357E-2</v>
      </c>
      <c r="BO766">
        <v>0.58867342184952243</v>
      </c>
      <c r="BP766">
        <v>617</v>
      </c>
      <c r="BQ766">
        <f t="shared" si="154"/>
        <v>495.01264552599508</v>
      </c>
      <c r="BR766">
        <f t="shared" si="155"/>
        <v>143.96666666666664</v>
      </c>
      <c r="BS766">
        <f t="shared" si="156"/>
        <v>34.708944793850449</v>
      </c>
      <c r="BT766">
        <f t="shared" si="157"/>
        <v>55.853288740245269</v>
      </c>
      <c r="BU766">
        <f t="shared" si="158"/>
        <v>363.21150128115534</v>
      </c>
    </row>
    <row r="767" spans="59:73">
      <c r="BG767" t="s">
        <v>45</v>
      </c>
      <c r="BH767" t="s">
        <v>42</v>
      </c>
      <c r="BI767" t="s">
        <v>20</v>
      </c>
      <c r="BJ767">
        <v>15</v>
      </c>
      <c r="BK767">
        <v>0.81688942125835329</v>
      </c>
      <c r="BL767">
        <v>0.48872180451127822</v>
      </c>
      <c r="BM767">
        <v>9.3466107617051014E-2</v>
      </c>
      <c r="BN767">
        <v>0.15182648401826479</v>
      </c>
      <c r="BO767">
        <v>0.62597422616845477</v>
      </c>
      <c r="BP767">
        <v>617</v>
      </c>
      <c r="BQ767">
        <f t="shared" si="154"/>
        <v>504.02077291640398</v>
      </c>
      <c r="BR767">
        <f t="shared" si="155"/>
        <v>301.54135338345867</v>
      </c>
      <c r="BS767">
        <f t="shared" si="156"/>
        <v>57.668588399720477</v>
      </c>
      <c r="BT767">
        <f t="shared" si="157"/>
        <v>93.676940639269375</v>
      </c>
      <c r="BU767">
        <f t="shared" si="158"/>
        <v>386.22609754593657</v>
      </c>
    </row>
    <row r="768" spans="59:73">
      <c r="BG768" t="s">
        <v>45</v>
      </c>
      <c r="BH768" t="s">
        <v>42</v>
      </c>
      <c r="BI768" t="s">
        <v>20</v>
      </c>
      <c r="BJ768">
        <v>20</v>
      </c>
      <c r="BK768">
        <v>0.85252490228218381</v>
      </c>
      <c r="BL768">
        <v>0.80208333333333326</v>
      </c>
      <c r="BM768">
        <v>0.20562543675751219</v>
      </c>
      <c r="BN768">
        <v>0.32637362637362632</v>
      </c>
      <c r="BO768">
        <v>0.70400001370219645</v>
      </c>
      <c r="BP768">
        <v>617</v>
      </c>
      <c r="BQ768">
        <f t="shared" si="154"/>
        <v>526.00786470810738</v>
      </c>
      <c r="BR768">
        <f t="shared" si="155"/>
        <v>494.88541666666663</v>
      </c>
      <c r="BS768">
        <f t="shared" si="156"/>
        <v>126.87089447938502</v>
      </c>
      <c r="BT768">
        <f t="shared" si="157"/>
        <v>201.37252747252745</v>
      </c>
      <c r="BU768">
        <f t="shared" si="158"/>
        <v>434.36800845425523</v>
      </c>
    </row>
    <row r="769" spans="59:73">
      <c r="BG769" t="s">
        <v>45</v>
      </c>
      <c r="BH769" t="s">
        <v>42</v>
      </c>
      <c r="BI769" t="s">
        <v>20</v>
      </c>
      <c r="BJ769">
        <v>25</v>
      </c>
      <c r="BK769">
        <v>0.83633316521666035</v>
      </c>
      <c r="BL769">
        <v>0.60833333333333339</v>
      </c>
      <c r="BM769">
        <v>0.24283717679944089</v>
      </c>
      <c r="BN769">
        <v>0.34057971014492761</v>
      </c>
      <c r="BO769">
        <v>0.7250513832367329</v>
      </c>
      <c r="BP769">
        <v>617</v>
      </c>
      <c r="BQ769">
        <f t="shared" si="154"/>
        <v>516.01756293867948</v>
      </c>
      <c r="BR769">
        <f t="shared" si="155"/>
        <v>375.3416666666667</v>
      </c>
      <c r="BS769">
        <f t="shared" si="156"/>
        <v>149.83053808525503</v>
      </c>
      <c r="BT769">
        <f t="shared" si="157"/>
        <v>210.13768115942034</v>
      </c>
      <c r="BU769">
        <f t="shared" si="158"/>
        <v>447.35670345706421</v>
      </c>
    </row>
    <row r="770" spans="59:73">
      <c r="BG770" t="s">
        <v>45</v>
      </c>
      <c r="BH770" t="s">
        <v>42</v>
      </c>
      <c r="BI770" t="s">
        <v>20</v>
      </c>
      <c r="BJ770">
        <v>30</v>
      </c>
      <c r="BK770">
        <v>0.84605766401882909</v>
      </c>
      <c r="BL770">
        <v>0.67102396514161211</v>
      </c>
      <c r="BM770">
        <v>0.26170510132774277</v>
      </c>
      <c r="BN770">
        <v>0.37283950617283951</v>
      </c>
      <c r="BO770">
        <v>0.79398439319822967</v>
      </c>
      <c r="BP770">
        <v>617</v>
      </c>
      <c r="BQ770">
        <f t="shared" si="154"/>
        <v>522.0175786996175</v>
      </c>
      <c r="BR770">
        <f t="shared" si="155"/>
        <v>414.02178649237464</v>
      </c>
      <c r="BS770">
        <f t="shared" si="156"/>
        <v>161.47204751921728</v>
      </c>
      <c r="BT770">
        <f t="shared" si="157"/>
        <v>230.04197530864198</v>
      </c>
      <c r="BU770">
        <f t="shared" si="158"/>
        <v>489.88837060330769</v>
      </c>
    </row>
    <row r="771" spans="59:73">
      <c r="BG771" t="s">
        <v>45</v>
      </c>
      <c r="BH771" t="s">
        <v>42</v>
      </c>
      <c r="BI771" t="s">
        <v>20</v>
      </c>
      <c r="BJ771">
        <v>35</v>
      </c>
      <c r="BK771">
        <v>0.84443954104148278</v>
      </c>
      <c r="BL771">
        <v>0.64473684210526316</v>
      </c>
      <c r="BM771">
        <v>0.41928721174004191</v>
      </c>
      <c r="BN771">
        <v>0.47149122807017541</v>
      </c>
      <c r="BO771">
        <v>0.80346734081473259</v>
      </c>
      <c r="BP771">
        <v>617</v>
      </c>
      <c r="BQ771">
        <f t="shared" si="154"/>
        <v>521.01919682259484</v>
      </c>
      <c r="BR771">
        <f t="shared" si="155"/>
        <v>397.8026315789474</v>
      </c>
      <c r="BS771">
        <f t="shared" si="156"/>
        <v>258.70020964360583</v>
      </c>
      <c r="BT771">
        <f t="shared" si="157"/>
        <v>290.91008771929825</v>
      </c>
      <c r="BU771">
        <f t="shared" si="158"/>
        <v>495.73934928269</v>
      </c>
    </row>
    <row r="772" spans="59:73">
      <c r="BG772" t="s">
        <v>45</v>
      </c>
      <c r="BH772" t="s">
        <v>42</v>
      </c>
      <c r="BI772" t="s">
        <v>20</v>
      </c>
      <c r="BJ772">
        <v>40</v>
      </c>
      <c r="BK772">
        <v>0.84606817131088974</v>
      </c>
      <c r="BL772">
        <v>0.65091575091575093</v>
      </c>
      <c r="BM772">
        <v>0.45667365478686228</v>
      </c>
      <c r="BN772">
        <v>0.49863729275493979</v>
      </c>
      <c r="BO772">
        <v>0.82267131171126739</v>
      </c>
      <c r="BP772">
        <v>617</v>
      </c>
      <c r="BQ772">
        <f t="shared" si="154"/>
        <v>522.02406169881897</v>
      </c>
      <c r="BR772">
        <f t="shared" si="155"/>
        <v>401.61501831501835</v>
      </c>
      <c r="BS772">
        <f t="shared" si="156"/>
        <v>281.76764500349401</v>
      </c>
      <c r="BT772">
        <f t="shared" si="157"/>
        <v>307.65920962979783</v>
      </c>
      <c r="BU772">
        <f t="shared" si="158"/>
        <v>507.58819932585197</v>
      </c>
    </row>
    <row r="773" spans="59:73">
      <c r="BG773" t="s">
        <v>45</v>
      </c>
      <c r="BH773" t="s">
        <v>42</v>
      </c>
      <c r="BI773" t="s">
        <v>20</v>
      </c>
      <c r="BJ773">
        <v>45</v>
      </c>
      <c r="BK773">
        <v>0.83634367250872099</v>
      </c>
      <c r="BL773">
        <v>0.64154411764705888</v>
      </c>
      <c r="BM773">
        <v>0.41893780573025852</v>
      </c>
      <c r="BN773">
        <v>0.45070087906866241</v>
      </c>
      <c r="BO773">
        <v>0.82984989243775775</v>
      </c>
      <c r="BP773">
        <v>617</v>
      </c>
      <c r="BQ773">
        <f t="shared" si="154"/>
        <v>516.02404593788083</v>
      </c>
      <c r="BR773">
        <f t="shared" si="155"/>
        <v>395.8327205882353</v>
      </c>
      <c r="BS773">
        <f t="shared" si="156"/>
        <v>258.4846261355695</v>
      </c>
      <c r="BT773">
        <f t="shared" si="157"/>
        <v>278.08244238536469</v>
      </c>
      <c r="BU773">
        <f t="shared" si="158"/>
        <v>512.01738363409652</v>
      </c>
    </row>
    <row r="774" spans="59:73">
      <c r="BG774" t="s">
        <v>45</v>
      </c>
      <c r="BH774" t="s">
        <v>42</v>
      </c>
      <c r="BI774" t="s">
        <v>20</v>
      </c>
      <c r="BJ774">
        <v>50</v>
      </c>
      <c r="BK774">
        <v>0.84120329508679026</v>
      </c>
      <c r="BL774">
        <v>0.60218749999999999</v>
      </c>
      <c r="BM774">
        <v>0.45684835779175398</v>
      </c>
      <c r="BN774">
        <v>0.49348109517601052</v>
      </c>
      <c r="BO774">
        <v>0.85096223674655047</v>
      </c>
      <c r="BP774">
        <v>617</v>
      </c>
      <c r="BQ774">
        <f t="shared" ref="BQ774:BQ837" si="159">BP774*BK774</f>
        <v>519.02243306854962</v>
      </c>
      <c r="BR774">
        <f t="shared" ref="BR774:BR837" si="160">BP774*BL774</f>
        <v>371.5496875</v>
      </c>
      <c r="BS774">
        <f t="shared" ref="BS774:BS837" si="161">BP774*BM774</f>
        <v>281.8754367575122</v>
      </c>
      <c r="BT774">
        <f t="shared" ref="BT774:BT837" si="162">BP774*BN774</f>
        <v>304.4778357235985</v>
      </c>
      <c r="BU774">
        <f t="shared" ref="BU774:BU837" si="163">BP774*BO774</f>
        <v>525.04370007262162</v>
      </c>
    </row>
    <row r="775" spans="59:73">
      <c r="BG775" t="s">
        <v>45</v>
      </c>
      <c r="BH775" t="s">
        <v>42</v>
      </c>
      <c r="BI775" t="s">
        <v>20</v>
      </c>
      <c r="BJ775">
        <v>55</v>
      </c>
      <c r="BK775">
        <v>0.84280565712604549</v>
      </c>
      <c r="BL775">
        <v>0.5540752351097179</v>
      </c>
      <c r="BM775">
        <v>0.52306079664570237</v>
      </c>
      <c r="BN775">
        <v>0.5358983799705449</v>
      </c>
      <c r="BO775">
        <v>0.85631294446499773</v>
      </c>
      <c r="BP775">
        <v>617</v>
      </c>
      <c r="BQ775">
        <f t="shared" si="159"/>
        <v>520.01109044677003</v>
      </c>
      <c r="BR775">
        <f t="shared" si="160"/>
        <v>341.86442006269596</v>
      </c>
      <c r="BS775">
        <f t="shared" si="161"/>
        <v>322.72851153039835</v>
      </c>
      <c r="BT775">
        <f t="shared" si="162"/>
        <v>330.6493004418262</v>
      </c>
      <c r="BU775">
        <f t="shared" si="163"/>
        <v>528.34508673490359</v>
      </c>
    </row>
    <row r="776" spans="59:73">
      <c r="BG776" t="s">
        <v>45</v>
      </c>
      <c r="BH776" t="s">
        <v>42</v>
      </c>
      <c r="BI776" t="s">
        <v>20</v>
      </c>
      <c r="BJ776">
        <v>60</v>
      </c>
      <c r="BK776">
        <v>0.83307590467784642</v>
      </c>
      <c r="BL776">
        <v>0.52380952380952384</v>
      </c>
      <c r="BM776">
        <v>0.50401816911250874</v>
      </c>
      <c r="BN776">
        <v>0.50934664246823957</v>
      </c>
      <c r="BO776">
        <v>0.86859319548923697</v>
      </c>
      <c r="BP776">
        <v>617</v>
      </c>
      <c r="BQ776">
        <f t="shared" si="159"/>
        <v>514.00783318623121</v>
      </c>
      <c r="BR776">
        <f t="shared" si="160"/>
        <v>323.1904761904762</v>
      </c>
      <c r="BS776">
        <f t="shared" si="161"/>
        <v>310.9792103424179</v>
      </c>
      <c r="BT776">
        <f t="shared" si="162"/>
        <v>314.26687840290384</v>
      </c>
      <c r="BU776">
        <f t="shared" si="163"/>
        <v>535.92200161685923</v>
      </c>
    </row>
    <row r="777" spans="59:73">
      <c r="BG777" t="s">
        <v>45</v>
      </c>
      <c r="BH777" t="s">
        <v>42</v>
      </c>
      <c r="BI777" t="s">
        <v>20</v>
      </c>
      <c r="BJ777">
        <v>65</v>
      </c>
      <c r="BK777">
        <v>0.83308115832387675</v>
      </c>
      <c r="BL777">
        <v>0.52154195011337867</v>
      </c>
      <c r="BM777">
        <v>0.54175401816911251</v>
      </c>
      <c r="BN777">
        <v>0.52966314731020603</v>
      </c>
      <c r="BO777">
        <v>0.86508817363423363</v>
      </c>
      <c r="BP777">
        <v>617</v>
      </c>
      <c r="BQ777">
        <f t="shared" si="159"/>
        <v>514.011074685832</v>
      </c>
      <c r="BR777">
        <f t="shared" si="160"/>
        <v>321.79138321995464</v>
      </c>
      <c r="BS777">
        <f t="shared" si="161"/>
        <v>334.26222921034241</v>
      </c>
      <c r="BT777">
        <f t="shared" si="162"/>
        <v>326.80216189039714</v>
      </c>
      <c r="BU777">
        <f t="shared" si="163"/>
        <v>533.75940313232218</v>
      </c>
    </row>
    <row r="778" spans="59:73">
      <c r="BG778" t="s">
        <v>45</v>
      </c>
      <c r="BH778" t="s">
        <v>42</v>
      </c>
      <c r="BI778" t="s">
        <v>20</v>
      </c>
      <c r="BJ778">
        <v>70</v>
      </c>
      <c r="BK778">
        <v>0.83470978859328371</v>
      </c>
      <c r="BL778">
        <v>0.53082437275985661</v>
      </c>
      <c r="BM778">
        <v>0.52306079664570237</v>
      </c>
      <c r="BN778">
        <v>0.52392681210415204</v>
      </c>
      <c r="BO778">
        <v>0.87408914649018232</v>
      </c>
      <c r="BP778">
        <v>617</v>
      </c>
      <c r="BQ778">
        <f t="shared" si="159"/>
        <v>515.01593956205602</v>
      </c>
      <c r="BR778">
        <f t="shared" si="160"/>
        <v>327.51863799283154</v>
      </c>
      <c r="BS778">
        <f t="shared" si="161"/>
        <v>322.72851153039835</v>
      </c>
      <c r="BT778">
        <f t="shared" si="162"/>
        <v>323.26284306826182</v>
      </c>
      <c r="BU778">
        <f t="shared" si="163"/>
        <v>539.31300338444248</v>
      </c>
    </row>
    <row r="779" spans="59:73">
      <c r="BG779" t="s">
        <v>45</v>
      </c>
      <c r="BH779" t="s">
        <v>42</v>
      </c>
      <c r="BI779" t="s">
        <v>20</v>
      </c>
      <c r="BJ779">
        <v>75</v>
      </c>
      <c r="BK779">
        <v>0.83794603454797634</v>
      </c>
      <c r="BL779">
        <v>0.53888888888888886</v>
      </c>
      <c r="BM779">
        <v>0.53232005590496156</v>
      </c>
      <c r="BN779">
        <v>0.53254750175932442</v>
      </c>
      <c r="BO779">
        <v>0.87587728312848556</v>
      </c>
      <c r="BP779">
        <v>617</v>
      </c>
      <c r="BQ779">
        <f t="shared" si="159"/>
        <v>517.01270331610135</v>
      </c>
      <c r="BR779">
        <f t="shared" si="160"/>
        <v>332.49444444444441</v>
      </c>
      <c r="BS779">
        <f t="shared" si="161"/>
        <v>328.44147449336128</v>
      </c>
      <c r="BT779">
        <f t="shared" si="162"/>
        <v>328.58180858550315</v>
      </c>
      <c r="BU779">
        <f t="shared" si="163"/>
        <v>540.41628369027558</v>
      </c>
    </row>
    <row r="780" spans="59:73">
      <c r="BG780" t="s">
        <v>45</v>
      </c>
      <c r="BH780" t="s">
        <v>42</v>
      </c>
      <c r="BI780" t="s">
        <v>20</v>
      </c>
      <c r="BJ780">
        <v>80</v>
      </c>
      <c r="BK780">
        <v>0.83146828899256087</v>
      </c>
      <c r="BL780">
        <v>0.5197115384615385</v>
      </c>
      <c r="BM780">
        <v>0.54175401816911251</v>
      </c>
      <c r="BN780">
        <v>0.52783093435393957</v>
      </c>
      <c r="BO780">
        <v>0.86913991312807437</v>
      </c>
      <c r="BP780">
        <v>617</v>
      </c>
      <c r="BQ780">
        <f t="shared" si="159"/>
        <v>513.01593430841001</v>
      </c>
      <c r="BR780">
        <f t="shared" si="160"/>
        <v>320.66201923076926</v>
      </c>
      <c r="BS780">
        <f t="shared" si="161"/>
        <v>334.26222921034241</v>
      </c>
      <c r="BT780">
        <f t="shared" si="162"/>
        <v>325.67168649638074</v>
      </c>
      <c r="BU780">
        <f t="shared" si="163"/>
        <v>536.25932640002191</v>
      </c>
    </row>
    <row r="781" spans="59:73">
      <c r="BG781" t="s">
        <v>45</v>
      </c>
      <c r="BH781" t="s">
        <v>42</v>
      </c>
      <c r="BI781" t="s">
        <v>20</v>
      </c>
      <c r="BJ781">
        <v>85</v>
      </c>
      <c r="BK781">
        <v>0.8266086664144916</v>
      </c>
      <c r="BL781">
        <v>0.51041305102394996</v>
      </c>
      <c r="BM781">
        <v>0.51345213137665968</v>
      </c>
      <c r="BN781">
        <v>0.50619834710743805</v>
      </c>
      <c r="BO781">
        <v>0.88072032446801218</v>
      </c>
      <c r="BP781">
        <v>617</v>
      </c>
      <c r="BQ781">
        <f t="shared" si="159"/>
        <v>510.01754717774133</v>
      </c>
      <c r="BR781">
        <f t="shared" si="160"/>
        <v>314.92485248177712</v>
      </c>
      <c r="BS781">
        <f t="shared" si="161"/>
        <v>316.79996505939903</v>
      </c>
      <c r="BT781">
        <f t="shared" si="162"/>
        <v>312.32438016528926</v>
      </c>
      <c r="BU781">
        <f t="shared" si="163"/>
        <v>543.40444019676352</v>
      </c>
    </row>
    <row r="782" spans="59:73">
      <c r="BG782" t="s">
        <v>45</v>
      </c>
      <c r="BH782" t="s">
        <v>42</v>
      </c>
      <c r="BI782" t="s">
        <v>20</v>
      </c>
      <c r="BJ782">
        <v>90</v>
      </c>
      <c r="BK782">
        <v>0.81041167570293782</v>
      </c>
      <c r="BL782">
        <v>0.46875</v>
      </c>
      <c r="BM782">
        <v>0.51362683438155132</v>
      </c>
      <c r="BN782">
        <v>0.48561999057048572</v>
      </c>
      <c r="BO782">
        <v>0.87758800235677781</v>
      </c>
      <c r="BP782">
        <v>617</v>
      </c>
      <c r="BQ782">
        <f t="shared" si="159"/>
        <v>500.02400390871264</v>
      </c>
      <c r="BR782">
        <f t="shared" si="160"/>
        <v>289.21875</v>
      </c>
      <c r="BS782">
        <f t="shared" si="161"/>
        <v>316.90775681341717</v>
      </c>
      <c r="BT782">
        <f t="shared" si="162"/>
        <v>299.62753418198969</v>
      </c>
      <c r="BU782">
        <f t="shared" si="163"/>
        <v>541.47179745413189</v>
      </c>
    </row>
    <row r="783" spans="59:73">
      <c r="BG783" t="s">
        <v>45</v>
      </c>
      <c r="BH783" t="s">
        <v>42</v>
      </c>
      <c r="BI783" t="s">
        <v>20</v>
      </c>
      <c r="BJ783">
        <v>95</v>
      </c>
      <c r="BK783">
        <v>0.8071544151641239</v>
      </c>
      <c r="BL783">
        <v>0.45386904761904762</v>
      </c>
      <c r="BM783">
        <v>0.4947589098532495</v>
      </c>
      <c r="BN783">
        <v>0.46965825614819551</v>
      </c>
      <c r="BO783">
        <v>0.87747427412614243</v>
      </c>
      <c r="BP783">
        <v>617</v>
      </c>
      <c r="BQ783">
        <f t="shared" si="159"/>
        <v>498.01427415626443</v>
      </c>
      <c r="BR783">
        <f t="shared" si="160"/>
        <v>280.03720238095235</v>
      </c>
      <c r="BS783">
        <f t="shared" si="161"/>
        <v>305.26624737945497</v>
      </c>
      <c r="BT783">
        <f t="shared" si="162"/>
        <v>289.77914404343665</v>
      </c>
      <c r="BU783">
        <f t="shared" si="163"/>
        <v>541.40162713582993</v>
      </c>
    </row>
    <row r="784" spans="59:73">
      <c r="BG784" t="s">
        <v>45</v>
      </c>
      <c r="BH784" t="s">
        <v>42</v>
      </c>
      <c r="BI784" t="s">
        <v>27</v>
      </c>
      <c r="BJ784">
        <v>5</v>
      </c>
      <c r="BK784">
        <v>0.90335657153527738</v>
      </c>
      <c r="BL784">
        <v>0</v>
      </c>
      <c r="BM784">
        <v>0</v>
      </c>
      <c r="BN784">
        <v>0</v>
      </c>
      <c r="BO784">
        <v>0.50128093158660847</v>
      </c>
      <c r="BP784">
        <v>507</v>
      </c>
      <c r="BQ784">
        <f t="shared" si="159"/>
        <v>458.00178176838563</v>
      </c>
      <c r="BR784">
        <f t="shared" si="160"/>
        <v>0</v>
      </c>
      <c r="BS784">
        <f t="shared" si="161"/>
        <v>0</v>
      </c>
      <c r="BT784">
        <f t="shared" si="162"/>
        <v>0</v>
      </c>
      <c r="BU784">
        <f t="shared" si="163"/>
        <v>254.14943231441049</v>
      </c>
    </row>
    <row r="785" spans="59:73">
      <c r="BG785" t="s">
        <v>45</v>
      </c>
      <c r="BH785" t="s">
        <v>42</v>
      </c>
      <c r="BI785" t="s">
        <v>27</v>
      </c>
      <c r="BJ785">
        <v>10</v>
      </c>
      <c r="BK785">
        <v>0.89150664467336838</v>
      </c>
      <c r="BL785">
        <v>0</v>
      </c>
      <c r="BM785">
        <v>0</v>
      </c>
      <c r="BN785">
        <v>0</v>
      </c>
      <c r="BO785">
        <v>0.40351164483260549</v>
      </c>
      <c r="BP785">
        <v>507</v>
      </c>
      <c r="BQ785">
        <f t="shared" si="159"/>
        <v>451.99386884939776</v>
      </c>
      <c r="BR785">
        <f t="shared" si="160"/>
        <v>0</v>
      </c>
      <c r="BS785">
        <f t="shared" si="161"/>
        <v>0</v>
      </c>
      <c r="BT785">
        <f t="shared" si="162"/>
        <v>0</v>
      </c>
      <c r="BU785">
        <f t="shared" si="163"/>
        <v>204.58040393013098</v>
      </c>
    </row>
    <row r="786" spans="59:73">
      <c r="BG786" t="s">
        <v>45</v>
      </c>
      <c r="BH786" t="s">
        <v>42</v>
      </c>
      <c r="BI786" t="s">
        <v>27</v>
      </c>
      <c r="BJ786">
        <v>15</v>
      </c>
      <c r="BK786">
        <v>0.88757741744732499</v>
      </c>
      <c r="BL786">
        <v>0</v>
      </c>
      <c r="BM786">
        <v>0</v>
      </c>
      <c r="BN786">
        <v>0</v>
      </c>
      <c r="BO786">
        <v>0.41179403202328968</v>
      </c>
      <c r="BP786">
        <v>507</v>
      </c>
      <c r="BQ786">
        <f t="shared" si="159"/>
        <v>450.00175064579378</v>
      </c>
      <c r="BR786">
        <f t="shared" si="160"/>
        <v>0</v>
      </c>
      <c r="BS786">
        <f t="shared" si="161"/>
        <v>0</v>
      </c>
      <c r="BT786">
        <f t="shared" si="162"/>
        <v>0</v>
      </c>
      <c r="BU786">
        <f t="shared" si="163"/>
        <v>208.77957423580787</v>
      </c>
    </row>
    <row r="787" spans="59:73">
      <c r="BG787" t="s">
        <v>45</v>
      </c>
      <c r="BH787" t="s">
        <v>42</v>
      </c>
      <c r="BI787" t="s">
        <v>27</v>
      </c>
      <c r="BJ787">
        <v>20</v>
      </c>
      <c r="BK787">
        <v>0.88956148268027757</v>
      </c>
      <c r="BL787">
        <v>0</v>
      </c>
      <c r="BM787">
        <v>0</v>
      </c>
      <c r="BN787">
        <v>0</v>
      </c>
      <c r="BO787">
        <v>0.47169941775836971</v>
      </c>
      <c r="BP787">
        <v>507</v>
      </c>
      <c r="BQ787">
        <f t="shared" si="159"/>
        <v>451.00767171890072</v>
      </c>
      <c r="BR787">
        <f t="shared" si="160"/>
        <v>0</v>
      </c>
      <c r="BS787">
        <f t="shared" si="161"/>
        <v>0</v>
      </c>
      <c r="BT787">
        <f t="shared" si="162"/>
        <v>0</v>
      </c>
      <c r="BU787">
        <f t="shared" si="163"/>
        <v>239.15160480349346</v>
      </c>
    </row>
    <row r="788" spans="59:73">
      <c r="BG788" t="s">
        <v>45</v>
      </c>
      <c r="BH788" t="s">
        <v>42</v>
      </c>
      <c r="BI788" t="s">
        <v>27</v>
      </c>
      <c r="BJ788">
        <v>25</v>
      </c>
      <c r="BK788">
        <v>0.89548255578724589</v>
      </c>
      <c r="BL788">
        <v>0</v>
      </c>
      <c r="BM788">
        <v>0</v>
      </c>
      <c r="BN788">
        <v>0</v>
      </c>
      <c r="BO788">
        <v>0.46973253275109172</v>
      </c>
      <c r="BP788">
        <v>507</v>
      </c>
      <c r="BQ788">
        <f t="shared" si="159"/>
        <v>454.00965578413366</v>
      </c>
      <c r="BR788">
        <f t="shared" si="160"/>
        <v>0</v>
      </c>
      <c r="BS788">
        <f t="shared" si="161"/>
        <v>0</v>
      </c>
      <c r="BT788">
        <f t="shared" si="162"/>
        <v>0</v>
      </c>
      <c r="BU788">
        <f t="shared" si="163"/>
        <v>238.15439410480352</v>
      </c>
    </row>
    <row r="789" spans="59:73">
      <c r="BG789" t="s">
        <v>45</v>
      </c>
      <c r="BH789" t="s">
        <v>42</v>
      </c>
      <c r="BI789" t="s">
        <v>27</v>
      </c>
      <c r="BJ789">
        <v>30</v>
      </c>
      <c r="BK789">
        <v>0.89350627120226567</v>
      </c>
      <c r="BL789">
        <v>0</v>
      </c>
      <c r="BM789">
        <v>0</v>
      </c>
      <c r="BN789">
        <v>0</v>
      </c>
      <c r="BO789">
        <v>0.57772197962154292</v>
      </c>
      <c r="BP789">
        <v>507</v>
      </c>
      <c r="BQ789">
        <f t="shared" si="159"/>
        <v>453.00767949954871</v>
      </c>
      <c r="BR789">
        <f t="shared" si="160"/>
        <v>0</v>
      </c>
      <c r="BS789">
        <f t="shared" si="161"/>
        <v>0</v>
      </c>
      <c r="BT789">
        <f t="shared" si="162"/>
        <v>0</v>
      </c>
      <c r="BU789">
        <f t="shared" si="163"/>
        <v>292.90504366812229</v>
      </c>
    </row>
    <row r="790" spans="59:73">
      <c r="BG790" t="s">
        <v>45</v>
      </c>
      <c r="BH790" t="s">
        <v>42</v>
      </c>
      <c r="BI790" t="s">
        <v>27</v>
      </c>
      <c r="BJ790">
        <v>35</v>
      </c>
      <c r="BK790">
        <v>0.89152998661728544</v>
      </c>
      <c r="BL790">
        <v>0</v>
      </c>
      <c r="BM790">
        <v>0</v>
      </c>
      <c r="BN790">
        <v>0</v>
      </c>
      <c r="BO790">
        <v>0.56230531295487629</v>
      </c>
      <c r="BP790">
        <v>507</v>
      </c>
      <c r="BQ790">
        <f t="shared" si="159"/>
        <v>452.00570321496372</v>
      </c>
      <c r="BR790">
        <f t="shared" si="160"/>
        <v>0</v>
      </c>
      <c r="BS790">
        <f t="shared" si="161"/>
        <v>0</v>
      </c>
      <c r="BT790">
        <f t="shared" si="162"/>
        <v>0</v>
      </c>
      <c r="BU790">
        <f t="shared" si="163"/>
        <v>285.08879366812226</v>
      </c>
    </row>
    <row r="791" spans="59:73">
      <c r="BG791" t="s">
        <v>45</v>
      </c>
      <c r="BH791" t="s">
        <v>42</v>
      </c>
      <c r="BI791" t="s">
        <v>27</v>
      </c>
      <c r="BJ791">
        <v>40</v>
      </c>
      <c r="BK791">
        <v>0.89745105972425376</v>
      </c>
      <c r="BL791">
        <v>0</v>
      </c>
      <c r="BM791">
        <v>0</v>
      </c>
      <c r="BN791">
        <v>0</v>
      </c>
      <c r="BO791">
        <v>0.54742540029112075</v>
      </c>
      <c r="BP791">
        <v>507</v>
      </c>
      <c r="BQ791">
        <f t="shared" si="159"/>
        <v>455.00768728019665</v>
      </c>
      <c r="BR791">
        <f t="shared" si="160"/>
        <v>0</v>
      </c>
      <c r="BS791">
        <f t="shared" si="161"/>
        <v>0</v>
      </c>
      <c r="BT791">
        <f t="shared" si="162"/>
        <v>0</v>
      </c>
      <c r="BU791">
        <f t="shared" si="163"/>
        <v>277.54467794759825</v>
      </c>
    </row>
    <row r="792" spans="59:73">
      <c r="BG792" t="s">
        <v>45</v>
      </c>
      <c r="BH792" t="s">
        <v>42</v>
      </c>
      <c r="BI792" t="s">
        <v>27</v>
      </c>
      <c r="BJ792">
        <v>45</v>
      </c>
      <c r="BK792">
        <v>0.88563225545423419</v>
      </c>
      <c r="BL792">
        <v>0</v>
      </c>
      <c r="BM792">
        <v>0</v>
      </c>
      <c r="BN792">
        <v>0</v>
      </c>
      <c r="BO792">
        <v>0.5966575691411935</v>
      </c>
      <c r="BP792">
        <v>507</v>
      </c>
      <c r="BQ792">
        <f t="shared" si="159"/>
        <v>449.01555351529674</v>
      </c>
      <c r="BR792">
        <f t="shared" si="160"/>
        <v>0</v>
      </c>
      <c r="BS792">
        <f t="shared" si="161"/>
        <v>0</v>
      </c>
      <c r="BT792">
        <f t="shared" si="162"/>
        <v>0</v>
      </c>
      <c r="BU792">
        <f t="shared" si="163"/>
        <v>302.50538755458513</v>
      </c>
    </row>
    <row r="793" spans="59:73">
      <c r="BG793" t="s">
        <v>45</v>
      </c>
      <c r="BH793" t="s">
        <v>42</v>
      </c>
      <c r="BI793" t="s">
        <v>27</v>
      </c>
      <c r="BJ793">
        <v>50</v>
      </c>
      <c r="BK793">
        <v>0.90141140954218668</v>
      </c>
      <c r="BL793">
        <v>0.49675324675324672</v>
      </c>
      <c r="BM793">
        <v>0.24583333333333329</v>
      </c>
      <c r="BN793">
        <v>0.32820512820512832</v>
      </c>
      <c r="BO793">
        <v>0.82844614264919936</v>
      </c>
      <c r="BP793">
        <v>507</v>
      </c>
      <c r="BQ793">
        <f t="shared" si="159"/>
        <v>457.01558463788865</v>
      </c>
      <c r="BR793">
        <f t="shared" si="160"/>
        <v>251.85389610389609</v>
      </c>
      <c r="BS793">
        <f t="shared" si="161"/>
        <v>124.63749999999997</v>
      </c>
      <c r="BT793">
        <f t="shared" si="162"/>
        <v>166.40000000000006</v>
      </c>
      <c r="BU793">
        <f t="shared" si="163"/>
        <v>420.02219432314405</v>
      </c>
    </row>
    <row r="794" spans="59:73">
      <c r="BG794" t="s">
        <v>45</v>
      </c>
      <c r="BH794" t="s">
        <v>42</v>
      </c>
      <c r="BI794" t="s">
        <v>27</v>
      </c>
      <c r="BJ794">
        <v>55</v>
      </c>
      <c r="BK794">
        <v>0.90730914070523783</v>
      </c>
      <c r="BL794">
        <v>0.53125</v>
      </c>
      <c r="BM794">
        <v>0.38750000000000001</v>
      </c>
      <c r="BN794">
        <v>0.44722222222222219</v>
      </c>
      <c r="BO794">
        <v>0.84413209606986905</v>
      </c>
      <c r="BP794">
        <v>507</v>
      </c>
      <c r="BQ794">
        <f t="shared" si="159"/>
        <v>460.00573433755557</v>
      </c>
      <c r="BR794">
        <f t="shared" si="160"/>
        <v>269.34375</v>
      </c>
      <c r="BS794">
        <f t="shared" si="161"/>
        <v>196.46250000000001</v>
      </c>
      <c r="BT794">
        <f t="shared" si="162"/>
        <v>226.74166666666665</v>
      </c>
      <c r="BU794">
        <f t="shared" si="163"/>
        <v>427.9749727074236</v>
      </c>
    </row>
    <row r="795" spans="59:73">
      <c r="BG795" t="s">
        <v>45</v>
      </c>
      <c r="BH795" t="s">
        <v>42</v>
      </c>
      <c r="BI795" t="s">
        <v>27</v>
      </c>
      <c r="BJ795">
        <v>60</v>
      </c>
      <c r="BK795">
        <v>0.90731692135321029</v>
      </c>
      <c r="BL795">
        <v>0.54</v>
      </c>
      <c r="BM795">
        <v>0.42749999999999999</v>
      </c>
      <c r="BN795">
        <v>0.47076923076923072</v>
      </c>
      <c r="BO795">
        <v>0.86478347889374096</v>
      </c>
      <c r="BP795">
        <v>507</v>
      </c>
      <c r="BQ795">
        <f t="shared" si="159"/>
        <v>460.00967912607763</v>
      </c>
      <c r="BR795">
        <f t="shared" si="160"/>
        <v>273.78000000000003</v>
      </c>
      <c r="BS795">
        <f t="shared" si="161"/>
        <v>216.74250000000001</v>
      </c>
      <c r="BT795">
        <f t="shared" si="162"/>
        <v>238.67999999999998</v>
      </c>
      <c r="BU795">
        <f t="shared" si="163"/>
        <v>438.44522379912667</v>
      </c>
    </row>
    <row r="796" spans="59:73">
      <c r="BG796" t="s">
        <v>45</v>
      </c>
      <c r="BH796" t="s">
        <v>42</v>
      </c>
      <c r="BI796" t="s">
        <v>27</v>
      </c>
      <c r="BJ796">
        <v>65</v>
      </c>
      <c r="BK796">
        <v>0.90336435218324973</v>
      </c>
      <c r="BL796">
        <v>0.5066666666666666</v>
      </c>
      <c r="BM796">
        <v>0.40666666666666662</v>
      </c>
      <c r="BN796">
        <v>0.44512820512820511</v>
      </c>
      <c r="BO796">
        <v>0.84114446870451243</v>
      </c>
      <c r="BP796">
        <v>507</v>
      </c>
      <c r="BQ796">
        <f t="shared" si="159"/>
        <v>458.00572655690763</v>
      </c>
      <c r="BR796">
        <f t="shared" si="160"/>
        <v>256.87999999999994</v>
      </c>
      <c r="BS796">
        <f t="shared" si="161"/>
        <v>206.17999999999998</v>
      </c>
      <c r="BT796">
        <f t="shared" si="162"/>
        <v>225.67999999999998</v>
      </c>
      <c r="BU796">
        <f t="shared" si="163"/>
        <v>426.46024563318781</v>
      </c>
    </row>
    <row r="797" spans="59:73">
      <c r="BG797" t="s">
        <v>45</v>
      </c>
      <c r="BH797" t="s">
        <v>42</v>
      </c>
      <c r="BI797" t="s">
        <v>27</v>
      </c>
      <c r="BJ797">
        <v>70</v>
      </c>
      <c r="BK797">
        <v>0.90730914070523783</v>
      </c>
      <c r="BL797">
        <v>0.5357142857142857</v>
      </c>
      <c r="BM797">
        <v>0.44666666666666671</v>
      </c>
      <c r="BN797">
        <v>0.47467725918570008</v>
      </c>
      <c r="BO797">
        <v>0.84930494905385734</v>
      </c>
      <c r="BP797">
        <v>507</v>
      </c>
      <c r="BQ797">
        <f t="shared" si="159"/>
        <v>460.00573433755557</v>
      </c>
      <c r="BR797">
        <f t="shared" si="160"/>
        <v>271.60714285714283</v>
      </c>
      <c r="BS797">
        <f t="shared" si="161"/>
        <v>226.46000000000004</v>
      </c>
      <c r="BT797">
        <f t="shared" si="162"/>
        <v>240.66137040714995</v>
      </c>
      <c r="BU797">
        <f t="shared" si="163"/>
        <v>430.59760917030565</v>
      </c>
    </row>
    <row r="798" spans="59:73">
      <c r="BG798" t="s">
        <v>45</v>
      </c>
      <c r="BH798" t="s">
        <v>42</v>
      </c>
      <c r="BI798" t="s">
        <v>27</v>
      </c>
      <c r="BJ798">
        <v>75</v>
      </c>
      <c r="BK798">
        <v>0.90535619806417478</v>
      </c>
      <c r="BL798">
        <v>0.54556650246305427</v>
      </c>
      <c r="BM798">
        <v>0.44750000000000001</v>
      </c>
      <c r="BN798">
        <v>0.47758284600389872</v>
      </c>
      <c r="BO798">
        <v>0.85445050946142653</v>
      </c>
      <c r="BP798">
        <v>507</v>
      </c>
      <c r="BQ798">
        <f t="shared" si="159"/>
        <v>459.01559241853658</v>
      </c>
      <c r="BR798">
        <f t="shared" si="160"/>
        <v>276.60221674876851</v>
      </c>
      <c r="BS798">
        <f t="shared" si="161"/>
        <v>226.88249999999999</v>
      </c>
      <c r="BT798">
        <f t="shared" si="162"/>
        <v>242.13450292397664</v>
      </c>
      <c r="BU798">
        <f t="shared" si="163"/>
        <v>433.20640829694327</v>
      </c>
    </row>
    <row r="799" spans="59:73">
      <c r="BG799" t="s">
        <v>45</v>
      </c>
      <c r="BH799" t="s">
        <v>42</v>
      </c>
      <c r="BI799" t="s">
        <v>27</v>
      </c>
      <c r="BJ799">
        <v>80</v>
      </c>
      <c r="BK799">
        <v>0.91323021381220626</v>
      </c>
      <c r="BL799">
        <v>0.5717592592592593</v>
      </c>
      <c r="BM799">
        <v>0.4883333333333334</v>
      </c>
      <c r="BN799">
        <v>0.51923076923076916</v>
      </c>
      <c r="BO799">
        <v>0.86963609898107708</v>
      </c>
      <c r="BP799">
        <v>507</v>
      </c>
      <c r="BQ799">
        <f t="shared" si="159"/>
        <v>463.00771840278856</v>
      </c>
      <c r="BR799">
        <f t="shared" si="160"/>
        <v>289.88194444444446</v>
      </c>
      <c r="BS799">
        <f t="shared" si="161"/>
        <v>247.58500000000004</v>
      </c>
      <c r="BT799">
        <f t="shared" si="162"/>
        <v>263.24999999999994</v>
      </c>
      <c r="BU799">
        <f t="shared" si="163"/>
        <v>440.9055021834061</v>
      </c>
    </row>
    <row r="800" spans="59:73">
      <c r="BG800" t="s">
        <v>45</v>
      </c>
      <c r="BH800" t="s">
        <v>42</v>
      </c>
      <c r="BI800" t="s">
        <v>27</v>
      </c>
      <c r="BJ800">
        <v>85</v>
      </c>
      <c r="BK800">
        <v>0.91126949052317074</v>
      </c>
      <c r="BL800">
        <v>0.57407407407407407</v>
      </c>
      <c r="BM800">
        <v>0.46833333333333338</v>
      </c>
      <c r="BN800">
        <v>0.50641025641025639</v>
      </c>
      <c r="BO800">
        <v>0.8790138282387191</v>
      </c>
      <c r="BP800">
        <v>507</v>
      </c>
      <c r="BQ800">
        <f t="shared" si="159"/>
        <v>462.01363169524757</v>
      </c>
      <c r="BR800">
        <f t="shared" si="160"/>
        <v>291.05555555555554</v>
      </c>
      <c r="BS800">
        <f t="shared" si="161"/>
        <v>237.44500000000002</v>
      </c>
      <c r="BT800">
        <f t="shared" si="162"/>
        <v>256.75</v>
      </c>
      <c r="BU800">
        <f t="shared" si="163"/>
        <v>445.6600109170306</v>
      </c>
    </row>
    <row r="801" spans="59:73">
      <c r="BG801" t="s">
        <v>45</v>
      </c>
      <c r="BH801" t="s">
        <v>42</v>
      </c>
      <c r="BI801" t="s">
        <v>27</v>
      </c>
      <c r="BJ801">
        <v>90</v>
      </c>
      <c r="BK801">
        <v>0.90929320593819052</v>
      </c>
      <c r="BL801">
        <v>0.5532407407407407</v>
      </c>
      <c r="BM801">
        <v>0.46833333333333338</v>
      </c>
      <c r="BN801">
        <v>0.5</v>
      </c>
      <c r="BO801">
        <v>0.9080840611353711</v>
      </c>
      <c r="BP801">
        <v>507</v>
      </c>
      <c r="BQ801">
        <f t="shared" si="159"/>
        <v>461.01165541066257</v>
      </c>
      <c r="BR801">
        <f t="shared" si="160"/>
        <v>280.49305555555554</v>
      </c>
      <c r="BS801">
        <f t="shared" si="161"/>
        <v>237.44500000000002</v>
      </c>
      <c r="BT801">
        <f t="shared" si="162"/>
        <v>253.5</v>
      </c>
      <c r="BU801">
        <f t="shared" si="163"/>
        <v>460.39861899563317</v>
      </c>
    </row>
    <row r="802" spans="59:73">
      <c r="BG802" t="s">
        <v>45</v>
      </c>
      <c r="BH802" t="s">
        <v>42</v>
      </c>
      <c r="BI802" t="s">
        <v>27</v>
      </c>
      <c r="BJ802">
        <v>95</v>
      </c>
      <c r="BK802">
        <v>0.90536397871214713</v>
      </c>
      <c r="BL802">
        <v>0.53781512605042014</v>
      </c>
      <c r="BM802">
        <v>0.46916666666666662</v>
      </c>
      <c r="BN802">
        <v>0.49470777726645182</v>
      </c>
      <c r="BO802">
        <v>0.89884097525473072</v>
      </c>
      <c r="BP802">
        <v>507</v>
      </c>
      <c r="BQ802">
        <f t="shared" si="159"/>
        <v>459.01953720705859</v>
      </c>
      <c r="BR802">
        <f t="shared" si="160"/>
        <v>272.67226890756302</v>
      </c>
      <c r="BS802">
        <f t="shared" si="161"/>
        <v>237.86749999999998</v>
      </c>
      <c r="BT802">
        <f t="shared" si="162"/>
        <v>250.81684307409108</v>
      </c>
      <c r="BU802">
        <f t="shared" si="163"/>
        <v>455.71237445414846</v>
      </c>
    </row>
    <row r="803" spans="59:73">
      <c r="BG803" t="s">
        <v>45</v>
      </c>
      <c r="BH803" t="s">
        <v>26</v>
      </c>
      <c r="BI803" t="s">
        <v>24</v>
      </c>
      <c r="BJ803">
        <v>5</v>
      </c>
      <c r="BK803">
        <v>0.8204541613347176</v>
      </c>
      <c r="BL803">
        <v>0</v>
      </c>
      <c r="BM803">
        <v>0</v>
      </c>
      <c r="BN803">
        <v>0</v>
      </c>
      <c r="BO803">
        <v>0.53274591339852084</v>
      </c>
      <c r="BP803">
        <v>997</v>
      </c>
      <c r="BQ803">
        <f t="shared" si="159"/>
        <v>817.99279885071348</v>
      </c>
      <c r="BR803">
        <f t="shared" si="160"/>
        <v>0</v>
      </c>
      <c r="BS803">
        <f t="shared" si="161"/>
        <v>0</v>
      </c>
      <c r="BT803">
        <f t="shared" si="162"/>
        <v>0</v>
      </c>
      <c r="BU803">
        <f t="shared" si="163"/>
        <v>531.14767565832528</v>
      </c>
    </row>
    <row r="804" spans="59:73">
      <c r="BG804" t="s">
        <v>45</v>
      </c>
      <c r="BH804" t="s">
        <v>26</v>
      </c>
      <c r="BI804" t="s">
        <v>24</v>
      </c>
      <c r="BJ804">
        <v>10</v>
      </c>
      <c r="BK804">
        <v>0.80540800476454921</v>
      </c>
      <c r="BL804">
        <v>0.23504273504273501</v>
      </c>
      <c r="BM804">
        <v>5.8823529411764712E-2</v>
      </c>
      <c r="BN804">
        <v>9.3588734365433385E-2</v>
      </c>
      <c r="BO804">
        <v>0.53267198060752174</v>
      </c>
      <c r="BP804">
        <v>997</v>
      </c>
      <c r="BQ804">
        <f t="shared" si="159"/>
        <v>802.99178075025554</v>
      </c>
      <c r="BR804">
        <f t="shared" si="160"/>
        <v>234.33760683760681</v>
      </c>
      <c r="BS804">
        <f t="shared" si="161"/>
        <v>58.64705882352942</v>
      </c>
      <c r="BT804">
        <f t="shared" si="162"/>
        <v>93.30796816233709</v>
      </c>
      <c r="BU804">
        <f t="shared" si="163"/>
        <v>531.07396466569912</v>
      </c>
    </row>
    <row r="805" spans="59:73">
      <c r="BG805" t="s">
        <v>45</v>
      </c>
      <c r="BH805" t="s">
        <v>26</v>
      </c>
      <c r="BI805" t="s">
        <v>24</v>
      </c>
      <c r="BJ805">
        <v>15</v>
      </c>
      <c r="BK805">
        <v>0.80541202887703123</v>
      </c>
      <c r="BL805">
        <v>0.30090497737556571</v>
      </c>
      <c r="BM805">
        <v>0.1058823529411765</v>
      </c>
      <c r="BN805">
        <v>0.15610568551745019</v>
      </c>
      <c r="BO805">
        <v>0.57715354626252369</v>
      </c>
      <c r="BP805">
        <v>997</v>
      </c>
      <c r="BQ805">
        <f t="shared" si="159"/>
        <v>802.99579279040017</v>
      </c>
      <c r="BR805">
        <f t="shared" si="160"/>
        <v>300.00226244343901</v>
      </c>
      <c r="BS805">
        <f t="shared" si="161"/>
        <v>105.56470588235297</v>
      </c>
      <c r="BT805">
        <f t="shared" si="162"/>
        <v>155.63736846089785</v>
      </c>
      <c r="BU805">
        <f t="shared" si="163"/>
        <v>575.42208562373617</v>
      </c>
    </row>
    <row r="806" spans="59:73">
      <c r="BG806" t="s">
        <v>45</v>
      </c>
      <c r="BH806" t="s">
        <v>26</v>
      </c>
      <c r="BI806" t="s">
        <v>24</v>
      </c>
      <c r="BJ806">
        <v>20</v>
      </c>
      <c r="BK806">
        <v>0.81946020555166554</v>
      </c>
      <c r="BL806">
        <v>0.421875</v>
      </c>
      <c r="BM806">
        <v>0.1588235294117647</v>
      </c>
      <c r="BN806">
        <v>0.23076923076923081</v>
      </c>
      <c r="BO806">
        <v>0.62514784838032489</v>
      </c>
      <c r="BP806">
        <v>997</v>
      </c>
      <c r="BQ806">
        <f t="shared" si="159"/>
        <v>817.00182493501052</v>
      </c>
      <c r="BR806">
        <f t="shared" si="160"/>
        <v>420.609375</v>
      </c>
      <c r="BS806">
        <f t="shared" si="161"/>
        <v>158.34705882352941</v>
      </c>
      <c r="BT806">
        <f t="shared" si="162"/>
        <v>230.07692307692312</v>
      </c>
      <c r="BU806">
        <f t="shared" si="163"/>
        <v>623.27240483518392</v>
      </c>
    </row>
    <row r="807" spans="59:73">
      <c r="BG807" t="s">
        <v>45</v>
      </c>
      <c r="BH807" t="s">
        <v>26</v>
      </c>
      <c r="BI807" t="s">
        <v>24</v>
      </c>
      <c r="BJ807">
        <v>25</v>
      </c>
      <c r="BK807">
        <v>0.81443811317413939</v>
      </c>
      <c r="BL807">
        <v>0.36071428571428582</v>
      </c>
      <c r="BM807">
        <v>0.1117647058823529</v>
      </c>
      <c r="BN807">
        <v>0.17055510860820591</v>
      </c>
      <c r="BO807">
        <v>0.62949624212249389</v>
      </c>
      <c r="BP807">
        <v>997</v>
      </c>
      <c r="BQ807">
        <f t="shared" si="159"/>
        <v>811.99479883461697</v>
      </c>
      <c r="BR807">
        <f t="shared" si="160"/>
        <v>359.63214285714298</v>
      </c>
      <c r="BS807">
        <f t="shared" si="161"/>
        <v>111.42941176470585</v>
      </c>
      <c r="BT807">
        <f t="shared" si="162"/>
        <v>170.0434432823813</v>
      </c>
      <c r="BU807">
        <f t="shared" si="163"/>
        <v>627.60775339612644</v>
      </c>
    </row>
    <row r="808" spans="59:73">
      <c r="BG808" t="s">
        <v>45</v>
      </c>
      <c r="BH808" t="s">
        <v>26</v>
      </c>
      <c r="BI808" t="s">
        <v>24</v>
      </c>
      <c r="BJ808">
        <v>30</v>
      </c>
      <c r="BK808">
        <v>0.82748227378451689</v>
      </c>
      <c r="BL808">
        <v>0.48267622461170839</v>
      </c>
      <c r="BM808">
        <v>0.1647058823529412</v>
      </c>
      <c r="BN808">
        <v>0.24538177339901479</v>
      </c>
      <c r="BO808">
        <v>0.68550065813601302</v>
      </c>
      <c r="BP808">
        <v>997</v>
      </c>
      <c r="BQ808">
        <f t="shared" si="159"/>
        <v>824.99982696316329</v>
      </c>
      <c r="BR808">
        <f t="shared" si="160"/>
        <v>481.22819593787329</v>
      </c>
      <c r="BS808">
        <f t="shared" si="161"/>
        <v>164.21176470588239</v>
      </c>
      <c r="BT808">
        <f t="shared" si="162"/>
        <v>244.64562807881774</v>
      </c>
      <c r="BU808">
        <f t="shared" si="163"/>
        <v>683.44415616160495</v>
      </c>
    </row>
    <row r="809" spans="59:73">
      <c r="BG809" t="s">
        <v>45</v>
      </c>
      <c r="BH809" t="s">
        <v>26</v>
      </c>
      <c r="BI809" t="s">
        <v>24</v>
      </c>
      <c r="BJ809">
        <v>35</v>
      </c>
      <c r="BK809">
        <v>0.834508374178075</v>
      </c>
      <c r="BL809">
        <v>0.53205128205128205</v>
      </c>
      <c r="BM809">
        <v>0.2294117647058824</v>
      </c>
      <c r="BN809">
        <v>0.32027649769585248</v>
      </c>
      <c r="BO809">
        <v>0.74305819601237699</v>
      </c>
      <c r="BP809">
        <v>997</v>
      </c>
      <c r="BQ809">
        <f t="shared" si="159"/>
        <v>832.00484905554072</v>
      </c>
      <c r="BR809">
        <f t="shared" si="160"/>
        <v>530.45512820512818</v>
      </c>
      <c r="BS809">
        <f t="shared" si="161"/>
        <v>228.72352941176476</v>
      </c>
      <c r="BT809">
        <f t="shared" si="162"/>
        <v>319.31566820276493</v>
      </c>
      <c r="BU809">
        <f t="shared" si="163"/>
        <v>740.82902142433989</v>
      </c>
    </row>
    <row r="810" spans="59:73">
      <c r="BG810" t="s">
        <v>45</v>
      </c>
      <c r="BH810" t="s">
        <v>26</v>
      </c>
      <c r="BI810" t="s">
        <v>24</v>
      </c>
      <c r="BJ810">
        <v>40</v>
      </c>
      <c r="BK810">
        <v>0.82949231796927192</v>
      </c>
      <c r="BL810">
        <v>0.49583333333333329</v>
      </c>
      <c r="BM810">
        <v>0.20588235294117649</v>
      </c>
      <c r="BN810">
        <v>0.28973913043478261</v>
      </c>
      <c r="BO810">
        <v>0.75241098650219107</v>
      </c>
      <c r="BP810">
        <v>997</v>
      </c>
      <c r="BQ810">
        <f t="shared" si="159"/>
        <v>827.00384101536406</v>
      </c>
      <c r="BR810">
        <f t="shared" si="160"/>
        <v>494.3458333333333</v>
      </c>
      <c r="BS810">
        <f t="shared" si="161"/>
        <v>205.26470588235296</v>
      </c>
      <c r="BT810">
        <f t="shared" si="162"/>
        <v>288.86991304347828</v>
      </c>
      <c r="BU810">
        <f t="shared" si="163"/>
        <v>750.15375354268451</v>
      </c>
    </row>
    <row r="811" spans="59:73">
      <c r="BG811" t="s">
        <v>45</v>
      </c>
      <c r="BH811" t="s">
        <v>26</v>
      </c>
      <c r="BI811" t="s">
        <v>24</v>
      </c>
      <c r="BJ811">
        <v>45</v>
      </c>
      <c r="BK811">
        <v>0.83350435811381796</v>
      </c>
      <c r="BL811">
        <v>0.52380952380952384</v>
      </c>
      <c r="BM811">
        <v>0.22352941176470589</v>
      </c>
      <c r="BN811">
        <v>0.3115371448134201</v>
      </c>
      <c r="BO811">
        <v>0.76657651269793115</v>
      </c>
      <c r="BP811">
        <v>997</v>
      </c>
      <c r="BQ811">
        <f t="shared" si="159"/>
        <v>831.00384503947646</v>
      </c>
      <c r="BR811">
        <f t="shared" si="160"/>
        <v>522.2380952380953</v>
      </c>
      <c r="BS811">
        <f t="shared" si="161"/>
        <v>222.85882352941178</v>
      </c>
      <c r="BT811">
        <f t="shared" si="162"/>
        <v>310.60253337897984</v>
      </c>
      <c r="BU811">
        <f t="shared" si="163"/>
        <v>764.27678315983735</v>
      </c>
    </row>
    <row r="812" spans="59:73">
      <c r="BG812" t="s">
        <v>45</v>
      </c>
      <c r="BH812" t="s">
        <v>26</v>
      </c>
      <c r="BI812" t="s">
        <v>24</v>
      </c>
      <c r="BJ812">
        <v>50</v>
      </c>
      <c r="BK812">
        <v>0.83750432592091806</v>
      </c>
      <c r="BL812">
        <v>0.54347826086956519</v>
      </c>
      <c r="BM812">
        <v>0.32941176470588229</v>
      </c>
      <c r="BN812">
        <v>0.40890407302621051</v>
      </c>
      <c r="BO812">
        <v>0.83888978337589037</v>
      </c>
      <c r="BP812">
        <v>997</v>
      </c>
      <c r="BQ812">
        <f t="shared" si="159"/>
        <v>834.99181294315531</v>
      </c>
      <c r="BR812">
        <f t="shared" si="160"/>
        <v>541.8478260869565</v>
      </c>
      <c r="BS812">
        <f t="shared" si="161"/>
        <v>328.42352941176466</v>
      </c>
      <c r="BT812">
        <f t="shared" si="162"/>
        <v>407.67736080713189</v>
      </c>
      <c r="BU812">
        <f t="shared" si="163"/>
        <v>836.37311402576267</v>
      </c>
    </row>
    <row r="813" spans="59:73">
      <c r="BG813" t="s">
        <v>45</v>
      </c>
      <c r="BH813" t="s">
        <v>26</v>
      </c>
      <c r="BI813" t="s">
        <v>24</v>
      </c>
      <c r="BJ813">
        <v>55</v>
      </c>
      <c r="BK813">
        <v>0.86057858689266076</v>
      </c>
      <c r="BL813">
        <v>0.61273157272368939</v>
      </c>
      <c r="BM813">
        <v>0.51764705882352946</v>
      </c>
      <c r="BN813">
        <v>0.55628654970760227</v>
      </c>
      <c r="BO813">
        <v>0.87721404454682883</v>
      </c>
      <c r="BP813">
        <v>997</v>
      </c>
      <c r="BQ813">
        <f t="shared" si="159"/>
        <v>857.99685113198279</v>
      </c>
      <c r="BR813">
        <f t="shared" si="160"/>
        <v>610.89337800551834</v>
      </c>
      <c r="BS813">
        <f t="shared" si="161"/>
        <v>516.09411764705885</v>
      </c>
      <c r="BT813">
        <f t="shared" si="162"/>
        <v>554.61769005847941</v>
      </c>
      <c r="BU813">
        <f t="shared" si="163"/>
        <v>874.58240241318833</v>
      </c>
    </row>
    <row r="814" spans="59:73">
      <c r="BG814" t="s">
        <v>45</v>
      </c>
      <c r="BH814" t="s">
        <v>26</v>
      </c>
      <c r="BI814" t="s">
        <v>24</v>
      </c>
      <c r="BJ814">
        <v>60</v>
      </c>
      <c r="BK814">
        <v>0.86960265913352808</v>
      </c>
      <c r="BL814">
        <v>0.63357370451115214</v>
      </c>
      <c r="BM814">
        <v>0.57647058823529407</v>
      </c>
      <c r="BN814">
        <v>0.60065033272837276</v>
      </c>
      <c r="BO814">
        <v>0.89225886866660198</v>
      </c>
      <c r="BP814">
        <v>997</v>
      </c>
      <c r="BQ814">
        <f t="shared" si="159"/>
        <v>866.99385115612745</v>
      </c>
      <c r="BR814">
        <f t="shared" si="160"/>
        <v>631.67298339761862</v>
      </c>
      <c r="BS814">
        <f t="shared" si="161"/>
        <v>574.74117647058813</v>
      </c>
      <c r="BT814">
        <f t="shared" si="162"/>
        <v>598.84838173018761</v>
      </c>
      <c r="BU814">
        <f t="shared" si="163"/>
        <v>889.58209206060212</v>
      </c>
    </row>
    <row r="815" spans="59:73">
      <c r="BG815" t="s">
        <v>45</v>
      </c>
      <c r="BH815" t="s">
        <v>26</v>
      </c>
      <c r="BI815" t="s">
        <v>24</v>
      </c>
      <c r="BJ815">
        <v>65</v>
      </c>
      <c r="BK815">
        <v>0.88263675946270048</v>
      </c>
      <c r="BL815">
        <v>0.68020088525706501</v>
      </c>
      <c r="BM815">
        <v>0.61176470588235299</v>
      </c>
      <c r="BN815">
        <v>0.64059526528126665</v>
      </c>
      <c r="BO815">
        <v>0.90977977041959002</v>
      </c>
      <c r="BP815">
        <v>997</v>
      </c>
      <c r="BQ815">
        <f t="shared" si="159"/>
        <v>879.98884918431236</v>
      </c>
      <c r="BR815">
        <f t="shared" si="160"/>
        <v>678.16028260129383</v>
      </c>
      <c r="BS815">
        <f t="shared" si="161"/>
        <v>609.92941176470595</v>
      </c>
      <c r="BT815">
        <f t="shared" si="162"/>
        <v>638.67347948542283</v>
      </c>
      <c r="BU815">
        <f t="shared" si="163"/>
        <v>907.05043110833128</v>
      </c>
    </row>
    <row r="816" spans="59:73">
      <c r="BG816" t="s">
        <v>45</v>
      </c>
      <c r="BH816" t="s">
        <v>26</v>
      </c>
      <c r="BI816" t="s">
        <v>24</v>
      </c>
      <c r="BJ816">
        <v>70</v>
      </c>
      <c r="BK816">
        <v>0.88064482378411446</v>
      </c>
      <c r="BL816">
        <v>0.66155698234349924</v>
      </c>
      <c r="BM816">
        <v>0.61764705882352944</v>
      </c>
      <c r="BN816">
        <v>0.63655913978494627</v>
      </c>
      <c r="BO816">
        <v>0.91636169820421409</v>
      </c>
      <c r="BP816">
        <v>997</v>
      </c>
      <c r="BQ816">
        <f t="shared" si="159"/>
        <v>878.00288931276214</v>
      </c>
      <c r="BR816">
        <f t="shared" si="160"/>
        <v>659.57231139646876</v>
      </c>
      <c r="BS816">
        <f t="shared" si="161"/>
        <v>615.7941176470589</v>
      </c>
      <c r="BT816">
        <f t="shared" si="162"/>
        <v>634.64946236559138</v>
      </c>
      <c r="BU816">
        <f t="shared" si="163"/>
        <v>913.6126131096014</v>
      </c>
    </row>
    <row r="817" spans="59:73">
      <c r="BG817" t="s">
        <v>45</v>
      </c>
      <c r="BH817" t="s">
        <v>26</v>
      </c>
      <c r="BI817" t="s">
        <v>24</v>
      </c>
      <c r="BJ817">
        <v>75</v>
      </c>
      <c r="BK817">
        <v>0.88464881570369647</v>
      </c>
      <c r="BL817">
        <v>0.6729323308270676</v>
      </c>
      <c r="BM817">
        <v>0.6470588235294118</v>
      </c>
      <c r="BN817">
        <v>0.65591397849462374</v>
      </c>
      <c r="BO817">
        <v>0.91951003442398815</v>
      </c>
      <c r="BP817">
        <v>997</v>
      </c>
      <c r="BQ817">
        <f t="shared" si="159"/>
        <v>881.99486925658539</v>
      </c>
      <c r="BR817">
        <f t="shared" si="160"/>
        <v>670.91353383458636</v>
      </c>
      <c r="BS817">
        <f t="shared" si="161"/>
        <v>645.11764705882354</v>
      </c>
      <c r="BT817">
        <f t="shared" si="162"/>
        <v>653.94623655913983</v>
      </c>
      <c r="BU817">
        <f t="shared" si="163"/>
        <v>916.75150432071621</v>
      </c>
    </row>
    <row r="818" spans="59:73">
      <c r="BG818" t="s">
        <v>45</v>
      </c>
      <c r="BH818" t="s">
        <v>26</v>
      </c>
      <c r="BI818" t="s">
        <v>24</v>
      </c>
      <c r="BJ818">
        <v>80</v>
      </c>
      <c r="BK818">
        <v>0.88465283981617859</v>
      </c>
      <c r="BL818">
        <v>0.68052738336713992</v>
      </c>
      <c r="BM818">
        <v>0.61764705882352944</v>
      </c>
      <c r="BN818">
        <v>0.64512083903328765</v>
      </c>
      <c r="BO818">
        <v>0.92244273046973635</v>
      </c>
      <c r="BP818">
        <v>997</v>
      </c>
      <c r="BQ818">
        <f t="shared" si="159"/>
        <v>881.99888129673002</v>
      </c>
      <c r="BR818">
        <f t="shared" si="160"/>
        <v>678.48580121703844</v>
      </c>
      <c r="BS818">
        <f t="shared" si="161"/>
        <v>615.7941176470589</v>
      </c>
      <c r="BT818">
        <f t="shared" si="162"/>
        <v>643.1854765161878</v>
      </c>
      <c r="BU818">
        <f t="shared" si="163"/>
        <v>919.67540227832717</v>
      </c>
    </row>
    <row r="819" spans="59:73">
      <c r="BG819" t="s">
        <v>45</v>
      </c>
      <c r="BH819" t="s">
        <v>26</v>
      </c>
      <c r="BI819" t="s">
        <v>24</v>
      </c>
      <c r="BJ819">
        <v>85</v>
      </c>
      <c r="BK819">
        <v>0.87763076353510239</v>
      </c>
      <c r="BL819">
        <v>0.66380090497737554</v>
      </c>
      <c r="BM819">
        <v>0.58235294117647052</v>
      </c>
      <c r="BN819">
        <v>0.61764705882352933</v>
      </c>
      <c r="BO819">
        <v>0.92105354055156818</v>
      </c>
      <c r="BP819">
        <v>997</v>
      </c>
      <c r="BQ819">
        <f t="shared" si="159"/>
        <v>874.99787124449711</v>
      </c>
      <c r="BR819">
        <f t="shared" si="160"/>
        <v>661.8095022624434</v>
      </c>
      <c r="BS819">
        <f t="shared" si="161"/>
        <v>580.60588235294108</v>
      </c>
      <c r="BT819">
        <f t="shared" si="162"/>
        <v>615.79411764705878</v>
      </c>
      <c r="BU819">
        <f t="shared" si="163"/>
        <v>918.29037992991346</v>
      </c>
    </row>
    <row r="820" spans="59:73">
      <c r="BG820" t="s">
        <v>45</v>
      </c>
      <c r="BH820" t="s">
        <v>26</v>
      </c>
      <c r="BI820" t="s">
        <v>24</v>
      </c>
      <c r="BJ820">
        <v>90</v>
      </c>
      <c r="BK820">
        <v>0.88465082775993753</v>
      </c>
      <c r="BL820">
        <v>0.6806538591169532</v>
      </c>
      <c r="BM820">
        <v>0.61764705882352944</v>
      </c>
      <c r="BN820">
        <v>0.64566719829877717</v>
      </c>
      <c r="BO820">
        <v>0.92485105071259643</v>
      </c>
      <c r="BP820">
        <v>997</v>
      </c>
      <c r="BQ820">
        <f t="shared" si="159"/>
        <v>881.99687527665776</v>
      </c>
      <c r="BR820">
        <f t="shared" si="160"/>
        <v>678.6118975396023</v>
      </c>
      <c r="BS820">
        <f t="shared" si="161"/>
        <v>615.7941176470589</v>
      </c>
      <c r="BT820">
        <f t="shared" si="162"/>
        <v>643.73019670388089</v>
      </c>
      <c r="BU820">
        <f t="shared" si="163"/>
        <v>922.07649756045862</v>
      </c>
    </row>
    <row r="821" spans="59:73">
      <c r="BG821" t="s">
        <v>45</v>
      </c>
      <c r="BH821" t="s">
        <v>26</v>
      </c>
      <c r="BI821" t="s">
        <v>24</v>
      </c>
      <c r="BJ821">
        <v>95</v>
      </c>
      <c r="BK821">
        <v>0.88765885184022664</v>
      </c>
      <c r="BL821">
        <v>0.68856669428334716</v>
      </c>
      <c r="BM821">
        <v>0.62941176470588234</v>
      </c>
      <c r="BN821">
        <v>0.65633484162895928</v>
      </c>
      <c r="BO821">
        <v>0.9290527829898847</v>
      </c>
      <c r="BP821">
        <v>997</v>
      </c>
      <c r="BQ821">
        <f t="shared" si="159"/>
        <v>884.9958752847059</v>
      </c>
      <c r="BR821">
        <f t="shared" si="160"/>
        <v>686.50099420049708</v>
      </c>
      <c r="BS821">
        <f t="shared" si="161"/>
        <v>627.52352941176468</v>
      </c>
      <c r="BT821">
        <f t="shared" si="162"/>
        <v>654.3658371040724</v>
      </c>
      <c r="BU821">
        <f t="shared" si="163"/>
        <v>926.26562464091501</v>
      </c>
    </row>
    <row r="822" spans="59:73">
      <c r="BG822" t="s">
        <v>45</v>
      </c>
      <c r="BH822" t="s">
        <v>26</v>
      </c>
      <c r="BI822" t="s">
        <v>20</v>
      </c>
      <c r="BJ822">
        <v>5</v>
      </c>
      <c r="BK822">
        <v>0.78180714665048168</v>
      </c>
      <c r="BL822">
        <v>0.14871794871794869</v>
      </c>
      <c r="BM822">
        <v>1.8648321218414681E-2</v>
      </c>
      <c r="BN822">
        <v>3.3130081300813012E-2</v>
      </c>
      <c r="BO822">
        <v>0.55326894998951937</v>
      </c>
      <c r="BP822">
        <v>1077</v>
      </c>
      <c r="BQ822">
        <f t="shared" si="159"/>
        <v>842.00629694256872</v>
      </c>
      <c r="BR822">
        <f t="shared" si="160"/>
        <v>160.16923076923075</v>
      </c>
      <c r="BS822">
        <f t="shared" si="161"/>
        <v>20.084241952232613</v>
      </c>
      <c r="BT822">
        <f t="shared" si="162"/>
        <v>35.681097560975616</v>
      </c>
      <c r="BU822">
        <f t="shared" si="163"/>
        <v>595.87065913871231</v>
      </c>
    </row>
    <row r="823" spans="59:73">
      <c r="BG823" t="s">
        <v>45</v>
      </c>
      <c r="BH823" t="s">
        <v>26</v>
      </c>
      <c r="BI823" t="s">
        <v>20</v>
      </c>
      <c r="BJ823">
        <v>10</v>
      </c>
      <c r="BK823">
        <v>0.77807760481685073</v>
      </c>
      <c r="BL823">
        <v>0.29910714285714279</v>
      </c>
      <c r="BM823">
        <v>7.9222914503288333E-2</v>
      </c>
      <c r="BN823">
        <v>0.1208594933968391</v>
      </c>
      <c r="BO823">
        <v>0.57570639572938087</v>
      </c>
      <c r="BP823">
        <v>1077</v>
      </c>
      <c r="BQ823">
        <f t="shared" si="159"/>
        <v>837.98958038774822</v>
      </c>
      <c r="BR823">
        <f t="shared" si="160"/>
        <v>322.13839285714278</v>
      </c>
      <c r="BS823">
        <f t="shared" si="161"/>
        <v>85.323078920041539</v>
      </c>
      <c r="BT823">
        <f t="shared" si="162"/>
        <v>130.1656743883957</v>
      </c>
      <c r="BU823">
        <f t="shared" si="163"/>
        <v>620.03578820054315</v>
      </c>
    </row>
    <row r="824" spans="59:73">
      <c r="BG824" t="s">
        <v>45</v>
      </c>
      <c r="BH824" t="s">
        <v>26</v>
      </c>
      <c r="BI824" t="s">
        <v>20</v>
      </c>
      <c r="BJ824">
        <v>15</v>
      </c>
      <c r="BK824">
        <v>0.79665117145202125</v>
      </c>
      <c r="BL824">
        <v>0.48209718670076729</v>
      </c>
      <c r="BM824">
        <v>0.176791277258567</v>
      </c>
      <c r="BN824">
        <v>0.25747951762864768</v>
      </c>
      <c r="BO824">
        <v>0.67158621910936667</v>
      </c>
      <c r="BP824">
        <v>1077</v>
      </c>
      <c r="BQ824">
        <f t="shared" si="159"/>
        <v>857.99331165382694</v>
      </c>
      <c r="BR824">
        <f t="shared" si="160"/>
        <v>519.21867007672643</v>
      </c>
      <c r="BS824">
        <f t="shared" si="161"/>
        <v>190.40420560747665</v>
      </c>
      <c r="BT824">
        <f t="shared" si="162"/>
        <v>277.30544048605356</v>
      </c>
      <c r="BU824">
        <f t="shared" si="163"/>
        <v>723.29835798078796</v>
      </c>
    </row>
    <row r="825" spans="59:73">
      <c r="BG825" t="s">
        <v>45</v>
      </c>
      <c r="BH825" t="s">
        <v>26</v>
      </c>
      <c r="BI825" t="s">
        <v>20</v>
      </c>
      <c r="BJ825">
        <v>20</v>
      </c>
      <c r="BK825">
        <v>0.8328758336724349</v>
      </c>
      <c r="BL825">
        <v>0.67294117647058826</v>
      </c>
      <c r="BM825">
        <v>0.31637244721356872</v>
      </c>
      <c r="BN825">
        <v>0.43037974683544311</v>
      </c>
      <c r="BO825">
        <v>0.74836737717833635</v>
      </c>
      <c r="BP825">
        <v>1077</v>
      </c>
      <c r="BQ825">
        <f t="shared" si="159"/>
        <v>897.00727286521237</v>
      </c>
      <c r="BR825">
        <f t="shared" si="160"/>
        <v>724.75764705882352</v>
      </c>
      <c r="BS825">
        <f t="shared" si="161"/>
        <v>340.73312564901352</v>
      </c>
      <c r="BT825">
        <f t="shared" si="162"/>
        <v>463.51898734177223</v>
      </c>
      <c r="BU825">
        <f t="shared" si="163"/>
        <v>805.99166522106827</v>
      </c>
    </row>
    <row r="826" spans="59:73">
      <c r="BG826" t="s">
        <v>45</v>
      </c>
      <c r="BH826" t="s">
        <v>26</v>
      </c>
      <c r="BI826" t="s">
        <v>20</v>
      </c>
      <c r="BJ826">
        <v>25</v>
      </c>
      <c r="BK826">
        <v>0.84122980047037399</v>
      </c>
      <c r="BL826">
        <v>0.68756756756756754</v>
      </c>
      <c r="BM826">
        <v>0.39048978885427482</v>
      </c>
      <c r="BN826">
        <v>0.49391054805067541</v>
      </c>
      <c r="BO826">
        <v>0.7791463278986861</v>
      </c>
      <c r="BP826">
        <v>1077</v>
      </c>
      <c r="BQ826">
        <f t="shared" si="159"/>
        <v>906.0044951065928</v>
      </c>
      <c r="BR826">
        <f t="shared" si="160"/>
        <v>740.51027027027021</v>
      </c>
      <c r="BS826">
        <f t="shared" si="161"/>
        <v>420.55750259605401</v>
      </c>
      <c r="BT826">
        <f t="shared" si="162"/>
        <v>531.94166025057746</v>
      </c>
      <c r="BU826">
        <f t="shared" si="163"/>
        <v>839.14059514688495</v>
      </c>
    </row>
    <row r="827" spans="59:73">
      <c r="BG827" t="s">
        <v>45</v>
      </c>
      <c r="BH827" t="s">
        <v>26</v>
      </c>
      <c r="BI827" t="s">
        <v>20</v>
      </c>
      <c r="BJ827">
        <v>30</v>
      </c>
      <c r="BK827">
        <v>0.84959756122793828</v>
      </c>
      <c r="BL827">
        <v>0.71431958274063534</v>
      </c>
      <c r="BM827">
        <v>0.42791623399100032</v>
      </c>
      <c r="BN827">
        <v>0.53323505762530155</v>
      </c>
      <c r="BO827">
        <v>0.81343045346016052</v>
      </c>
      <c r="BP827">
        <v>1077</v>
      </c>
      <c r="BQ827">
        <f t="shared" si="159"/>
        <v>915.01657344248952</v>
      </c>
      <c r="BR827">
        <f t="shared" si="160"/>
        <v>769.32219061166427</v>
      </c>
      <c r="BS827">
        <f t="shared" si="161"/>
        <v>460.86578400830734</v>
      </c>
      <c r="BT827">
        <f t="shared" si="162"/>
        <v>574.29415706244981</v>
      </c>
      <c r="BU827">
        <f t="shared" si="163"/>
        <v>876.06459837659293</v>
      </c>
    </row>
    <row r="828" spans="59:73">
      <c r="BG828" t="s">
        <v>45</v>
      </c>
      <c r="BH828" t="s">
        <v>26</v>
      </c>
      <c r="BI828" t="s">
        <v>20</v>
      </c>
      <c r="BJ828">
        <v>35</v>
      </c>
      <c r="BK828">
        <v>0.86074135636004989</v>
      </c>
      <c r="BL828">
        <v>0.68392098024506121</v>
      </c>
      <c r="BM828">
        <v>0.56758393907926619</v>
      </c>
      <c r="BN828">
        <v>0.62016343154692855</v>
      </c>
      <c r="BO828">
        <v>0.83200062200891611</v>
      </c>
      <c r="BP828">
        <v>1077</v>
      </c>
      <c r="BQ828">
        <f t="shared" si="159"/>
        <v>927.01844079977377</v>
      </c>
      <c r="BR828">
        <f t="shared" si="160"/>
        <v>736.58289572393096</v>
      </c>
      <c r="BS828">
        <f t="shared" si="161"/>
        <v>611.28790238836973</v>
      </c>
      <c r="BT828">
        <f t="shared" si="162"/>
        <v>667.91601577604206</v>
      </c>
      <c r="BU828">
        <f t="shared" si="163"/>
        <v>896.06466990360263</v>
      </c>
    </row>
    <row r="829" spans="59:73">
      <c r="BG829" t="s">
        <v>45</v>
      </c>
      <c r="BH829" t="s">
        <v>26</v>
      </c>
      <c r="BI829" t="s">
        <v>20</v>
      </c>
      <c r="BJ829">
        <v>40</v>
      </c>
      <c r="BK829">
        <v>0.86260009241952951</v>
      </c>
      <c r="BL829">
        <v>0.69023073146784486</v>
      </c>
      <c r="BM829">
        <v>0.57684319833852538</v>
      </c>
      <c r="BN829">
        <v>0.62776146086068185</v>
      </c>
      <c r="BO829">
        <v>0.8337524063191929</v>
      </c>
      <c r="BP829">
        <v>1077</v>
      </c>
      <c r="BQ829">
        <f t="shared" si="159"/>
        <v>929.02029953583326</v>
      </c>
      <c r="BR829">
        <f t="shared" si="160"/>
        <v>743.37849779086889</v>
      </c>
      <c r="BS829">
        <f t="shared" si="161"/>
        <v>621.26012461059179</v>
      </c>
      <c r="BT829">
        <f t="shared" si="162"/>
        <v>676.09909334695431</v>
      </c>
      <c r="BU829">
        <f t="shared" si="163"/>
        <v>897.95134160577072</v>
      </c>
    </row>
    <row r="830" spans="59:73">
      <c r="BG830" t="s">
        <v>45</v>
      </c>
      <c r="BH830" t="s">
        <v>26</v>
      </c>
      <c r="BI830" t="s">
        <v>20</v>
      </c>
      <c r="BJ830">
        <v>45</v>
      </c>
      <c r="BK830">
        <v>0.86723831134346274</v>
      </c>
      <c r="BL830">
        <v>0.70237506185056908</v>
      </c>
      <c r="BM830">
        <v>0.58614572516441665</v>
      </c>
      <c r="BN830">
        <v>0.63876776278664127</v>
      </c>
      <c r="BO830">
        <v>0.85182961573582161</v>
      </c>
      <c r="BP830">
        <v>1077</v>
      </c>
      <c r="BQ830">
        <f t="shared" si="159"/>
        <v>934.01566131690936</v>
      </c>
      <c r="BR830">
        <f t="shared" si="160"/>
        <v>756.45794161306287</v>
      </c>
      <c r="BS830">
        <f t="shared" si="161"/>
        <v>631.27894600207674</v>
      </c>
      <c r="BT830">
        <f t="shared" si="162"/>
        <v>687.95288052121259</v>
      </c>
      <c r="BU830">
        <f t="shared" si="163"/>
        <v>917.42049614747987</v>
      </c>
    </row>
    <row r="831" spans="59:73">
      <c r="BG831" t="s">
        <v>45</v>
      </c>
      <c r="BH831" t="s">
        <v>26</v>
      </c>
      <c r="BI831" t="s">
        <v>20</v>
      </c>
      <c r="BJ831">
        <v>50</v>
      </c>
      <c r="BK831">
        <v>0.87280244980722932</v>
      </c>
      <c r="BL831">
        <v>0.70769666100735718</v>
      </c>
      <c r="BM831">
        <v>0.61868293527172025</v>
      </c>
      <c r="BN831">
        <v>0.66019704433497539</v>
      </c>
      <c r="BO831">
        <v>0.8740220124498157</v>
      </c>
      <c r="BP831">
        <v>1077</v>
      </c>
      <c r="BQ831">
        <f t="shared" si="159"/>
        <v>940.00823844238596</v>
      </c>
      <c r="BR831">
        <f t="shared" si="160"/>
        <v>762.18930390492369</v>
      </c>
      <c r="BS831">
        <f t="shared" si="161"/>
        <v>666.32152128764267</v>
      </c>
      <c r="BT831">
        <f t="shared" si="162"/>
        <v>711.03221674876852</v>
      </c>
      <c r="BU831">
        <f t="shared" si="163"/>
        <v>941.32170740845152</v>
      </c>
    </row>
    <row r="832" spans="59:73">
      <c r="BG832" t="s">
        <v>45</v>
      </c>
      <c r="BH832" t="s">
        <v>26</v>
      </c>
      <c r="BI832" t="s">
        <v>20</v>
      </c>
      <c r="BJ832">
        <v>55</v>
      </c>
      <c r="BK832">
        <v>0.87372664510210973</v>
      </c>
      <c r="BL832">
        <v>0.69451456310679616</v>
      </c>
      <c r="BM832">
        <v>0.65589304257528558</v>
      </c>
      <c r="BN832">
        <v>0.67458791208791202</v>
      </c>
      <c r="BO832">
        <v>0.88245908755428015</v>
      </c>
      <c r="BP832">
        <v>1077</v>
      </c>
      <c r="BQ832">
        <f t="shared" si="159"/>
        <v>941.00359677497215</v>
      </c>
      <c r="BR832">
        <f t="shared" si="160"/>
        <v>747.99218446601947</v>
      </c>
      <c r="BS832">
        <f t="shared" si="161"/>
        <v>706.39680685358258</v>
      </c>
      <c r="BT832">
        <f t="shared" si="162"/>
        <v>726.53118131868121</v>
      </c>
      <c r="BU832">
        <f t="shared" si="163"/>
        <v>950.40843729595974</v>
      </c>
    </row>
    <row r="833" spans="59:73">
      <c r="BG833" t="s">
        <v>45</v>
      </c>
      <c r="BH833" t="s">
        <v>26</v>
      </c>
      <c r="BI833" t="s">
        <v>20</v>
      </c>
      <c r="BJ833">
        <v>60</v>
      </c>
      <c r="BK833">
        <v>0.87372664510210973</v>
      </c>
      <c r="BL833">
        <v>0.69075630252100839</v>
      </c>
      <c r="BM833">
        <v>0.66519556940117686</v>
      </c>
      <c r="BN833">
        <v>0.67767295597484267</v>
      </c>
      <c r="BO833">
        <v>0.90203585445714163</v>
      </c>
      <c r="BP833">
        <v>1077</v>
      </c>
      <c r="BQ833">
        <f t="shared" si="159"/>
        <v>941.00359677497215</v>
      </c>
      <c r="BR833">
        <f t="shared" si="160"/>
        <v>743.94453781512607</v>
      </c>
      <c r="BS833">
        <f t="shared" si="161"/>
        <v>716.41562824506752</v>
      </c>
      <c r="BT833">
        <f t="shared" si="162"/>
        <v>729.85377358490553</v>
      </c>
      <c r="BU833">
        <f t="shared" si="163"/>
        <v>971.49261525034149</v>
      </c>
    </row>
    <row r="834" spans="59:73">
      <c r="BG834" t="s">
        <v>45</v>
      </c>
      <c r="BH834" t="s">
        <v>26</v>
      </c>
      <c r="BI834" t="s">
        <v>20</v>
      </c>
      <c r="BJ834">
        <v>65</v>
      </c>
      <c r="BK834">
        <v>0.87836831251594927</v>
      </c>
      <c r="BL834">
        <v>0.69813841631780527</v>
      </c>
      <c r="BM834">
        <v>0.68847352024922115</v>
      </c>
      <c r="BN834">
        <v>0.6930840793400036</v>
      </c>
      <c r="BO834">
        <v>0.92257675525776217</v>
      </c>
      <c r="BP834">
        <v>1077</v>
      </c>
      <c r="BQ834">
        <f t="shared" si="159"/>
        <v>946.00267257967732</v>
      </c>
      <c r="BR834">
        <f t="shared" si="160"/>
        <v>751.89507437427631</v>
      </c>
      <c r="BS834">
        <f t="shared" si="161"/>
        <v>741.48598130841117</v>
      </c>
      <c r="BT834">
        <f t="shared" si="162"/>
        <v>746.45155344918385</v>
      </c>
      <c r="BU834">
        <f t="shared" si="163"/>
        <v>993.61516541260983</v>
      </c>
    </row>
    <row r="835" spans="59:73">
      <c r="BG835" t="s">
        <v>45</v>
      </c>
      <c r="BH835" t="s">
        <v>26</v>
      </c>
      <c r="BI835" t="s">
        <v>20</v>
      </c>
      <c r="BJ835">
        <v>70</v>
      </c>
      <c r="BK835">
        <v>0.87650440372161031</v>
      </c>
      <c r="BL835">
        <v>0.68710691823899372</v>
      </c>
      <c r="BM835">
        <v>0.70236240913810999</v>
      </c>
      <c r="BN835">
        <v>0.69435869243455828</v>
      </c>
      <c r="BO835">
        <v>0.92680021186049322</v>
      </c>
      <c r="BP835">
        <v>1077</v>
      </c>
      <c r="BQ835">
        <f t="shared" si="159"/>
        <v>943.99524280817434</v>
      </c>
      <c r="BR835">
        <f t="shared" si="160"/>
        <v>740.0141509433962</v>
      </c>
      <c r="BS835">
        <f t="shared" si="161"/>
        <v>756.44431464174443</v>
      </c>
      <c r="BT835">
        <f t="shared" si="162"/>
        <v>747.8243117520193</v>
      </c>
      <c r="BU835">
        <f t="shared" si="163"/>
        <v>998.1638281737512</v>
      </c>
    </row>
    <row r="836" spans="59:73">
      <c r="BG836" t="s">
        <v>45</v>
      </c>
      <c r="BH836" t="s">
        <v>26</v>
      </c>
      <c r="BI836" t="s">
        <v>20</v>
      </c>
      <c r="BJ836">
        <v>75</v>
      </c>
      <c r="BK836">
        <v>0.87650440372161031</v>
      </c>
      <c r="BL836">
        <v>0.68518518518518512</v>
      </c>
      <c r="BM836">
        <v>0.70699203876773975</v>
      </c>
      <c r="BN836">
        <v>0.69574325456678399</v>
      </c>
      <c r="BO836">
        <v>0.92896670224445232</v>
      </c>
      <c r="BP836">
        <v>1077</v>
      </c>
      <c r="BQ836">
        <f t="shared" si="159"/>
        <v>943.99524280817434</v>
      </c>
      <c r="BR836">
        <f t="shared" si="160"/>
        <v>737.94444444444434</v>
      </c>
      <c r="BS836">
        <f t="shared" si="161"/>
        <v>761.43042575285574</v>
      </c>
      <c r="BT836">
        <f t="shared" si="162"/>
        <v>749.31548516842633</v>
      </c>
      <c r="BU836">
        <f t="shared" si="163"/>
        <v>1000.4971383172751</v>
      </c>
    </row>
    <row r="837" spans="59:73">
      <c r="BG837" t="s">
        <v>45</v>
      </c>
      <c r="BH837" t="s">
        <v>26</v>
      </c>
      <c r="BI837" t="s">
        <v>20</v>
      </c>
      <c r="BJ837">
        <v>80</v>
      </c>
      <c r="BK837">
        <v>0.87558193267168316</v>
      </c>
      <c r="BL837">
        <v>0.67561983471074383</v>
      </c>
      <c r="BM837">
        <v>0.72572689511941846</v>
      </c>
      <c r="BN837">
        <v>0.69929985514244319</v>
      </c>
      <c r="BO837">
        <v>0.93338576639609871</v>
      </c>
      <c r="BP837">
        <v>1077</v>
      </c>
      <c r="BQ837">
        <f t="shared" si="159"/>
        <v>943.0017414874028</v>
      </c>
      <c r="BR837">
        <f t="shared" si="160"/>
        <v>727.64256198347107</v>
      </c>
      <c r="BS837">
        <f t="shared" si="161"/>
        <v>781.60786604361363</v>
      </c>
      <c r="BT837">
        <f t="shared" si="162"/>
        <v>753.14594398841132</v>
      </c>
      <c r="BU837">
        <f t="shared" si="163"/>
        <v>1005.2564704085983</v>
      </c>
    </row>
    <row r="838" spans="59:73">
      <c r="BG838" t="s">
        <v>45</v>
      </c>
      <c r="BH838" t="s">
        <v>26</v>
      </c>
      <c r="BI838" t="s">
        <v>20</v>
      </c>
      <c r="BJ838">
        <v>85</v>
      </c>
      <c r="BK838">
        <v>0.87929768054568913</v>
      </c>
      <c r="BL838">
        <v>0.68725703623075729</v>
      </c>
      <c r="BM838">
        <v>0.72572689511941846</v>
      </c>
      <c r="BN838">
        <v>0.70562211981566825</v>
      </c>
      <c r="BO838">
        <v>0.94019282878732757</v>
      </c>
      <c r="BP838">
        <v>1077</v>
      </c>
      <c r="BQ838">
        <f t="shared" ref="BQ838:BQ901" si="164">BP838*BK838</f>
        <v>947.00360194770724</v>
      </c>
      <c r="BR838">
        <f t="shared" ref="BR838:BR901" si="165">BP838*BL838</f>
        <v>740.17582802052561</v>
      </c>
      <c r="BS838">
        <f t="shared" ref="BS838:BS901" si="166">BP838*BM838</f>
        <v>781.60786604361363</v>
      </c>
      <c r="BT838">
        <f t="shared" ref="BT838:BT901" si="167">BP838*BN838</f>
        <v>759.95502304147465</v>
      </c>
      <c r="BU838">
        <f t="shared" ref="BU838:BU901" si="168">BP838*BO838</f>
        <v>1012.5876766039518</v>
      </c>
    </row>
    <row r="839" spans="59:73">
      <c r="BG839" t="s">
        <v>45</v>
      </c>
      <c r="BH839" t="s">
        <v>26</v>
      </c>
      <c r="BI839" t="s">
        <v>20</v>
      </c>
      <c r="BJ839">
        <v>90</v>
      </c>
      <c r="BK839">
        <v>0.87000744873819746</v>
      </c>
      <c r="BL839">
        <v>0.66796322489391802</v>
      </c>
      <c r="BM839">
        <v>0.70257874697127032</v>
      </c>
      <c r="BN839">
        <v>0.68256771464361243</v>
      </c>
      <c r="BO839">
        <v>0.94042673465798343</v>
      </c>
      <c r="BP839">
        <v>1077</v>
      </c>
      <c r="BQ839">
        <f t="shared" si="164"/>
        <v>936.99802229103864</v>
      </c>
      <c r="BR839">
        <f t="shared" si="165"/>
        <v>719.39639321074969</v>
      </c>
      <c r="BS839">
        <f t="shared" si="166"/>
        <v>756.67731048805808</v>
      </c>
      <c r="BT839">
        <f t="shared" si="167"/>
        <v>735.12542867117054</v>
      </c>
      <c r="BU839">
        <f t="shared" si="168"/>
        <v>1012.8395932266482</v>
      </c>
    </row>
    <row r="840" spans="59:73">
      <c r="BG840" t="s">
        <v>45</v>
      </c>
      <c r="BH840" t="s">
        <v>26</v>
      </c>
      <c r="BI840" t="s">
        <v>20</v>
      </c>
      <c r="BJ840">
        <v>95</v>
      </c>
      <c r="BK840">
        <v>0.87557848418177686</v>
      </c>
      <c r="BL840">
        <v>0.67463799912242206</v>
      </c>
      <c r="BM840">
        <v>0.73511595707857391</v>
      </c>
      <c r="BN840">
        <v>0.70172659591319508</v>
      </c>
      <c r="BO840">
        <v>0.94019418403593447</v>
      </c>
      <c r="BP840">
        <v>1077</v>
      </c>
      <c r="BQ840">
        <f t="shared" si="164"/>
        <v>942.99802746377372</v>
      </c>
      <c r="BR840">
        <f t="shared" si="165"/>
        <v>726.5851250548485</v>
      </c>
      <c r="BS840">
        <f t="shared" si="166"/>
        <v>791.71988577362413</v>
      </c>
      <c r="BT840">
        <f t="shared" si="167"/>
        <v>755.75954379851112</v>
      </c>
      <c r="BU840">
        <f t="shared" si="168"/>
        <v>1012.5891362067014</v>
      </c>
    </row>
    <row r="841" spans="59:73">
      <c r="BG841" t="s">
        <v>45</v>
      </c>
      <c r="BH841" t="s">
        <v>26</v>
      </c>
      <c r="BI841" t="s">
        <v>27</v>
      </c>
      <c r="BJ841">
        <v>5</v>
      </c>
      <c r="BK841">
        <v>0.86880901673619826</v>
      </c>
      <c r="BL841">
        <v>4.5454545454545463E-2</v>
      </c>
      <c r="BM841">
        <v>9.0909090909090905E-3</v>
      </c>
      <c r="BN841">
        <v>1.515151515151515E-2</v>
      </c>
      <c r="BO841">
        <v>0.53641129433909118</v>
      </c>
      <c r="BP841">
        <v>907</v>
      </c>
      <c r="BQ841">
        <f t="shared" si="164"/>
        <v>788.00977817973182</v>
      </c>
      <c r="BR841">
        <f t="shared" si="165"/>
        <v>41.227272727272734</v>
      </c>
      <c r="BS841">
        <f t="shared" si="166"/>
        <v>8.2454545454545443</v>
      </c>
      <c r="BT841">
        <f t="shared" si="167"/>
        <v>13.74242424242424</v>
      </c>
      <c r="BU841">
        <f t="shared" si="168"/>
        <v>486.52504396555571</v>
      </c>
    </row>
    <row r="842" spans="59:73">
      <c r="BG842" t="s">
        <v>45</v>
      </c>
      <c r="BH842" t="s">
        <v>26</v>
      </c>
      <c r="BI842" t="s">
        <v>27</v>
      </c>
      <c r="BJ842">
        <v>10</v>
      </c>
      <c r="BK842">
        <v>0.86989575128122842</v>
      </c>
      <c r="BL842">
        <v>0</v>
      </c>
      <c r="BM842">
        <v>0</v>
      </c>
      <c r="BN842">
        <v>0</v>
      </c>
      <c r="BO842">
        <v>0.51719439645252929</v>
      </c>
      <c r="BP842">
        <v>907</v>
      </c>
      <c r="BQ842">
        <f t="shared" si="164"/>
        <v>788.99544641207422</v>
      </c>
      <c r="BR842">
        <f t="shared" si="165"/>
        <v>0</v>
      </c>
      <c r="BS842">
        <f t="shared" si="166"/>
        <v>0</v>
      </c>
      <c r="BT842">
        <f t="shared" si="167"/>
        <v>0</v>
      </c>
      <c r="BU842">
        <f t="shared" si="168"/>
        <v>469.09531758244407</v>
      </c>
    </row>
    <row r="843" spans="59:73">
      <c r="BG843" t="s">
        <v>45</v>
      </c>
      <c r="BH843" t="s">
        <v>26</v>
      </c>
      <c r="BI843" t="s">
        <v>27</v>
      </c>
      <c r="BJ843">
        <v>15</v>
      </c>
      <c r="BK843">
        <v>0.85887524190176112</v>
      </c>
      <c r="BL843">
        <v>7.6923076923076927E-2</v>
      </c>
      <c r="BM843">
        <v>1.8181818181818181E-2</v>
      </c>
      <c r="BN843">
        <v>2.9411764705882349E-2</v>
      </c>
      <c r="BO843">
        <v>0.50133754326428226</v>
      </c>
      <c r="BP843">
        <v>907</v>
      </c>
      <c r="BQ843">
        <f t="shared" si="164"/>
        <v>778.99984440489732</v>
      </c>
      <c r="BR843">
        <f t="shared" si="165"/>
        <v>69.769230769230774</v>
      </c>
      <c r="BS843">
        <f t="shared" si="166"/>
        <v>16.490909090909089</v>
      </c>
      <c r="BT843">
        <f t="shared" si="167"/>
        <v>26.67647058823529</v>
      </c>
      <c r="BU843">
        <f t="shared" si="168"/>
        <v>454.71315174070401</v>
      </c>
    </row>
    <row r="844" spans="59:73">
      <c r="BG844" t="s">
        <v>45</v>
      </c>
      <c r="BH844" t="s">
        <v>26</v>
      </c>
      <c r="BI844" t="s">
        <v>27</v>
      </c>
      <c r="BJ844">
        <v>20</v>
      </c>
      <c r="BK844">
        <v>0.85887037955480361</v>
      </c>
      <c r="BL844">
        <v>0.17914438502673799</v>
      </c>
      <c r="BM844">
        <v>4.5454545454545463E-2</v>
      </c>
      <c r="BN844">
        <v>7.1969696969696975E-2</v>
      </c>
      <c r="BO844">
        <v>0.49708619424303102</v>
      </c>
      <c r="BP844">
        <v>907</v>
      </c>
      <c r="BQ844">
        <f t="shared" si="164"/>
        <v>778.99543425620686</v>
      </c>
      <c r="BR844">
        <f t="shared" si="165"/>
        <v>162.48395721925135</v>
      </c>
      <c r="BS844">
        <f t="shared" si="166"/>
        <v>41.227272727272734</v>
      </c>
      <c r="BT844">
        <f t="shared" si="167"/>
        <v>65.276515151515156</v>
      </c>
      <c r="BU844">
        <f t="shared" si="168"/>
        <v>450.85717817842914</v>
      </c>
    </row>
    <row r="845" spans="59:73">
      <c r="BG845" t="s">
        <v>45</v>
      </c>
      <c r="BH845" t="s">
        <v>26</v>
      </c>
      <c r="BI845" t="s">
        <v>27</v>
      </c>
      <c r="BJ845">
        <v>25</v>
      </c>
      <c r="BK845">
        <v>0.86217677548599159</v>
      </c>
      <c r="BL845">
        <v>0.1825396825396825</v>
      </c>
      <c r="BM845">
        <v>4.5454545454545463E-2</v>
      </c>
      <c r="BN845">
        <v>7.0923552806009718E-2</v>
      </c>
      <c r="BO845">
        <v>0.52050469366655572</v>
      </c>
      <c r="BP845">
        <v>907</v>
      </c>
      <c r="BQ845">
        <f t="shared" si="164"/>
        <v>781.99433536579431</v>
      </c>
      <c r="BR845">
        <f t="shared" si="165"/>
        <v>165.56349206349202</v>
      </c>
      <c r="BS845">
        <f t="shared" si="166"/>
        <v>41.227272727272734</v>
      </c>
      <c r="BT845">
        <f t="shared" si="167"/>
        <v>64.327662395050808</v>
      </c>
      <c r="BU845">
        <f t="shared" si="168"/>
        <v>472.09775715556606</v>
      </c>
    </row>
    <row r="846" spans="59:73">
      <c r="BG846" t="s">
        <v>45</v>
      </c>
      <c r="BH846" t="s">
        <v>26</v>
      </c>
      <c r="BI846" t="s">
        <v>27</v>
      </c>
      <c r="BJ846">
        <v>30</v>
      </c>
      <c r="BK846">
        <v>0.86879442969532539</v>
      </c>
      <c r="BL846">
        <v>0.30952380952380948</v>
      </c>
      <c r="BM846">
        <v>6.363636363636363E-2</v>
      </c>
      <c r="BN846">
        <v>0.1048460144927536</v>
      </c>
      <c r="BO846">
        <v>0.55146918232080888</v>
      </c>
      <c r="BP846">
        <v>907</v>
      </c>
      <c r="BQ846">
        <f t="shared" si="164"/>
        <v>787.99654773366012</v>
      </c>
      <c r="BR846">
        <f t="shared" si="165"/>
        <v>280.73809523809518</v>
      </c>
      <c r="BS846">
        <f t="shared" si="166"/>
        <v>57.718181818181812</v>
      </c>
      <c r="BT846">
        <f t="shared" si="167"/>
        <v>95.095335144927517</v>
      </c>
      <c r="BU846">
        <f t="shared" si="168"/>
        <v>500.18254836497368</v>
      </c>
    </row>
    <row r="847" spans="59:73">
      <c r="BG847" t="s">
        <v>45</v>
      </c>
      <c r="BH847" t="s">
        <v>26</v>
      </c>
      <c r="BI847" t="s">
        <v>27</v>
      </c>
      <c r="BJ847">
        <v>35</v>
      </c>
      <c r="BK847">
        <v>0.86108031624704617</v>
      </c>
      <c r="BL847">
        <v>0.15714285714285711</v>
      </c>
      <c r="BM847">
        <v>3.6363636363636362E-2</v>
      </c>
      <c r="BN847">
        <v>5.8862876254180602E-2</v>
      </c>
      <c r="BO847">
        <v>0.59083821934919523</v>
      </c>
      <c r="BP847">
        <v>907</v>
      </c>
      <c r="BQ847">
        <f t="shared" si="164"/>
        <v>780.9998468360709</v>
      </c>
      <c r="BR847">
        <f t="shared" si="165"/>
        <v>142.52857142857141</v>
      </c>
      <c r="BS847">
        <f t="shared" si="166"/>
        <v>32.981818181818177</v>
      </c>
      <c r="BT847">
        <f t="shared" si="167"/>
        <v>53.388628762541806</v>
      </c>
      <c r="BU847">
        <f t="shared" si="168"/>
        <v>535.89026494972006</v>
      </c>
    </row>
    <row r="848" spans="59:73">
      <c r="BG848" t="s">
        <v>45</v>
      </c>
      <c r="BH848" t="s">
        <v>26</v>
      </c>
      <c r="BI848" t="s">
        <v>27</v>
      </c>
      <c r="BJ848">
        <v>40</v>
      </c>
      <c r="BK848">
        <v>0.85446752438467</v>
      </c>
      <c r="BL848">
        <v>0.1468253968253968</v>
      </c>
      <c r="BM848">
        <v>4.5454545454545463E-2</v>
      </c>
      <c r="BN848">
        <v>6.9287274171133603E-2</v>
      </c>
      <c r="BO848">
        <v>0.59011839786767051</v>
      </c>
      <c r="BP848">
        <v>907</v>
      </c>
      <c r="BQ848">
        <f t="shared" si="164"/>
        <v>775.00204461689566</v>
      </c>
      <c r="BR848">
        <f t="shared" si="165"/>
        <v>133.17063492063491</v>
      </c>
      <c r="BS848">
        <f t="shared" si="166"/>
        <v>41.227272727272734</v>
      </c>
      <c r="BT848">
        <f t="shared" si="167"/>
        <v>62.843557673218179</v>
      </c>
      <c r="BU848">
        <f t="shared" si="168"/>
        <v>535.2373868659771</v>
      </c>
    </row>
    <row r="849" spans="59:73">
      <c r="BG849" t="s">
        <v>45</v>
      </c>
      <c r="BH849" t="s">
        <v>26</v>
      </c>
      <c r="BI849" t="s">
        <v>27</v>
      </c>
      <c r="BJ849">
        <v>45</v>
      </c>
      <c r="BK849">
        <v>0.85556398362361552</v>
      </c>
      <c r="BL849">
        <v>0.21764705882352939</v>
      </c>
      <c r="BM849">
        <v>7.2727272727272724E-2</v>
      </c>
      <c r="BN849">
        <v>0.1088888888888889</v>
      </c>
      <c r="BO849">
        <v>0.64337894759740832</v>
      </c>
      <c r="BP849">
        <v>907</v>
      </c>
      <c r="BQ849">
        <f t="shared" si="164"/>
        <v>775.9965331466193</v>
      </c>
      <c r="BR849">
        <f t="shared" si="165"/>
        <v>197.40588235294115</v>
      </c>
      <c r="BS849">
        <f t="shared" si="166"/>
        <v>65.963636363636354</v>
      </c>
      <c r="BT849">
        <f t="shared" si="167"/>
        <v>98.762222222222235</v>
      </c>
      <c r="BU849">
        <f t="shared" si="168"/>
        <v>583.54470547084929</v>
      </c>
    </row>
    <row r="850" spans="59:73">
      <c r="BG850" t="s">
        <v>45</v>
      </c>
      <c r="BH850" t="s">
        <v>26</v>
      </c>
      <c r="BI850" t="s">
        <v>27</v>
      </c>
      <c r="BJ850">
        <v>50</v>
      </c>
      <c r="BK850">
        <v>0.85555912127665779</v>
      </c>
      <c r="BL850">
        <v>0.32456140350877188</v>
      </c>
      <c r="BM850">
        <v>0.1727272727272727</v>
      </c>
      <c r="BN850">
        <v>0.2211375212224109</v>
      </c>
      <c r="BO850">
        <v>0.72925435447916276</v>
      </c>
      <c r="BP850">
        <v>907</v>
      </c>
      <c r="BQ850">
        <f t="shared" si="164"/>
        <v>775.99212299792862</v>
      </c>
      <c r="BR850">
        <f t="shared" si="165"/>
        <v>294.37719298245611</v>
      </c>
      <c r="BS850">
        <f t="shared" si="166"/>
        <v>156.66363636363633</v>
      </c>
      <c r="BT850">
        <f t="shared" si="167"/>
        <v>200.57173174872668</v>
      </c>
      <c r="BU850">
        <f t="shared" si="168"/>
        <v>661.43369951260058</v>
      </c>
    </row>
    <row r="851" spans="59:73">
      <c r="BG851" t="s">
        <v>45</v>
      </c>
      <c r="BH851" t="s">
        <v>26</v>
      </c>
      <c r="BI851" t="s">
        <v>27</v>
      </c>
      <c r="BJ851">
        <v>55</v>
      </c>
      <c r="BK851">
        <v>0.87651340549056211</v>
      </c>
      <c r="BL851">
        <v>0.4891304347826087</v>
      </c>
      <c r="BM851">
        <v>0.35454545454545461</v>
      </c>
      <c r="BN851">
        <v>0.408833018133274</v>
      </c>
      <c r="BO851">
        <v>0.82669914278615675</v>
      </c>
      <c r="BP851">
        <v>907</v>
      </c>
      <c r="BQ851">
        <f t="shared" si="164"/>
        <v>794.9976587799398</v>
      </c>
      <c r="BR851">
        <f t="shared" si="165"/>
        <v>443.64130434782612</v>
      </c>
      <c r="BS851">
        <f t="shared" si="166"/>
        <v>321.57272727272732</v>
      </c>
      <c r="BT851">
        <f t="shared" si="167"/>
        <v>370.8115474468795</v>
      </c>
      <c r="BU851">
        <f t="shared" si="168"/>
        <v>749.81612250704416</v>
      </c>
    </row>
    <row r="852" spans="59:73">
      <c r="BG852" t="s">
        <v>45</v>
      </c>
      <c r="BH852" t="s">
        <v>26</v>
      </c>
      <c r="BI852" t="s">
        <v>27</v>
      </c>
      <c r="BJ852">
        <v>60</v>
      </c>
      <c r="BK852">
        <v>0.90296943528702434</v>
      </c>
      <c r="BL852">
        <v>0.63972431077694236</v>
      </c>
      <c r="BM852">
        <v>0.46363636363636362</v>
      </c>
      <c r="BN852">
        <v>0.53730185123600482</v>
      </c>
      <c r="BO852">
        <v>0.86277894942930633</v>
      </c>
      <c r="BP852">
        <v>907</v>
      </c>
      <c r="BQ852">
        <f t="shared" si="164"/>
        <v>818.9932778053311</v>
      </c>
      <c r="BR852">
        <f t="shared" si="165"/>
        <v>580.22994987468667</v>
      </c>
      <c r="BS852">
        <f t="shared" si="166"/>
        <v>420.5181818181818</v>
      </c>
      <c r="BT852">
        <f t="shared" si="167"/>
        <v>487.33277907105639</v>
      </c>
      <c r="BU852">
        <f t="shared" si="168"/>
        <v>782.54050713238087</v>
      </c>
    </row>
    <row r="853" spans="59:73">
      <c r="BG853" t="s">
        <v>45</v>
      </c>
      <c r="BH853" t="s">
        <v>26</v>
      </c>
      <c r="BI853" t="s">
        <v>27</v>
      </c>
      <c r="BJ853">
        <v>65</v>
      </c>
      <c r="BK853">
        <v>0.90407318804640624</v>
      </c>
      <c r="BL853">
        <v>0.62841253791708795</v>
      </c>
      <c r="BM853">
        <v>0.50909090909090904</v>
      </c>
      <c r="BN853">
        <v>0.56233582541927651</v>
      </c>
      <c r="BO853">
        <v>0.86725058420377121</v>
      </c>
      <c r="BP853">
        <v>907</v>
      </c>
      <c r="BQ853">
        <f t="shared" si="164"/>
        <v>819.99438155809048</v>
      </c>
      <c r="BR853">
        <f t="shared" si="165"/>
        <v>569.97017189079872</v>
      </c>
      <c r="BS853">
        <f t="shared" si="166"/>
        <v>461.74545454545449</v>
      </c>
      <c r="BT853">
        <f t="shared" si="167"/>
        <v>510.03859365528382</v>
      </c>
      <c r="BU853">
        <f t="shared" si="168"/>
        <v>786.59627987282045</v>
      </c>
    </row>
    <row r="854" spans="59:73">
      <c r="BG854" t="s">
        <v>45</v>
      </c>
      <c r="BH854" t="s">
        <v>26</v>
      </c>
      <c r="BI854" t="s">
        <v>27</v>
      </c>
      <c r="BJ854">
        <v>70</v>
      </c>
      <c r="BK854">
        <v>0.9018681137011213</v>
      </c>
      <c r="BL854">
        <v>0.61905965621840253</v>
      </c>
      <c r="BM854">
        <v>0.5</v>
      </c>
      <c r="BN854">
        <v>0.55304101838755304</v>
      </c>
      <c r="BO854">
        <v>0.89215698565738233</v>
      </c>
      <c r="BP854">
        <v>907</v>
      </c>
      <c r="BQ854">
        <f t="shared" si="164"/>
        <v>817.99437912691701</v>
      </c>
      <c r="BR854">
        <f t="shared" si="165"/>
        <v>561.48710819009113</v>
      </c>
      <c r="BS854">
        <f t="shared" si="166"/>
        <v>453.5</v>
      </c>
      <c r="BT854">
        <f t="shared" si="167"/>
        <v>501.60820367751063</v>
      </c>
      <c r="BU854">
        <f t="shared" si="168"/>
        <v>809.18638599124574</v>
      </c>
    </row>
    <row r="855" spans="59:73">
      <c r="BG855" t="s">
        <v>45</v>
      </c>
      <c r="BH855" t="s">
        <v>26</v>
      </c>
      <c r="BI855" t="s">
        <v>27</v>
      </c>
      <c r="BJ855">
        <v>75</v>
      </c>
      <c r="BK855">
        <v>0.90517207845883052</v>
      </c>
      <c r="BL855">
        <v>0.63438735177865613</v>
      </c>
      <c r="BM855">
        <v>0.51818181818181819</v>
      </c>
      <c r="BN855">
        <v>0.57035703570357033</v>
      </c>
      <c r="BO855">
        <v>0.89214482070869261</v>
      </c>
      <c r="BP855">
        <v>907</v>
      </c>
      <c r="BQ855">
        <f t="shared" si="164"/>
        <v>820.99107516215929</v>
      </c>
      <c r="BR855">
        <f t="shared" si="165"/>
        <v>575.38932806324112</v>
      </c>
      <c r="BS855">
        <f t="shared" si="166"/>
        <v>469.9909090909091</v>
      </c>
      <c r="BT855">
        <f t="shared" si="167"/>
        <v>517.31383138313834</v>
      </c>
      <c r="BU855">
        <f t="shared" si="168"/>
        <v>809.17535238278424</v>
      </c>
    </row>
    <row r="856" spans="59:73">
      <c r="BG856" t="s">
        <v>45</v>
      </c>
      <c r="BH856" t="s">
        <v>26</v>
      </c>
      <c r="BI856" t="s">
        <v>27</v>
      </c>
      <c r="BJ856">
        <v>80</v>
      </c>
      <c r="BK856">
        <v>0.90627340004473367</v>
      </c>
      <c r="BL856">
        <v>0.63792270531400974</v>
      </c>
      <c r="BM856">
        <v>0.52727272727272723</v>
      </c>
      <c r="BN856">
        <v>0.57732673267326728</v>
      </c>
      <c r="BO856">
        <v>0.91298787168927342</v>
      </c>
      <c r="BP856">
        <v>907</v>
      </c>
      <c r="BQ856">
        <f t="shared" si="164"/>
        <v>821.98997384057338</v>
      </c>
      <c r="BR856">
        <f t="shared" si="165"/>
        <v>578.59589371980678</v>
      </c>
      <c r="BS856">
        <f t="shared" si="166"/>
        <v>478.23636363636359</v>
      </c>
      <c r="BT856">
        <f t="shared" si="167"/>
        <v>523.63534653465342</v>
      </c>
      <c r="BU856">
        <f t="shared" si="168"/>
        <v>828.07999962217104</v>
      </c>
    </row>
    <row r="857" spans="59:73">
      <c r="BG857" t="s">
        <v>45</v>
      </c>
      <c r="BH857" t="s">
        <v>26</v>
      </c>
      <c r="BI857" t="s">
        <v>27</v>
      </c>
      <c r="BJ857">
        <v>85</v>
      </c>
      <c r="BK857">
        <v>0.90627340004473367</v>
      </c>
      <c r="BL857">
        <v>0.64050387596899228</v>
      </c>
      <c r="BM857">
        <v>0.52727272727272723</v>
      </c>
      <c r="BN857">
        <v>0.57796710917376659</v>
      </c>
      <c r="BO857">
        <v>0.92618083010175045</v>
      </c>
      <c r="BP857">
        <v>907</v>
      </c>
      <c r="BQ857">
        <f t="shared" si="164"/>
        <v>821.98997384057338</v>
      </c>
      <c r="BR857">
        <f t="shared" si="165"/>
        <v>580.93701550387595</v>
      </c>
      <c r="BS857">
        <f t="shared" si="166"/>
        <v>478.23636363636359</v>
      </c>
      <c r="BT857">
        <f t="shared" si="167"/>
        <v>524.21616802060635</v>
      </c>
      <c r="BU857">
        <f t="shared" si="168"/>
        <v>840.04601290228766</v>
      </c>
    </row>
    <row r="858" spans="59:73">
      <c r="BG858" t="s">
        <v>45</v>
      </c>
      <c r="BH858" t="s">
        <v>26</v>
      </c>
      <c r="BI858" t="s">
        <v>27</v>
      </c>
      <c r="BJ858">
        <v>90</v>
      </c>
      <c r="BK858">
        <v>0.91288619190710973</v>
      </c>
      <c r="BL858">
        <v>0.67644084934277049</v>
      </c>
      <c r="BM858">
        <v>0.54545454545454541</v>
      </c>
      <c r="BN858">
        <v>0.60375833501717513</v>
      </c>
      <c r="BO858">
        <v>0.95819780149322598</v>
      </c>
      <c r="BP858">
        <v>907</v>
      </c>
      <c r="BQ858">
        <f t="shared" si="164"/>
        <v>827.98777605974851</v>
      </c>
      <c r="BR858">
        <f t="shared" si="165"/>
        <v>613.53185035389288</v>
      </c>
      <c r="BS858">
        <f t="shared" si="166"/>
        <v>494.72727272727269</v>
      </c>
      <c r="BT858">
        <f t="shared" si="167"/>
        <v>547.60880986057782</v>
      </c>
      <c r="BU858">
        <f t="shared" si="168"/>
        <v>869.08540595435591</v>
      </c>
    </row>
    <row r="859" spans="59:73">
      <c r="BG859" t="s">
        <v>45</v>
      </c>
      <c r="BH859" t="s">
        <v>26</v>
      </c>
      <c r="BI859" t="s">
        <v>27</v>
      </c>
      <c r="BJ859">
        <v>95</v>
      </c>
      <c r="BK859">
        <v>0.91729877177115848</v>
      </c>
      <c r="BL859">
        <v>0.68632075471698117</v>
      </c>
      <c r="BM859">
        <v>0.6</v>
      </c>
      <c r="BN859">
        <v>0.63888888888888884</v>
      </c>
      <c r="BO859">
        <v>0.9609147640686917</v>
      </c>
      <c r="BP859">
        <v>907</v>
      </c>
      <c r="BQ859">
        <f t="shared" si="164"/>
        <v>831.98998599644074</v>
      </c>
      <c r="BR859">
        <f t="shared" si="165"/>
        <v>622.49292452830196</v>
      </c>
      <c r="BS859">
        <f t="shared" si="166"/>
        <v>544.19999999999993</v>
      </c>
      <c r="BT859">
        <f t="shared" si="167"/>
        <v>579.47222222222217</v>
      </c>
      <c r="BU859">
        <f t="shared" si="168"/>
        <v>871.54969101030338</v>
      </c>
    </row>
    <row r="860" spans="59:73">
      <c r="BG860" t="s">
        <v>46</v>
      </c>
      <c r="BH860" t="s">
        <v>41</v>
      </c>
      <c r="BI860" t="s">
        <v>24</v>
      </c>
      <c r="BJ860">
        <v>5</v>
      </c>
      <c r="BK860">
        <v>0.76689189189189189</v>
      </c>
      <c r="BL860">
        <v>0.13461538461538461</v>
      </c>
      <c r="BM860">
        <v>3.0201342281879189E-2</v>
      </c>
      <c r="BN860">
        <v>4.9057750759878407E-2</v>
      </c>
      <c r="BO860">
        <v>0.5021491272896581</v>
      </c>
      <c r="BP860">
        <v>1480</v>
      </c>
      <c r="BQ860">
        <f t="shared" si="164"/>
        <v>1135</v>
      </c>
      <c r="BR860">
        <f t="shared" si="165"/>
        <v>199.23076923076923</v>
      </c>
      <c r="BS860">
        <f t="shared" si="166"/>
        <v>44.697986577181197</v>
      </c>
      <c r="BT860">
        <f t="shared" si="167"/>
        <v>72.605471124620038</v>
      </c>
      <c r="BU860">
        <f t="shared" si="168"/>
        <v>743.18070838869403</v>
      </c>
    </row>
    <row r="861" spans="59:73">
      <c r="BG861" t="s">
        <v>46</v>
      </c>
      <c r="BH861" t="s">
        <v>41</v>
      </c>
      <c r="BI861" t="s">
        <v>24</v>
      </c>
      <c r="BJ861">
        <v>10</v>
      </c>
      <c r="BK861">
        <v>0.7878378378378379</v>
      </c>
      <c r="BL861">
        <v>0.38472222222222219</v>
      </c>
      <c r="BM861">
        <v>7.0469798657718116E-2</v>
      </c>
      <c r="BN861">
        <v>0.11668726039983519</v>
      </c>
      <c r="BO861">
        <v>0.53329585845853344</v>
      </c>
      <c r="BP861">
        <v>1480</v>
      </c>
      <c r="BQ861">
        <f t="shared" si="164"/>
        <v>1166</v>
      </c>
      <c r="BR861">
        <f t="shared" si="165"/>
        <v>569.3888888888888</v>
      </c>
      <c r="BS861">
        <f t="shared" si="166"/>
        <v>104.29530201342281</v>
      </c>
      <c r="BT861">
        <f t="shared" si="167"/>
        <v>172.6971453917561</v>
      </c>
      <c r="BU861">
        <f t="shared" si="168"/>
        <v>789.27787051862947</v>
      </c>
    </row>
    <row r="862" spans="59:73">
      <c r="BG862" t="s">
        <v>46</v>
      </c>
      <c r="BH862" t="s">
        <v>41</v>
      </c>
      <c r="BI862" t="s">
        <v>24</v>
      </c>
      <c r="BJ862">
        <v>15</v>
      </c>
      <c r="BK862">
        <v>0.77972972972972965</v>
      </c>
      <c r="BL862">
        <v>0.35416666666666657</v>
      </c>
      <c r="BM862">
        <v>0.1006711409395973</v>
      </c>
      <c r="BN862">
        <v>0.14496092143150971</v>
      </c>
      <c r="BO862">
        <v>0.56199820574841874</v>
      </c>
      <c r="BP862">
        <v>1480</v>
      </c>
      <c r="BQ862">
        <f t="shared" si="164"/>
        <v>1153.9999999999998</v>
      </c>
      <c r="BR862">
        <f t="shared" si="165"/>
        <v>524.16666666666652</v>
      </c>
      <c r="BS862">
        <f t="shared" si="166"/>
        <v>148.99328859060401</v>
      </c>
      <c r="BT862">
        <f t="shared" si="167"/>
        <v>214.54216371863436</v>
      </c>
      <c r="BU862">
        <f t="shared" si="168"/>
        <v>831.7573445076597</v>
      </c>
    </row>
    <row r="863" spans="59:73">
      <c r="BG863" t="s">
        <v>46</v>
      </c>
      <c r="BH863" t="s">
        <v>41</v>
      </c>
      <c r="BI863" t="s">
        <v>24</v>
      </c>
      <c r="BJ863">
        <v>20</v>
      </c>
      <c r="BK863">
        <v>0.78581081081081083</v>
      </c>
      <c r="BL863">
        <v>0.47167487684729059</v>
      </c>
      <c r="BM863">
        <v>0.15771812080536909</v>
      </c>
      <c r="BN863">
        <v>0.22426098278439499</v>
      </c>
      <c r="BO863">
        <v>0.61088588332822313</v>
      </c>
      <c r="BP863">
        <v>1480</v>
      </c>
      <c r="BQ863">
        <f t="shared" si="164"/>
        <v>1163</v>
      </c>
      <c r="BR863">
        <f t="shared" si="165"/>
        <v>698.07881773399004</v>
      </c>
      <c r="BS863">
        <f t="shared" si="166"/>
        <v>233.42281879194627</v>
      </c>
      <c r="BT863">
        <f t="shared" si="167"/>
        <v>331.90625452090461</v>
      </c>
      <c r="BU863">
        <f t="shared" si="168"/>
        <v>904.11110732577026</v>
      </c>
    </row>
    <row r="864" spans="59:73">
      <c r="BG864" t="s">
        <v>46</v>
      </c>
      <c r="BH864" t="s">
        <v>41</v>
      </c>
      <c r="BI864" t="s">
        <v>24</v>
      </c>
      <c r="BJ864">
        <v>25</v>
      </c>
      <c r="BK864">
        <v>0.80945945945945941</v>
      </c>
      <c r="BL864">
        <v>0.56847826086956532</v>
      </c>
      <c r="BM864">
        <v>0.238255033557047</v>
      </c>
      <c r="BN864">
        <v>0.33060127645280479</v>
      </c>
      <c r="BO864">
        <v>0.70467811353751464</v>
      </c>
      <c r="BP864">
        <v>1480</v>
      </c>
      <c r="BQ864">
        <f t="shared" si="164"/>
        <v>1198</v>
      </c>
      <c r="BR864">
        <f t="shared" si="165"/>
        <v>841.34782608695673</v>
      </c>
      <c r="BS864">
        <f t="shared" si="166"/>
        <v>352.61744966442956</v>
      </c>
      <c r="BT864">
        <f t="shared" si="167"/>
        <v>489.28988915015111</v>
      </c>
      <c r="BU864">
        <f t="shared" si="168"/>
        <v>1042.9236080355217</v>
      </c>
    </row>
    <row r="865" spans="59:73">
      <c r="BG865" t="s">
        <v>46</v>
      </c>
      <c r="BH865" t="s">
        <v>41</v>
      </c>
      <c r="BI865" t="s">
        <v>24</v>
      </c>
      <c r="BJ865">
        <v>30</v>
      </c>
      <c r="BK865">
        <v>0.81621621621621621</v>
      </c>
      <c r="BL865">
        <v>0.60909090909090913</v>
      </c>
      <c r="BM865">
        <v>0.2651006711409396</v>
      </c>
      <c r="BN865">
        <v>0.36721325698420959</v>
      </c>
      <c r="BO865">
        <v>0.70886848590149787</v>
      </c>
      <c r="BP865">
        <v>1480</v>
      </c>
      <c r="BQ865">
        <f t="shared" si="164"/>
        <v>1208</v>
      </c>
      <c r="BR865">
        <f t="shared" si="165"/>
        <v>901.4545454545455</v>
      </c>
      <c r="BS865">
        <f t="shared" si="166"/>
        <v>392.34899328859063</v>
      </c>
      <c r="BT865">
        <f t="shared" si="167"/>
        <v>543.47562033663019</v>
      </c>
      <c r="BU865">
        <f t="shared" si="168"/>
        <v>1049.1253591342168</v>
      </c>
    </row>
    <row r="866" spans="59:73">
      <c r="BG866" t="s">
        <v>46</v>
      </c>
      <c r="BH866" t="s">
        <v>41</v>
      </c>
      <c r="BI866" t="s">
        <v>24</v>
      </c>
      <c r="BJ866">
        <v>35</v>
      </c>
      <c r="BK866">
        <v>0.81756756756756754</v>
      </c>
      <c r="BL866">
        <v>0.6160714285714286</v>
      </c>
      <c r="BM866">
        <v>0.28187919463087252</v>
      </c>
      <c r="BN866">
        <v>0.38337694964932478</v>
      </c>
      <c r="BO866">
        <v>0.72724253057609101</v>
      </c>
      <c r="BP866">
        <v>1480</v>
      </c>
      <c r="BQ866">
        <f t="shared" si="164"/>
        <v>1210</v>
      </c>
      <c r="BR866">
        <f t="shared" si="165"/>
        <v>911.78571428571433</v>
      </c>
      <c r="BS866">
        <f t="shared" si="166"/>
        <v>417.18120805369131</v>
      </c>
      <c r="BT866">
        <f t="shared" si="167"/>
        <v>567.39788548100069</v>
      </c>
      <c r="BU866">
        <f t="shared" si="168"/>
        <v>1076.3189452526146</v>
      </c>
    </row>
    <row r="867" spans="59:73">
      <c r="BG867" t="s">
        <v>46</v>
      </c>
      <c r="BH867" t="s">
        <v>41</v>
      </c>
      <c r="BI867" t="s">
        <v>24</v>
      </c>
      <c r="BJ867">
        <v>40</v>
      </c>
      <c r="BK867">
        <v>0.82432432432432434</v>
      </c>
      <c r="BL867">
        <v>0.62383976551050324</v>
      </c>
      <c r="BM867">
        <v>0.32885906040268448</v>
      </c>
      <c r="BN867">
        <v>0.42911109397887598</v>
      </c>
      <c r="BO867">
        <v>0.75360837620231891</v>
      </c>
      <c r="BP867">
        <v>1480</v>
      </c>
      <c r="BQ867">
        <f t="shared" si="164"/>
        <v>1220</v>
      </c>
      <c r="BR867">
        <f t="shared" si="165"/>
        <v>923.28285295554474</v>
      </c>
      <c r="BS867">
        <f t="shared" si="166"/>
        <v>486.71140939597302</v>
      </c>
      <c r="BT867">
        <f t="shared" si="167"/>
        <v>635.08441908873647</v>
      </c>
      <c r="BU867">
        <f t="shared" si="168"/>
        <v>1115.340396779432</v>
      </c>
    </row>
    <row r="868" spans="59:73">
      <c r="BG868" t="s">
        <v>46</v>
      </c>
      <c r="BH868" t="s">
        <v>41</v>
      </c>
      <c r="BI868" t="s">
        <v>24</v>
      </c>
      <c r="BJ868">
        <v>45</v>
      </c>
      <c r="BK868">
        <v>0.82364864864864873</v>
      </c>
      <c r="BL868">
        <v>0.62559985234403837</v>
      </c>
      <c r="BM868">
        <v>0.31208053691275173</v>
      </c>
      <c r="BN868">
        <v>0.41421116017663578</v>
      </c>
      <c r="BO868">
        <v>0.7657479644329368</v>
      </c>
      <c r="BP868">
        <v>1480</v>
      </c>
      <c r="BQ868">
        <f t="shared" si="164"/>
        <v>1219.0000000000002</v>
      </c>
      <c r="BR868">
        <f t="shared" si="165"/>
        <v>925.88778146917673</v>
      </c>
      <c r="BS868">
        <f t="shared" si="166"/>
        <v>461.87919463087258</v>
      </c>
      <c r="BT868">
        <f t="shared" si="167"/>
        <v>613.032517061421</v>
      </c>
      <c r="BU868">
        <f t="shared" si="168"/>
        <v>1133.3069873607465</v>
      </c>
    </row>
    <row r="869" spans="59:73">
      <c r="BG869" t="s">
        <v>46</v>
      </c>
      <c r="BH869" t="s">
        <v>41</v>
      </c>
      <c r="BI869" t="s">
        <v>24</v>
      </c>
      <c r="BJ869">
        <v>50</v>
      </c>
      <c r="BK869">
        <v>0.82905405405405408</v>
      </c>
      <c r="BL869">
        <v>0.63949655379083015</v>
      </c>
      <c r="BM869">
        <v>0.3523489932885906</v>
      </c>
      <c r="BN869">
        <v>0.45231949120838011</v>
      </c>
      <c r="BO869">
        <v>0.79064320512383746</v>
      </c>
      <c r="BP869">
        <v>1480</v>
      </c>
      <c r="BQ869">
        <f t="shared" si="164"/>
        <v>1227</v>
      </c>
      <c r="BR869">
        <f t="shared" si="165"/>
        <v>946.45489961042858</v>
      </c>
      <c r="BS869">
        <f t="shared" si="166"/>
        <v>521.47651006711408</v>
      </c>
      <c r="BT869">
        <f t="shared" si="167"/>
        <v>669.43284698840262</v>
      </c>
      <c r="BU869">
        <f t="shared" si="168"/>
        <v>1170.1519435832795</v>
      </c>
    </row>
    <row r="870" spans="59:73">
      <c r="BG870" t="s">
        <v>46</v>
      </c>
      <c r="BH870" t="s">
        <v>41</v>
      </c>
      <c r="BI870" t="s">
        <v>24</v>
      </c>
      <c r="BJ870">
        <v>55</v>
      </c>
      <c r="BK870">
        <v>0.82770270270270274</v>
      </c>
      <c r="BL870">
        <v>0.62598892405063289</v>
      </c>
      <c r="BM870">
        <v>0.36577181208053688</v>
      </c>
      <c r="BN870">
        <v>0.46072323666308629</v>
      </c>
      <c r="BO870">
        <v>0.81972597917305434</v>
      </c>
      <c r="BP870">
        <v>1480</v>
      </c>
      <c r="BQ870">
        <f t="shared" si="164"/>
        <v>1225</v>
      </c>
      <c r="BR870">
        <f t="shared" si="165"/>
        <v>926.46360759493666</v>
      </c>
      <c r="BS870">
        <f t="shared" si="166"/>
        <v>541.34228187919462</v>
      </c>
      <c r="BT870">
        <f t="shared" si="167"/>
        <v>681.87039026136767</v>
      </c>
      <c r="BU870">
        <f t="shared" si="168"/>
        <v>1213.1944491761203</v>
      </c>
    </row>
    <row r="871" spans="59:73">
      <c r="BG871" t="s">
        <v>46</v>
      </c>
      <c r="BH871" t="s">
        <v>41</v>
      </c>
      <c r="BI871" t="s">
        <v>24</v>
      </c>
      <c r="BJ871">
        <v>60</v>
      </c>
      <c r="BK871">
        <v>0.8263513513513514</v>
      </c>
      <c r="BL871">
        <v>0.60606389915235814</v>
      </c>
      <c r="BM871">
        <v>0.39261744966442952</v>
      </c>
      <c r="BN871">
        <v>0.47518284574468078</v>
      </c>
      <c r="BO871">
        <v>0.85554287466357781</v>
      </c>
      <c r="BP871">
        <v>1480</v>
      </c>
      <c r="BQ871">
        <f t="shared" si="164"/>
        <v>1223</v>
      </c>
      <c r="BR871">
        <f t="shared" si="165"/>
        <v>896.97457074549004</v>
      </c>
      <c r="BS871">
        <f t="shared" si="166"/>
        <v>581.07382550335569</v>
      </c>
      <c r="BT871">
        <f t="shared" si="167"/>
        <v>703.27061170212755</v>
      </c>
      <c r="BU871">
        <f t="shared" si="168"/>
        <v>1266.2034545020952</v>
      </c>
    </row>
    <row r="872" spans="59:73">
      <c r="BG872" t="s">
        <v>46</v>
      </c>
      <c r="BH872" t="s">
        <v>41</v>
      </c>
      <c r="BI872" t="s">
        <v>24</v>
      </c>
      <c r="BJ872">
        <v>65</v>
      </c>
      <c r="BK872">
        <v>0.83108108108108103</v>
      </c>
      <c r="BL872">
        <v>0.61559139784946237</v>
      </c>
      <c r="BM872">
        <v>0.44966442953020141</v>
      </c>
      <c r="BN872">
        <v>0.51763474620617478</v>
      </c>
      <c r="BO872">
        <v>0.87647202443816075</v>
      </c>
      <c r="BP872">
        <v>1480</v>
      </c>
      <c r="BQ872">
        <f t="shared" si="164"/>
        <v>1230</v>
      </c>
      <c r="BR872">
        <f t="shared" si="165"/>
        <v>911.07526881720435</v>
      </c>
      <c r="BS872">
        <f t="shared" si="166"/>
        <v>665.50335570469804</v>
      </c>
      <c r="BT872">
        <f t="shared" si="167"/>
        <v>766.09942438513872</v>
      </c>
      <c r="BU872">
        <f t="shared" si="168"/>
        <v>1297.178596168478</v>
      </c>
    </row>
    <row r="873" spans="59:73">
      <c r="BG873" t="s">
        <v>46</v>
      </c>
      <c r="BH873" t="s">
        <v>41</v>
      </c>
      <c r="BI873" t="s">
        <v>24</v>
      </c>
      <c r="BJ873">
        <v>70</v>
      </c>
      <c r="BK873">
        <v>0.83513513513513515</v>
      </c>
      <c r="BL873">
        <v>0.62952527322404372</v>
      </c>
      <c r="BM873">
        <v>0.4563758389261745</v>
      </c>
      <c r="BN873">
        <v>0.52729874237517882</v>
      </c>
      <c r="BO873">
        <v>0.88222952793013787</v>
      </c>
      <c r="BP873">
        <v>1480</v>
      </c>
      <c r="BQ873">
        <f t="shared" si="164"/>
        <v>1236</v>
      </c>
      <c r="BR873">
        <f t="shared" si="165"/>
        <v>931.69740437158475</v>
      </c>
      <c r="BS873">
        <f t="shared" si="166"/>
        <v>675.43624161073831</v>
      </c>
      <c r="BT873">
        <f t="shared" si="167"/>
        <v>780.40213871526464</v>
      </c>
      <c r="BU873">
        <f t="shared" si="168"/>
        <v>1305.699701336604</v>
      </c>
    </row>
    <row r="874" spans="59:73">
      <c r="BG874" t="s">
        <v>46</v>
      </c>
      <c r="BH874" t="s">
        <v>41</v>
      </c>
      <c r="BI874" t="s">
        <v>24</v>
      </c>
      <c r="BJ874">
        <v>75</v>
      </c>
      <c r="BK874">
        <v>0.8371621621621621</v>
      </c>
      <c r="BL874">
        <v>0.62521240441801185</v>
      </c>
      <c r="BM874">
        <v>0.49664429530201348</v>
      </c>
      <c r="BN874">
        <v>0.55206016459074736</v>
      </c>
      <c r="BO874">
        <v>0.88517925481779258</v>
      </c>
      <c r="BP874">
        <v>1480</v>
      </c>
      <c r="BQ874">
        <f t="shared" si="164"/>
        <v>1239</v>
      </c>
      <c r="BR874">
        <f t="shared" si="165"/>
        <v>925.31435853865753</v>
      </c>
      <c r="BS874">
        <f t="shared" si="166"/>
        <v>735.03355704697992</v>
      </c>
      <c r="BT874">
        <f t="shared" si="167"/>
        <v>817.04904359430611</v>
      </c>
      <c r="BU874">
        <f t="shared" si="168"/>
        <v>1310.065297130333</v>
      </c>
    </row>
    <row r="875" spans="59:73">
      <c r="BG875" t="s">
        <v>46</v>
      </c>
      <c r="BH875" t="s">
        <v>41</v>
      </c>
      <c r="BI875" t="s">
        <v>24</v>
      </c>
      <c r="BJ875">
        <v>80</v>
      </c>
      <c r="BK875">
        <v>0.84121621621621623</v>
      </c>
      <c r="BL875">
        <v>0.64129629629629625</v>
      </c>
      <c r="BM875">
        <v>0.5</v>
      </c>
      <c r="BN875">
        <v>0.55879857458001014</v>
      </c>
      <c r="BO875">
        <v>0.88789334423511512</v>
      </c>
      <c r="BP875">
        <v>1480</v>
      </c>
      <c r="BQ875">
        <f t="shared" si="164"/>
        <v>1245</v>
      </c>
      <c r="BR875">
        <f t="shared" si="165"/>
        <v>949.1185185185185</v>
      </c>
      <c r="BS875">
        <f t="shared" si="166"/>
        <v>740</v>
      </c>
      <c r="BT875">
        <f t="shared" si="167"/>
        <v>827.02189037841504</v>
      </c>
      <c r="BU875">
        <f t="shared" si="168"/>
        <v>1314.0821494679703</v>
      </c>
    </row>
    <row r="876" spans="59:73">
      <c r="BG876" t="s">
        <v>46</v>
      </c>
      <c r="BH876" t="s">
        <v>41</v>
      </c>
      <c r="BI876" t="s">
        <v>24</v>
      </c>
      <c r="BJ876">
        <v>85</v>
      </c>
      <c r="BK876">
        <v>0.83783783783783794</v>
      </c>
      <c r="BL876">
        <v>0.61368543915961482</v>
      </c>
      <c r="BM876">
        <v>0.54026845637583898</v>
      </c>
      <c r="BN876">
        <v>0.57224933902786246</v>
      </c>
      <c r="BO876">
        <v>0.8965807015750803</v>
      </c>
      <c r="BP876">
        <v>1480</v>
      </c>
      <c r="BQ876">
        <f t="shared" si="164"/>
        <v>1240.0000000000002</v>
      </c>
      <c r="BR876">
        <f t="shared" si="165"/>
        <v>908.25444995622991</v>
      </c>
      <c r="BS876">
        <f t="shared" si="166"/>
        <v>799.59731543624173</v>
      </c>
      <c r="BT876">
        <f t="shared" si="167"/>
        <v>846.92902176123641</v>
      </c>
      <c r="BU876">
        <f t="shared" si="168"/>
        <v>1326.9394383311189</v>
      </c>
    </row>
    <row r="877" spans="59:73">
      <c r="BG877" t="s">
        <v>46</v>
      </c>
      <c r="BH877" t="s">
        <v>41</v>
      </c>
      <c r="BI877" t="s">
        <v>24</v>
      </c>
      <c r="BJ877">
        <v>90</v>
      </c>
      <c r="BK877">
        <v>0.84054054054054061</v>
      </c>
      <c r="BL877">
        <v>0.62057315936626289</v>
      </c>
      <c r="BM877">
        <v>0.54697986577181212</v>
      </c>
      <c r="BN877">
        <v>0.57931516422082452</v>
      </c>
      <c r="BO877">
        <v>0.90017772175473254</v>
      </c>
      <c r="BP877">
        <v>1480</v>
      </c>
      <c r="BQ877">
        <f t="shared" si="164"/>
        <v>1244</v>
      </c>
      <c r="BR877">
        <f t="shared" si="165"/>
        <v>918.44827586206907</v>
      </c>
      <c r="BS877">
        <f t="shared" si="166"/>
        <v>809.530201342282</v>
      </c>
      <c r="BT877">
        <f t="shared" si="167"/>
        <v>857.38644304682032</v>
      </c>
      <c r="BU877">
        <f t="shared" si="168"/>
        <v>1332.2630281970041</v>
      </c>
    </row>
    <row r="878" spans="59:73">
      <c r="BG878" t="s">
        <v>46</v>
      </c>
      <c r="BH878" t="s">
        <v>41</v>
      </c>
      <c r="BI878" t="s">
        <v>24</v>
      </c>
      <c r="BJ878">
        <v>95</v>
      </c>
      <c r="BK878">
        <v>0.84189189189189184</v>
      </c>
      <c r="BL878">
        <v>0.62722336641078447</v>
      </c>
      <c r="BM878">
        <v>0.53691275167785235</v>
      </c>
      <c r="BN878">
        <v>0.57537188351141832</v>
      </c>
      <c r="BO878">
        <v>0.90016636573206599</v>
      </c>
      <c r="BP878">
        <v>1480</v>
      </c>
      <c r="BQ878">
        <f t="shared" si="164"/>
        <v>1246</v>
      </c>
      <c r="BR878">
        <f t="shared" si="165"/>
        <v>928.290582287961</v>
      </c>
      <c r="BS878">
        <f t="shared" si="166"/>
        <v>794.63087248322142</v>
      </c>
      <c r="BT878">
        <f t="shared" si="167"/>
        <v>851.5503875968991</v>
      </c>
      <c r="BU878">
        <f t="shared" si="168"/>
        <v>1332.2462212834578</v>
      </c>
    </row>
    <row r="879" spans="59:73">
      <c r="BG879" t="s">
        <v>46</v>
      </c>
      <c r="BH879" t="s">
        <v>41</v>
      </c>
      <c r="BI879" t="s">
        <v>20</v>
      </c>
      <c r="BJ879">
        <v>5</v>
      </c>
      <c r="BK879">
        <v>0.76561034134372519</v>
      </c>
      <c r="BL879">
        <v>5.7258064516129033E-2</v>
      </c>
      <c r="BM879">
        <v>9.8684210526315784E-3</v>
      </c>
      <c r="BN879">
        <v>1.6742915237005971E-2</v>
      </c>
      <c r="BO879">
        <v>0.51203569317325892</v>
      </c>
      <c r="BP879">
        <v>1489</v>
      </c>
      <c r="BQ879">
        <f t="shared" si="164"/>
        <v>1139.9937982608069</v>
      </c>
      <c r="BR879">
        <f t="shared" si="165"/>
        <v>85.257258064516137</v>
      </c>
      <c r="BS879">
        <f t="shared" si="166"/>
        <v>14.694078947368419</v>
      </c>
      <c r="BT879">
        <f t="shared" si="167"/>
        <v>24.930200787901892</v>
      </c>
      <c r="BU879">
        <f t="shared" si="168"/>
        <v>762.42114713498256</v>
      </c>
    </row>
    <row r="880" spans="59:73">
      <c r="BG880" t="s">
        <v>46</v>
      </c>
      <c r="BH880" t="s">
        <v>41</v>
      </c>
      <c r="BI880" t="s">
        <v>20</v>
      </c>
      <c r="BJ880">
        <v>10</v>
      </c>
      <c r="BK880">
        <v>0.77703417045536549</v>
      </c>
      <c r="BL880">
        <v>0.27513513513513521</v>
      </c>
      <c r="BM880">
        <v>5.5921052631578941E-2</v>
      </c>
      <c r="BN880">
        <v>9.2458075508922974E-2</v>
      </c>
      <c r="BO880">
        <v>0.55217833179711606</v>
      </c>
      <c r="BP880">
        <v>1489</v>
      </c>
      <c r="BQ880">
        <f t="shared" si="164"/>
        <v>1157.0038798080393</v>
      </c>
      <c r="BR880">
        <f t="shared" si="165"/>
        <v>409.67621621621635</v>
      </c>
      <c r="BS880">
        <f t="shared" si="166"/>
        <v>83.266447368421041</v>
      </c>
      <c r="BT880">
        <f t="shared" si="167"/>
        <v>137.67007443278632</v>
      </c>
      <c r="BU880">
        <f t="shared" si="168"/>
        <v>822.19353604590583</v>
      </c>
    </row>
    <row r="881" spans="59:73">
      <c r="BG881" t="s">
        <v>46</v>
      </c>
      <c r="BH881" t="s">
        <v>41</v>
      </c>
      <c r="BI881" t="s">
        <v>20</v>
      </c>
      <c r="BJ881">
        <v>15</v>
      </c>
      <c r="BK881">
        <v>0.78711210940318965</v>
      </c>
      <c r="BL881">
        <v>0.45166666666666672</v>
      </c>
      <c r="BM881">
        <v>0.118421052631579</v>
      </c>
      <c r="BN881">
        <v>0.18193689372135169</v>
      </c>
      <c r="BO881">
        <v>0.63930115119585063</v>
      </c>
      <c r="BP881">
        <v>1489</v>
      </c>
      <c r="BQ881">
        <f t="shared" si="164"/>
        <v>1172.0099309013494</v>
      </c>
      <c r="BR881">
        <f t="shared" si="165"/>
        <v>672.53166666666675</v>
      </c>
      <c r="BS881">
        <f t="shared" si="166"/>
        <v>176.32894736842113</v>
      </c>
      <c r="BT881">
        <f t="shared" si="167"/>
        <v>270.90403475109264</v>
      </c>
      <c r="BU881">
        <f t="shared" si="168"/>
        <v>951.91941413062159</v>
      </c>
    </row>
    <row r="882" spans="59:73">
      <c r="BG882" t="s">
        <v>46</v>
      </c>
      <c r="BH882" t="s">
        <v>41</v>
      </c>
      <c r="BI882" t="s">
        <v>20</v>
      </c>
      <c r="BJ882">
        <v>20</v>
      </c>
      <c r="BK882">
        <v>0.80255376344086016</v>
      </c>
      <c r="BL882">
        <v>0.58744186046511626</v>
      </c>
      <c r="BM882">
        <v>0.12828947368421051</v>
      </c>
      <c r="BN882">
        <v>0.2083441981747067</v>
      </c>
      <c r="BO882">
        <v>0.61924930086877716</v>
      </c>
      <c r="BP882">
        <v>1489</v>
      </c>
      <c r="BQ882">
        <f t="shared" si="164"/>
        <v>1195.0025537634408</v>
      </c>
      <c r="BR882">
        <f t="shared" si="165"/>
        <v>874.70093023255811</v>
      </c>
      <c r="BS882">
        <f t="shared" si="166"/>
        <v>191.02302631578945</v>
      </c>
      <c r="BT882">
        <f t="shared" si="167"/>
        <v>310.22451108213829</v>
      </c>
      <c r="BU882">
        <f t="shared" si="168"/>
        <v>922.06220899360915</v>
      </c>
    </row>
    <row r="883" spans="59:73">
      <c r="BG883" t="s">
        <v>46</v>
      </c>
      <c r="BH883" t="s">
        <v>41</v>
      </c>
      <c r="BI883" t="s">
        <v>20</v>
      </c>
      <c r="BJ883">
        <v>25</v>
      </c>
      <c r="BK883">
        <v>0.81195875730677636</v>
      </c>
      <c r="BL883">
        <v>0.66174466151749201</v>
      </c>
      <c r="BM883">
        <v>0.20723684210526319</v>
      </c>
      <c r="BN883">
        <v>0.30603543336028821</v>
      </c>
      <c r="BO883">
        <v>0.66786475455857697</v>
      </c>
      <c r="BP883">
        <v>1489</v>
      </c>
      <c r="BQ883">
        <f t="shared" si="164"/>
        <v>1209.0065896297899</v>
      </c>
      <c r="BR883">
        <f t="shared" si="165"/>
        <v>985.33780099954561</v>
      </c>
      <c r="BS883">
        <f t="shared" si="166"/>
        <v>308.57565789473688</v>
      </c>
      <c r="BT883">
        <f t="shared" si="167"/>
        <v>455.68676027346913</v>
      </c>
      <c r="BU883">
        <f t="shared" si="168"/>
        <v>994.45061953772108</v>
      </c>
    </row>
    <row r="884" spans="59:73">
      <c r="BG884" t="s">
        <v>46</v>
      </c>
      <c r="BH884" t="s">
        <v>41</v>
      </c>
      <c r="BI884" t="s">
        <v>20</v>
      </c>
      <c r="BJ884">
        <v>30</v>
      </c>
      <c r="BK884">
        <v>0.81867557912968181</v>
      </c>
      <c r="BL884">
        <v>0.66258790436005621</v>
      </c>
      <c r="BM884">
        <v>0.25986842105263158</v>
      </c>
      <c r="BN884">
        <v>0.36739402729250448</v>
      </c>
      <c r="BO884">
        <v>0.69137208147478035</v>
      </c>
      <c r="BP884">
        <v>1489</v>
      </c>
      <c r="BQ884">
        <f t="shared" si="164"/>
        <v>1219.0079373240962</v>
      </c>
      <c r="BR884">
        <f t="shared" si="165"/>
        <v>986.59338959212369</v>
      </c>
      <c r="BS884">
        <f t="shared" si="166"/>
        <v>386.94407894736844</v>
      </c>
      <c r="BT884">
        <f t="shared" si="167"/>
        <v>547.04970663853919</v>
      </c>
      <c r="BU884">
        <f t="shared" si="168"/>
        <v>1029.453029315948</v>
      </c>
    </row>
    <row r="885" spans="59:73">
      <c r="BG885" t="s">
        <v>46</v>
      </c>
      <c r="BH885" t="s">
        <v>41</v>
      </c>
      <c r="BI885" t="s">
        <v>20</v>
      </c>
      <c r="BJ885">
        <v>35</v>
      </c>
      <c r="BK885">
        <v>0.82605812946525226</v>
      </c>
      <c r="BL885">
        <v>0.6910904255319148</v>
      </c>
      <c r="BM885">
        <v>0.28289473684210531</v>
      </c>
      <c r="BN885">
        <v>0.39570698319182113</v>
      </c>
      <c r="BO885">
        <v>0.73274498378126507</v>
      </c>
      <c r="BP885">
        <v>1489</v>
      </c>
      <c r="BQ885">
        <f t="shared" si="164"/>
        <v>1230.0005547737605</v>
      </c>
      <c r="BR885">
        <f t="shared" si="165"/>
        <v>1029.0336436170212</v>
      </c>
      <c r="BS885">
        <f t="shared" si="166"/>
        <v>421.2302631578948</v>
      </c>
      <c r="BT885">
        <f t="shared" si="167"/>
        <v>589.20769797262165</v>
      </c>
      <c r="BU885">
        <f t="shared" si="168"/>
        <v>1091.0572808503036</v>
      </c>
    </row>
    <row r="886" spans="59:73">
      <c r="BG886" t="s">
        <v>46</v>
      </c>
      <c r="BH886" t="s">
        <v>41</v>
      </c>
      <c r="BI886" t="s">
        <v>20</v>
      </c>
      <c r="BJ886">
        <v>40</v>
      </c>
      <c r="BK886">
        <v>0.81934401385581301</v>
      </c>
      <c r="BL886">
        <v>0.60322822822822819</v>
      </c>
      <c r="BM886">
        <v>0.35855263157894729</v>
      </c>
      <c r="BN886">
        <v>0.44490086909288429</v>
      </c>
      <c r="BO886">
        <v>0.81080738130848529</v>
      </c>
      <c r="BP886">
        <v>1489</v>
      </c>
      <c r="BQ886">
        <f t="shared" si="164"/>
        <v>1220.0032366313055</v>
      </c>
      <c r="BR886">
        <f t="shared" si="165"/>
        <v>898.20683183183178</v>
      </c>
      <c r="BS886">
        <f t="shared" si="166"/>
        <v>533.88486842105249</v>
      </c>
      <c r="BT886">
        <f t="shared" si="167"/>
        <v>662.45739407930466</v>
      </c>
      <c r="BU886">
        <f t="shared" si="168"/>
        <v>1207.2921907683346</v>
      </c>
    </row>
    <row r="887" spans="59:73">
      <c r="BG887" t="s">
        <v>46</v>
      </c>
      <c r="BH887" t="s">
        <v>41</v>
      </c>
      <c r="BI887" t="s">
        <v>20</v>
      </c>
      <c r="BJ887">
        <v>45</v>
      </c>
      <c r="BK887">
        <v>0.82001966515118707</v>
      </c>
      <c r="BL887">
        <v>0.60067237726812195</v>
      </c>
      <c r="BM887">
        <v>0.41776315789473678</v>
      </c>
      <c r="BN887">
        <v>0.48209308910979631</v>
      </c>
      <c r="BO887">
        <v>0.82421961674580624</v>
      </c>
      <c r="BP887">
        <v>1489</v>
      </c>
      <c r="BQ887">
        <f t="shared" si="164"/>
        <v>1221.0092814101176</v>
      </c>
      <c r="BR887">
        <f t="shared" si="165"/>
        <v>894.40116975223361</v>
      </c>
      <c r="BS887">
        <f t="shared" si="166"/>
        <v>622.04934210526312</v>
      </c>
      <c r="BT887">
        <f t="shared" si="167"/>
        <v>717.83660968448669</v>
      </c>
      <c r="BU887">
        <f t="shared" si="168"/>
        <v>1227.2630093345056</v>
      </c>
    </row>
    <row r="888" spans="59:73">
      <c r="BG888" t="s">
        <v>46</v>
      </c>
      <c r="BH888" t="s">
        <v>41</v>
      </c>
      <c r="BI888" t="s">
        <v>20</v>
      </c>
      <c r="BJ888">
        <v>50</v>
      </c>
      <c r="BK888">
        <v>0.8274040196290684</v>
      </c>
      <c r="BL888">
        <v>0.609387091781458</v>
      </c>
      <c r="BM888">
        <v>0.46052631578947367</v>
      </c>
      <c r="BN888">
        <v>0.51830855799109776</v>
      </c>
      <c r="BO888">
        <v>0.84362630834576713</v>
      </c>
      <c r="BP888">
        <v>1489</v>
      </c>
      <c r="BQ888">
        <f t="shared" si="164"/>
        <v>1232.0045852276828</v>
      </c>
      <c r="BR888">
        <f t="shared" si="165"/>
        <v>907.37737966259101</v>
      </c>
      <c r="BS888">
        <f t="shared" si="166"/>
        <v>685.72368421052624</v>
      </c>
      <c r="BT888">
        <f t="shared" si="167"/>
        <v>771.76144284874454</v>
      </c>
      <c r="BU888">
        <f t="shared" si="168"/>
        <v>1256.1595731268474</v>
      </c>
    </row>
    <row r="889" spans="59:73">
      <c r="BG889" t="s">
        <v>46</v>
      </c>
      <c r="BH889" t="s">
        <v>41</v>
      </c>
      <c r="BI889" t="s">
        <v>20</v>
      </c>
      <c r="BJ889">
        <v>55</v>
      </c>
      <c r="BK889">
        <v>0.83949177311106293</v>
      </c>
      <c r="BL889">
        <v>0.6242050874403815</v>
      </c>
      <c r="BM889">
        <v>0.54605263157894735</v>
      </c>
      <c r="BN889">
        <v>0.58079950799507984</v>
      </c>
      <c r="BO889">
        <v>0.87953645384811896</v>
      </c>
      <c r="BP889">
        <v>1489</v>
      </c>
      <c r="BQ889">
        <f t="shared" si="164"/>
        <v>1250.0032501623728</v>
      </c>
      <c r="BR889">
        <f t="shared" si="165"/>
        <v>929.44137519872811</v>
      </c>
      <c r="BS889">
        <f t="shared" si="166"/>
        <v>813.0723684210526</v>
      </c>
      <c r="BT889">
        <f t="shared" si="167"/>
        <v>864.81046740467389</v>
      </c>
      <c r="BU889">
        <f t="shared" si="168"/>
        <v>1309.6297797798491</v>
      </c>
    </row>
    <row r="890" spans="59:73">
      <c r="BG890" t="s">
        <v>46</v>
      </c>
      <c r="BH890" t="s">
        <v>41</v>
      </c>
      <c r="BI890" t="s">
        <v>20</v>
      </c>
      <c r="BJ890">
        <v>60</v>
      </c>
      <c r="BK890">
        <v>0.84352403117557917</v>
      </c>
      <c r="BL890">
        <v>0.62463808723265157</v>
      </c>
      <c r="BM890">
        <v>0.60197368421052633</v>
      </c>
      <c r="BN890">
        <v>0.61066720383177786</v>
      </c>
      <c r="BO890">
        <v>0.89184962280721736</v>
      </c>
      <c r="BP890">
        <v>1489</v>
      </c>
      <c r="BQ890">
        <f t="shared" si="164"/>
        <v>1256.0072824204374</v>
      </c>
      <c r="BR890">
        <f t="shared" si="165"/>
        <v>930.08611188941825</v>
      </c>
      <c r="BS890">
        <f t="shared" si="166"/>
        <v>896.33881578947376</v>
      </c>
      <c r="BT890">
        <f t="shared" si="167"/>
        <v>909.28346650551725</v>
      </c>
      <c r="BU890">
        <f t="shared" si="168"/>
        <v>1327.9640883599466</v>
      </c>
    </row>
    <row r="891" spans="59:73">
      <c r="BG891" t="s">
        <v>46</v>
      </c>
      <c r="BH891" t="s">
        <v>41</v>
      </c>
      <c r="BI891" t="s">
        <v>20</v>
      </c>
      <c r="BJ891">
        <v>65</v>
      </c>
      <c r="BK891">
        <v>0.83613426427076565</v>
      </c>
      <c r="BL891">
        <v>0.5979284753088937</v>
      </c>
      <c r="BM891">
        <v>0.61842105263157898</v>
      </c>
      <c r="BN891">
        <v>0.60529589479296253</v>
      </c>
      <c r="BO891">
        <v>0.90100176981060454</v>
      </c>
      <c r="BP891">
        <v>1489</v>
      </c>
      <c r="BQ891">
        <f t="shared" si="164"/>
        <v>1245.00391949917</v>
      </c>
      <c r="BR891">
        <f t="shared" si="165"/>
        <v>890.3154997349427</v>
      </c>
      <c r="BS891">
        <f t="shared" si="166"/>
        <v>920.82894736842115</v>
      </c>
      <c r="BT891">
        <f t="shared" si="167"/>
        <v>901.28558734672117</v>
      </c>
      <c r="BU891">
        <f t="shared" si="168"/>
        <v>1341.5916352479901</v>
      </c>
    </row>
    <row r="892" spans="59:73">
      <c r="BG892" t="s">
        <v>46</v>
      </c>
      <c r="BH892" t="s">
        <v>41</v>
      </c>
      <c r="BI892" t="s">
        <v>20</v>
      </c>
      <c r="BJ892">
        <v>70</v>
      </c>
      <c r="BK892">
        <v>0.83748556686151399</v>
      </c>
      <c r="BL892">
        <v>0.60171113802398724</v>
      </c>
      <c r="BM892">
        <v>0.63157894736842102</v>
      </c>
      <c r="BN892">
        <v>0.61434789287725955</v>
      </c>
      <c r="BO892">
        <v>0.90636226935003927</v>
      </c>
      <c r="BP892">
        <v>1489</v>
      </c>
      <c r="BQ892">
        <f t="shared" si="164"/>
        <v>1247.0160090567942</v>
      </c>
      <c r="BR892">
        <f t="shared" si="165"/>
        <v>895.94788451771694</v>
      </c>
      <c r="BS892">
        <f t="shared" si="166"/>
        <v>940.42105263157885</v>
      </c>
      <c r="BT892">
        <f t="shared" si="167"/>
        <v>914.76401249423952</v>
      </c>
      <c r="BU892">
        <f t="shared" si="168"/>
        <v>1349.5734190622086</v>
      </c>
    </row>
    <row r="893" spans="59:73">
      <c r="BG893" t="s">
        <v>46</v>
      </c>
      <c r="BH893" t="s">
        <v>41</v>
      </c>
      <c r="BI893" t="s">
        <v>20</v>
      </c>
      <c r="BJ893">
        <v>75</v>
      </c>
      <c r="BK893">
        <v>0.84017013061990331</v>
      </c>
      <c r="BL893">
        <v>0.60662380674069749</v>
      </c>
      <c r="BM893">
        <v>0.63815789473684215</v>
      </c>
      <c r="BN893">
        <v>0.62044968427947156</v>
      </c>
      <c r="BO893">
        <v>0.90463688766704475</v>
      </c>
      <c r="BP893">
        <v>1489</v>
      </c>
      <c r="BQ893">
        <f t="shared" si="164"/>
        <v>1251.013324493036</v>
      </c>
      <c r="BR893">
        <f t="shared" si="165"/>
        <v>903.26284823689855</v>
      </c>
      <c r="BS893">
        <f t="shared" si="166"/>
        <v>950.21710526315792</v>
      </c>
      <c r="BT893">
        <f t="shared" si="167"/>
        <v>923.84957989213319</v>
      </c>
      <c r="BU893">
        <f t="shared" si="168"/>
        <v>1347.0043257362297</v>
      </c>
    </row>
    <row r="894" spans="59:73">
      <c r="BG894" t="s">
        <v>46</v>
      </c>
      <c r="BH894" t="s">
        <v>41</v>
      </c>
      <c r="BI894" t="s">
        <v>20</v>
      </c>
      <c r="BJ894">
        <v>80</v>
      </c>
      <c r="BK894">
        <v>0.84352673738904527</v>
      </c>
      <c r="BL894">
        <v>0.61981981981981982</v>
      </c>
      <c r="BM894">
        <v>0.63815789473684204</v>
      </c>
      <c r="BN894">
        <v>0.62439921427675849</v>
      </c>
      <c r="BO894">
        <v>0.9036041811218003</v>
      </c>
      <c r="BP894">
        <v>1489</v>
      </c>
      <c r="BQ894">
        <f t="shared" si="164"/>
        <v>1256.0113119722885</v>
      </c>
      <c r="BR894">
        <f t="shared" si="165"/>
        <v>922.91171171171175</v>
      </c>
      <c r="BS894">
        <f t="shared" si="166"/>
        <v>950.2171052631578</v>
      </c>
      <c r="BT894">
        <f t="shared" si="167"/>
        <v>929.73043005809336</v>
      </c>
      <c r="BU894">
        <f t="shared" si="168"/>
        <v>1345.4666256903606</v>
      </c>
    </row>
    <row r="895" spans="59:73">
      <c r="BG895" t="s">
        <v>46</v>
      </c>
      <c r="BH895" t="s">
        <v>41</v>
      </c>
      <c r="BI895" t="s">
        <v>20</v>
      </c>
      <c r="BJ895">
        <v>85</v>
      </c>
      <c r="BK895">
        <v>0.837482860648048</v>
      </c>
      <c r="BL895">
        <v>0.59933574879227058</v>
      </c>
      <c r="BM895">
        <v>0.64144736842105265</v>
      </c>
      <c r="BN895">
        <v>0.61735842985842981</v>
      </c>
      <c r="BO895">
        <v>0.91220697526290606</v>
      </c>
      <c r="BP895">
        <v>1489</v>
      </c>
      <c r="BQ895">
        <f t="shared" si="164"/>
        <v>1247.0119795049434</v>
      </c>
      <c r="BR895">
        <f t="shared" si="165"/>
        <v>892.41092995169095</v>
      </c>
      <c r="BS895">
        <f t="shared" si="166"/>
        <v>955.1151315789474</v>
      </c>
      <c r="BT895">
        <f t="shared" si="167"/>
        <v>919.24670205920199</v>
      </c>
      <c r="BU895">
        <f t="shared" si="168"/>
        <v>1358.2761861664671</v>
      </c>
    </row>
    <row r="896" spans="59:73">
      <c r="BG896" t="s">
        <v>46</v>
      </c>
      <c r="BH896" t="s">
        <v>41</v>
      </c>
      <c r="BI896" t="s">
        <v>20</v>
      </c>
      <c r="BJ896">
        <v>90</v>
      </c>
      <c r="BK896">
        <v>0.84084036948834529</v>
      </c>
      <c r="BL896">
        <v>0.61027466542172426</v>
      </c>
      <c r="BM896">
        <v>0.64473684210526316</v>
      </c>
      <c r="BN896">
        <v>0.62281076898012389</v>
      </c>
      <c r="BO896">
        <v>0.91114166502000582</v>
      </c>
      <c r="BP896">
        <v>1489</v>
      </c>
      <c r="BQ896">
        <f t="shared" si="164"/>
        <v>1252.0113101681461</v>
      </c>
      <c r="BR896">
        <f t="shared" si="165"/>
        <v>908.69897681294742</v>
      </c>
      <c r="BS896">
        <f t="shared" si="166"/>
        <v>960.01315789473688</v>
      </c>
      <c r="BT896">
        <f t="shared" si="167"/>
        <v>927.36523501140448</v>
      </c>
      <c r="BU896">
        <f t="shared" si="168"/>
        <v>1356.6899392147886</v>
      </c>
    </row>
    <row r="897" spans="59:73">
      <c r="BG897" t="s">
        <v>46</v>
      </c>
      <c r="BH897" t="s">
        <v>41</v>
      </c>
      <c r="BI897" t="s">
        <v>20</v>
      </c>
      <c r="BJ897">
        <v>95</v>
      </c>
      <c r="BK897">
        <v>0.83547394818503284</v>
      </c>
      <c r="BL897">
        <v>0.59195046439628485</v>
      </c>
      <c r="BM897">
        <v>0.66118421052631571</v>
      </c>
      <c r="BN897">
        <v>0.62283577796951395</v>
      </c>
      <c r="BO897">
        <v>0.90614896554965574</v>
      </c>
      <c r="BP897">
        <v>1489</v>
      </c>
      <c r="BQ897">
        <f t="shared" si="164"/>
        <v>1244.020708847514</v>
      </c>
      <c r="BR897">
        <f t="shared" si="165"/>
        <v>881.41424148606814</v>
      </c>
      <c r="BS897">
        <f t="shared" si="166"/>
        <v>984.50328947368405</v>
      </c>
      <c r="BT897">
        <f t="shared" si="167"/>
        <v>927.4024733966063</v>
      </c>
      <c r="BU897">
        <f t="shared" si="168"/>
        <v>1349.2558097034373</v>
      </c>
    </row>
    <row r="898" spans="59:73">
      <c r="BG898" t="s">
        <v>46</v>
      </c>
      <c r="BH898" t="s">
        <v>41</v>
      </c>
      <c r="BI898" t="s">
        <v>27</v>
      </c>
      <c r="BJ898">
        <v>5</v>
      </c>
      <c r="BK898">
        <v>0.79212707182320441</v>
      </c>
      <c r="BL898">
        <v>0.126984126984127</v>
      </c>
      <c r="BM898">
        <v>1.431140801644399E-2</v>
      </c>
      <c r="BN898">
        <v>2.5390297129427569E-2</v>
      </c>
      <c r="BO898">
        <v>0.50193603152251653</v>
      </c>
      <c r="BP898">
        <v>1448</v>
      </c>
      <c r="BQ898">
        <f t="shared" si="164"/>
        <v>1147</v>
      </c>
      <c r="BR898">
        <f t="shared" si="165"/>
        <v>183.8730158730159</v>
      </c>
      <c r="BS898">
        <f t="shared" si="166"/>
        <v>20.722918807810895</v>
      </c>
      <c r="BT898">
        <f t="shared" si="167"/>
        <v>36.765150243411121</v>
      </c>
      <c r="BU898">
        <f t="shared" si="168"/>
        <v>726.80337364460399</v>
      </c>
    </row>
    <row r="899" spans="59:73">
      <c r="BG899" t="s">
        <v>46</v>
      </c>
      <c r="BH899" t="s">
        <v>41</v>
      </c>
      <c r="BI899" t="s">
        <v>27</v>
      </c>
      <c r="BJ899">
        <v>10</v>
      </c>
      <c r="BK899">
        <v>0.78107734806629836</v>
      </c>
      <c r="BL899">
        <v>0.22023809523809521</v>
      </c>
      <c r="BM899">
        <v>5.0205549845837617E-2</v>
      </c>
      <c r="BN899">
        <v>8.0784260881282849E-2</v>
      </c>
      <c r="BO899">
        <v>0.54697573737637928</v>
      </c>
      <c r="BP899">
        <v>1448</v>
      </c>
      <c r="BQ899">
        <f t="shared" si="164"/>
        <v>1131</v>
      </c>
      <c r="BR899">
        <f t="shared" si="165"/>
        <v>318.90476190476187</v>
      </c>
      <c r="BS899">
        <f t="shared" si="166"/>
        <v>72.697636176772875</v>
      </c>
      <c r="BT899">
        <f t="shared" si="167"/>
        <v>116.97560975609757</v>
      </c>
      <c r="BU899">
        <f t="shared" si="168"/>
        <v>792.02086772099722</v>
      </c>
    </row>
    <row r="900" spans="59:73">
      <c r="BG900" t="s">
        <v>46</v>
      </c>
      <c r="BH900" t="s">
        <v>41</v>
      </c>
      <c r="BI900" t="s">
        <v>27</v>
      </c>
      <c r="BJ900">
        <v>15</v>
      </c>
      <c r="BK900">
        <v>0.78798342541436472</v>
      </c>
      <c r="BL900">
        <v>0.41259320629660312</v>
      </c>
      <c r="BM900">
        <v>0.1076824254881809</v>
      </c>
      <c r="BN900">
        <v>0.1573248407643312</v>
      </c>
      <c r="BO900">
        <v>0.56641468832310338</v>
      </c>
      <c r="BP900">
        <v>1448</v>
      </c>
      <c r="BQ900">
        <f t="shared" si="164"/>
        <v>1141.0000000000002</v>
      </c>
      <c r="BR900">
        <f t="shared" si="165"/>
        <v>597.43496271748131</v>
      </c>
      <c r="BS900">
        <f t="shared" si="166"/>
        <v>155.92415210688594</v>
      </c>
      <c r="BT900">
        <f t="shared" si="167"/>
        <v>227.80636942675159</v>
      </c>
      <c r="BU900">
        <f t="shared" si="168"/>
        <v>820.16846869185372</v>
      </c>
    </row>
    <row r="901" spans="59:73">
      <c r="BG901" t="s">
        <v>46</v>
      </c>
      <c r="BH901" t="s">
        <v>41</v>
      </c>
      <c r="BI901" t="s">
        <v>27</v>
      </c>
      <c r="BJ901">
        <v>20</v>
      </c>
      <c r="BK901">
        <v>0.80732044198895025</v>
      </c>
      <c r="BL901">
        <v>0.54985754985754987</v>
      </c>
      <c r="BM901">
        <v>0.1434224049331963</v>
      </c>
      <c r="BN901">
        <v>0.22242337224545849</v>
      </c>
      <c r="BO901">
        <v>0.58344805132109867</v>
      </c>
      <c r="BP901">
        <v>1448</v>
      </c>
      <c r="BQ901">
        <f t="shared" si="164"/>
        <v>1169</v>
      </c>
      <c r="BR901">
        <f t="shared" si="165"/>
        <v>796.19373219373222</v>
      </c>
      <c r="BS901">
        <f t="shared" si="166"/>
        <v>207.67564234326824</v>
      </c>
      <c r="BT901">
        <f t="shared" si="167"/>
        <v>322.0690430114239</v>
      </c>
      <c r="BU901">
        <f t="shared" si="168"/>
        <v>844.83277831295084</v>
      </c>
    </row>
    <row r="902" spans="59:73">
      <c r="BG902" t="s">
        <v>46</v>
      </c>
      <c r="BH902" t="s">
        <v>41</v>
      </c>
      <c r="BI902" t="s">
        <v>27</v>
      </c>
      <c r="BJ902">
        <v>25</v>
      </c>
      <c r="BK902">
        <v>0.80593922651933703</v>
      </c>
      <c r="BL902">
        <v>0.54338983050847456</v>
      </c>
      <c r="BM902">
        <v>0.1470452209660843</v>
      </c>
      <c r="BN902">
        <v>0.22424242424242419</v>
      </c>
      <c r="BO902">
        <v>0.58764264743556649</v>
      </c>
      <c r="BP902">
        <v>1448</v>
      </c>
      <c r="BQ902">
        <f t="shared" ref="BQ902:BQ965" si="169">BP902*BK902</f>
        <v>1167</v>
      </c>
      <c r="BR902">
        <f t="shared" ref="BR902:BR965" si="170">BP902*BL902</f>
        <v>786.82847457627111</v>
      </c>
      <c r="BS902">
        <f t="shared" ref="BS902:BS965" si="171">BP902*BM902</f>
        <v>212.92147995889007</v>
      </c>
      <c r="BT902">
        <f t="shared" ref="BT902:BT965" si="172">BP902*BN902</f>
        <v>324.70303030303023</v>
      </c>
      <c r="BU902">
        <f t="shared" ref="BU902:BU965" si="173">BP902*BO902</f>
        <v>850.90655348670032</v>
      </c>
    </row>
    <row r="903" spans="59:73">
      <c r="BG903" t="s">
        <v>46</v>
      </c>
      <c r="BH903" t="s">
        <v>41</v>
      </c>
      <c r="BI903" t="s">
        <v>27</v>
      </c>
      <c r="BJ903">
        <v>30</v>
      </c>
      <c r="BK903">
        <v>0.80593922651933703</v>
      </c>
      <c r="BL903">
        <v>0.51441492368569808</v>
      </c>
      <c r="BM903">
        <v>0.15783658787255911</v>
      </c>
      <c r="BN903">
        <v>0.23559171597633141</v>
      </c>
      <c r="BO903">
        <v>0.61985367843765027</v>
      </c>
      <c r="BP903">
        <v>1448</v>
      </c>
      <c r="BQ903">
        <f t="shared" si="169"/>
        <v>1167</v>
      </c>
      <c r="BR903">
        <f t="shared" si="170"/>
        <v>744.8728094968908</v>
      </c>
      <c r="BS903">
        <f t="shared" si="171"/>
        <v>228.54737923946558</v>
      </c>
      <c r="BT903">
        <f t="shared" si="172"/>
        <v>341.1368047337279</v>
      </c>
      <c r="BU903">
        <f t="shared" si="173"/>
        <v>897.54812637771761</v>
      </c>
    </row>
    <row r="904" spans="59:73">
      <c r="BG904" t="s">
        <v>46</v>
      </c>
      <c r="BH904" t="s">
        <v>41</v>
      </c>
      <c r="BI904" t="s">
        <v>27</v>
      </c>
      <c r="BJ904">
        <v>35</v>
      </c>
      <c r="BK904">
        <v>0.81215469613259672</v>
      </c>
      <c r="BL904">
        <v>0.5701193520886616</v>
      </c>
      <c r="BM904">
        <v>0.19725077081192191</v>
      </c>
      <c r="BN904">
        <v>0.28603006189213093</v>
      </c>
      <c r="BO904">
        <v>0.63833074440643178</v>
      </c>
      <c r="BP904">
        <v>1448</v>
      </c>
      <c r="BQ904">
        <f t="shared" si="169"/>
        <v>1176</v>
      </c>
      <c r="BR904">
        <f t="shared" si="170"/>
        <v>825.53282182438204</v>
      </c>
      <c r="BS904">
        <f t="shared" si="171"/>
        <v>285.61911613566292</v>
      </c>
      <c r="BT904">
        <f t="shared" si="172"/>
        <v>414.1715296198056</v>
      </c>
      <c r="BU904">
        <f t="shared" si="173"/>
        <v>924.30291790051319</v>
      </c>
    </row>
    <row r="905" spans="59:73">
      <c r="BG905" t="s">
        <v>46</v>
      </c>
      <c r="BH905" t="s">
        <v>41</v>
      </c>
      <c r="BI905" t="s">
        <v>27</v>
      </c>
      <c r="BJ905">
        <v>40</v>
      </c>
      <c r="BK905">
        <v>0.82665745856353601</v>
      </c>
      <c r="BL905">
        <v>0.61149425287356318</v>
      </c>
      <c r="BM905">
        <v>0.31551901336074001</v>
      </c>
      <c r="BN905">
        <v>0.41162718891976541</v>
      </c>
      <c r="BO905">
        <v>0.79247071671279579</v>
      </c>
      <c r="BP905">
        <v>1448</v>
      </c>
      <c r="BQ905">
        <f t="shared" si="169"/>
        <v>1197.0000000000002</v>
      </c>
      <c r="BR905">
        <f t="shared" si="170"/>
        <v>885.44367816091949</v>
      </c>
      <c r="BS905">
        <f t="shared" si="171"/>
        <v>456.87153134635156</v>
      </c>
      <c r="BT905">
        <f t="shared" si="172"/>
        <v>596.03616955582027</v>
      </c>
      <c r="BU905">
        <f t="shared" si="173"/>
        <v>1147.4975978001282</v>
      </c>
    </row>
    <row r="906" spans="59:73">
      <c r="BG906" t="s">
        <v>46</v>
      </c>
      <c r="BH906" t="s">
        <v>41</v>
      </c>
      <c r="BI906" t="s">
        <v>27</v>
      </c>
      <c r="BJ906">
        <v>45</v>
      </c>
      <c r="BK906">
        <v>0.82734806629834257</v>
      </c>
      <c r="BL906">
        <v>0.59224240619416313</v>
      </c>
      <c r="BM906">
        <v>0.34773895169578622</v>
      </c>
      <c r="BN906">
        <v>0.43674166209377469</v>
      </c>
      <c r="BO906">
        <v>0.8074949845557845</v>
      </c>
      <c r="BP906">
        <v>1448</v>
      </c>
      <c r="BQ906">
        <f t="shared" si="169"/>
        <v>1198</v>
      </c>
      <c r="BR906">
        <f t="shared" si="170"/>
        <v>857.56700416914816</v>
      </c>
      <c r="BS906">
        <f t="shared" si="171"/>
        <v>503.52600205549845</v>
      </c>
      <c r="BT906">
        <f t="shared" si="172"/>
        <v>632.40192671178579</v>
      </c>
      <c r="BU906">
        <f t="shared" si="173"/>
        <v>1169.2527376367759</v>
      </c>
    </row>
    <row r="907" spans="59:73">
      <c r="BG907" t="s">
        <v>46</v>
      </c>
      <c r="BH907" t="s">
        <v>41</v>
      </c>
      <c r="BI907" t="s">
        <v>27</v>
      </c>
      <c r="BJ907">
        <v>50</v>
      </c>
      <c r="BK907">
        <v>0.82803867403314912</v>
      </c>
      <c r="BL907">
        <v>0.5848297213622291</v>
      </c>
      <c r="BM907">
        <v>0.37636176772867419</v>
      </c>
      <c r="BN907">
        <v>0.45760683760683762</v>
      </c>
      <c r="BO907">
        <v>0.82550362257988286</v>
      </c>
      <c r="BP907">
        <v>1448</v>
      </c>
      <c r="BQ907">
        <f t="shared" si="169"/>
        <v>1199</v>
      </c>
      <c r="BR907">
        <f t="shared" si="170"/>
        <v>846.83343653250779</v>
      </c>
      <c r="BS907">
        <f t="shared" si="171"/>
        <v>544.97183967112028</v>
      </c>
      <c r="BT907">
        <f t="shared" si="172"/>
        <v>662.61470085470091</v>
      </c>
      <c r="BU907">
        <f t="shared" si="173"/>
        <v>1195.3292454956704</v>
      </c>
    </row>
    <row r="908" spans="59:73">
      <c r="BG908" t="s">
        <v>46</v>
      </c>
      <c r="BH908" t="s">
        <v>41</v>
      </c>
      <c r="BI908" t="s">
        <v>27</v>
      </c>
      <c r="BJ908">
        <v>55</v>
      </c>
      <c r="BK908">
        <v>0.83425414364640882</v>
      </c>
      <c r="BL908">
        <v>0.60057471264367823</v>
      </c>
      <c r="BM908">
        <v>0.43383864337101752</v>
      </c>
      <c r="BN908">
        <v>0.5011142783104432</v>
      </c>
      <c r="BO908">
        <v>0.8728417110132457</v>
      </c>
      <c r="BP908">
        <v>1448</v>
      </c>
      <c r="BQ908">
        <f t="shared" si="169"/>
        <v>1208</v>
      </c>
      <c r="BR908">
        <f t="shared" si="170"/>
        <v>869.63218390804604</v>
      </c>
      <c r="BS908">
        <f t="shared" si="171"/>
        <v>628.1983556012334</v>
      </c>
      <c r="BT908">
        <f t="shared" si="172"/>
        <v>725.61347499352178</v>
      </c>
      <c r="BU908">
        <f t="shared" si="173"/>
        <v>1263.8747975471797</v>
      </c>
    </row>
    <row r="909" spans="59:73">
      <c r="BG909" t="s">
        <v>46</v>
      </c>
      <c r="BH909" t="s">
        <v>41</v>
      </c>
      <c r="BI909" t="s">
        <v>27</v>
      </c>
      <c r="BJ909">
        <v>60</v>
      </c>
      <c r="BK909">
        <v>0.83770718232044206</v>
      </c>
      <c r="BL909">
        <v>0.59814169570267128</v>
      </c>
      <c r="BM909">
        <v>0.48753854059609458</v>
      </c>
      <c r="BN909">
        <v>0.53629848886119336</v>
      </c>
      <c r="BO909">
        <v>0.8738503100876216</v>
      </c>
      <c r="BP909">
        <v>1448</v>
      </c>
      <c r="BQ909">
        <f t="shared" si="169"/>
        <v>1213</v>
      </c>
      <c r="BR909">
        <f t="shared" si="170"/>
        <v>866.10917537746798</v>
      </c>
      <c r="BS909">
        <f t="shared" si="171"/>
        <v>705.95580678314491</v>
      </c>
      <c r="BT909">
        <f t="shared" si="172"/>
        <v>776.56021187100794</v>
      </c>
      <c r="BU909">
        <f t="shared" si="173"/>
        <v>1265.335249006876</v>
      </c>
    </row>
    <row r="910" spans="59:73">
      <c r="BG910" t="s">
        <v>46</v>
      </c>
      <c r="BH910" t="s">
        <v>41</v>
      </c>
      <c r="BI910" t="s">
        <v>27</v>
      </c>
      <c r="BJ910">
        <v>65</v>
      </c>
      <c r="BK910">
        <v>0.84116022099447507</v>
      </c>
      <c r="BL910">
        <v>0.6022030651340996</v>
      </c>
      <c r="BM910">
        <v>0.5413926002055498</v>
      </c>
      <c r="BN910">
        <v>0.56695820081781001</v>
      </c>
      <c r="BO910">
        <v>0.89713369508367413</v>
      </c>
      <c r="BP910">
        <v>1448</v>
      </c>
      <c r="BQ910">
        <f t="shared" si="169"/>
        <v>1218</v>
      </c>
      <c r="BR910">
        <f t="shared" si="170"/>
        <v>871.99003831417622</v>
      </c>
      <c r="BS910">
        <f t="shared" si="171"/>
        <v>783.93648509763614</v>
      </c>
      <c r="BT910">
        <f t="shared" si="172"/>
        <v>820.95547478418894</v>
      </c>
      <c r="BU910">
        <f t="shared" si="173"/>
        <v>1299.0495904811601</v>
      </c>
    </row>
    <row r="911" spans="59:73">
      <c r="BG911" t="s">
        <v>46</v>
      </c>
      <c r="BH911" t="s">
        <v>41</v>
      </c>
      <c r="BI911" t="s">
        <v>27</v>
      </c>
      <c r="BJ911">
        <v>70</v>
      </c>
      <c r="BK911">
        <v>0.83632596685082872</v>
      </c>
      <c r="BL911">
        <v>0.58263157894736839</v>
      </c>
      <c r="BM911">
        <v>0.54858684480986641</v>
      </c>
      <c r="BN911">
        <v>0.56231098275345337</v>
      </c>
      <c r="BO911">
        <v>0.90058772961308808</v>
      </c>
      <c r="BP911">
        <v>1448</v>
      </c>
      <c r="BQ911">
        <f t="shared" si="169"/>
        <v>1211</v>
      </c>
      <c r="BR911">
        <f t="shared" si="170"/>
        <v>843.65052631578942</v>
      </c>
      <c r="BS911">
        <f t="shared" si="171"/>
        <v>794.35375128468661</v>
      </c>
      <c r="BT911">
        <f t="shared" si="172"/>
        <v>814.22630302700043</v>
      </c>
      <c r="BU911">
        <f t="shared" si="173"/>
        <v>1304.0510324797515</v>
      </c>
    </row>
    <row r="912" spans="59:73">
      <c r="BG912" t="s">
        <v>46</v>
      </c>
      <c r="BH912" t="s">
        <v>41</v>
      </c>
      <c r="BI912" t="s">
        <v>27</v>
      </c>
      <c r="BJ912">
        <v>75</v>
      </c>
      <c r="BK912">
        <v>0.84254143646408841</v>
      </c>
      <c r="BL912">
        <v>0.60406639516228555</v>
      </c>
      <c r="BM912">
        <v>0.55213257965056517</v>
      </c>
      <c r="BN912">
        <v>0.57409659607185293</v>
      </c>
      <c r="BO912">
        <v>0.89945485129283298</v>
      </c>
      <c r="BP912">
        <v>1448</v>
      </c>
      <c r="BQ912">
        <f t="shared" si="169"/>
        <v>1220</v>
      </c>
      <c r="BR912">
        <f t="shared" si="170"/>
        <v>874.6881401949895</v>
      </c>
      <c r="BS912">
        <f t="shared" si="171"/>
        <v>799.48797533401842</v>
      </c>
      <c r="BT912">
        <f t="shared" si="172"/>
        <v>831.29187111204305</v>
      </c>
      <c r="BU912">
        <f t="shared" si="173"/>
        <v>1302.4106246720221</v>
      </c>
    </row>
    <row r="913" spans="59:73">
      <c r="BG913" t="s">
        <v>46</v>
      </c>
      <c r="BH913" t="s">
        <v>41</v>
      </c>
      <c r="BI913" t="s">
        <v>27</v>
      </c>
      <c r="BJ913">
        <v>80</v>
      </c>
      <c r="BK913">
        <v>0.83908839779005517</v>
      </c>
      <c r="BL913">
        <v>0.58283730158730163</v>
      </c>
      <c r="BM913">
        <v>0.59516957862281594</v>
      </c>
      <c r="BN913">
        <v>0.58671763019589096</v>
      </c>
      <c r="BO913">
        <v>0.90116810040602169</v>
      </c>
      <c r="BP913">
        <v>1448</v>
      </c>
      <c r="BQ913">
        <f t="shared" si="169"/>
        <v>1215</v>
      </c>
      <c r="BR913">
        <f t="shared" si="170"/>
        <v>843.94841269841277</v>
      </c>
      <c r="BS913">
        <f t="shared" si="171"/>
        <v>861.8055498458375</v>
      </c>
      <c r="BT913">
        <f t="shared" si="172"/>
        <v>849.56712852365013</v>
      </c>
      <c r="BU913">
        <f t="shared" si="173"/>
        <v>1304.8914093879193</v>
      </c>
    </row>
    <row r="914" spans="59:73">
      <c r="BG914" t="s">
        <v>46</v>
      </c>
      <c r="BH914" t="s">
        <v>41</v>
      </c>
      <c r="BI914" t="s">
        <v>27</v>
      </c>
      <c r="BJ914">
        <v>85</v>
      </c>
      <c r="BK914">
        <v>0.84461325966850831</v>
      </c>
      <c r="BL914">
        <v>0.60537918871252205</v>
      </c>
      <c r="BM914">
        <v>0.58807810894141821</v>
      </c>
      <c r="BN914">
        <v>0.59136212624584716</v>
      </c>
      <c r="BO914">
        <v>0.90951348792259279</v>
      </c>
      <c r="BP914">
        <v>1448</v>
      </c>
      <c r="BQ914">
        <f t="shared" si="169"/>
        <v>1223</v>
      </c>
      <c r="BR914">
        <f t="shared" si="170"/>
        <v>876.58906525573195</v>
      </c>
      <c r="BS914">
        <f t="shared" si="171"/>
        <v>851.53710174717355</v>
      </c>
      <c r="BT914">
        <f t="shared" si="172"/>
        <v>856.29235880398664</v>
      </c>
      <c r="BU914">
        <f t="shared" si="173"/>
        <v>1316.9755305119143</v>
      </c>
    </row>
    <row r="915" spans="59:73">
      <c r="BG915" t="s">
        <v>46</v>
      </c>
      <c r="BH915" t="s">
        <v>41</v>
      </c>
      <c r="BI915" t="s">
        <v>27</v>
      </c>
      <c r="BJ915">
        <v>90</v>
      </c>
      <c r="BK915">
        <v>0.85013812154696122</v>
      </c>
      <c r="BL915">
        <v>0.61061189559264017</v>
      </c>
      <c r="BM915">
        <v>0.63825796505652621</v>
      </c>
      <c r="BN915">
        <v>0.61973506684655955</v>
      </c>
      <c r="BO915">
        <v>0.91053835070585709</v>
      </c>
      <c r="BP915">
        <v>1448</v>
      </c>
      <c r="BQ915">
        <f t="shared" si="169"/>
        <v>1230.9999999999998</v>
      </c>
      <c r="BR915">
        <f t="shared" si="170"/>
        <v>884.166024818143</v>
      </c>
      <c r="BS915">
        <f t="shared" si="171"/>
        <v>924.19753340184991</v>
      </c>
      <c r="BT915">
        <f t="shared" si="172"/>
        <v>897.37637679381817</v>
      </c>
      <c r="BU915">
        <f t="shared" si="173"/>
        <v>1318.4595318220811</v>
      </c>
    </row>
    <row r="916" spans="59:73">
      <c r="BG916" t="s">
        <v>46</v>
      </c>
      <c r="BH916" t="s">
        <v>41</v>
      </c>
      <c r="BI916" t="s">
        <v>27</v>
      </c>
      <c r="BJ916">
        <v>95</v>
      </c>
      <c r="BK916">
        <v>0.84185082872928174</v>
      </c>
      <c r="BL916">
        <v>0.58710407239819007</v>
      </c>
      <c r="BM916">
        <v>0.62744090441932165</v>
      </c>
      <c r="BN916">
        <v>0.60373966199208917</v>
      </c>
      <c r="BO916">
        <v>0.90850197720793724</v>
      </c>
      <c r="BP916">
        <v>1448</v>
      </c>
      <c r="BQ916">
        <f t="shared" si="169"/>
        <v>1219</v>
      </c>
      <c r="BR916">
        <f t="shared" si="170"/>
        <v>850.12669683257923</v>
      </c>
      <c r="BS916">
        <f t="shared" si="171"/>
        <v>908.53442959917777</v>
      </c>
      <c r="BT916">
        <f t="shared" si="172"/>
        <v>874.21503056454515</v>
      </c>
      <c r="BU916">
        <f t="shared" si="173"/>
        <v>1315.5108629970932</v>
      </c>
    </row>
    <row r="917" spans="59:73">
      <c r="BG917" t="s">
        <v>46</v>
      </c>
      <c r="BH917" t="s">
        <v>23</v>
      </c>
      <c r="BI917" t="s">
        <v>24</v>
      </c>
      <c r="BJ917">
        <v>5</v>
      </c>
      <c r="BK917">
        <v>0.77442094662638472</v>
      </c>
      <c r="BL917">
        <v>0.17210144927536231</v>
      </c>
      <c r="BM917">
        <v>1.6420955640384361E-2</v>
      </c>
      <c r="BN917">
        <v>2.9848507574621271E-2</v>
      </c>
      <c r="BO917">
        <v>0.49904373533898733</v>
      </c>
      <c r="BP917">
        <v>1986</v>
      </c>
      <c r="BQ917">
        <f t="shared" si="169"/>
        <v>1538</v>
      </c>
      <c r="BR917">
        <f t="shared" si="170"/>
        <v>341.79347826086956</v>
      </c>
      <c r="BS917">
        <f t="shared" si="171"/>
        <v>32.612017901803341</v>
      </c>
      <c r="BT917">
        <f t="shared" si="172"/>
        <v>59.279136043197845</v>
      </c>
      <c r="BU917">
        <f t="shared" si="173"/>
        <v>991.1008583832288</v>
      </c>
    </row>
    <row r="918" spans="59:73">
      <c r="BG918" t="s">
        <v>46</v>
      </c>
      <c r="BH918" t="s">
        <v>23</v>
      </c>
      <c r="BI918" t="s">
        <v>24</v>
      </c>
      <c r="BJ918">
        <v>10</v>
      </c>
      <c r="BK918">
        <v>0.75881168177240688</v>
      </c>
      <c r="BL918">
        <v>0.22467532467532469</v>
      </c>
      <c r="BM918">
        <v>4.4502215786933433E-2</v>
      </c>
      <c r="BN918">
        <v>7.3779829715793249E-2</v>
      </c>
      <c r="BO918">
        <v>0.50573415343895778</v>
      </c>
      <c r="BP918">
        <v>1986</v>
      </c>
      <c r="BQ918">
        <f t="shared" si="169"/>
        <v>1507</v>
      </c>
      <c r="BR918">
        <f t="shared" si="170"/>
        <v>446.20519480519482</v>
      </c>
      <c r="BS918">
        <f t="shared" si="171"/>
        <v>88.381400552849797</v>
      </c>
      <c r="BT918">
        <f t="shared" si="172"/>
        <v>146.5267418155654</v>
      </c>
      <c r="BU918">
        <f t="shared" si="173"/>
        <v>1004.3880287297701</v>
      </c>
    </row>
    <row r="919" spans="59:73">
      <c r="BG919" t="s">
        <v>46</v>
      </c>
      <c r="BH919" t="s">
        <v>23</v>
      </c>
      <c r="BI919" t="s">
        <v>24</v>
      </c>
      <c r="BJ919">
        <v>15</v>
      </c>
      <c r="BK919">
        <v>0.76787512588116824</v>
      </c>
      <c r="BL919">
        <v>0.30429094714809002</v>
      </c>
      <c r="BM919">
        <v>6.3259620025448646E-2</v>
      </c>
      <c r="BN919">
        <v>0.1045469631596415</v>
      </c>
      <c r="BO919">
        <v>0.53517286200702219</v>
      </c>
      <c r="BP919">
        <v>1986</v>
      </c>
      <c r="BQ919">
        <f t="shared" si="169"/>
        <v>1525.0000000000002</v>
      </c>
      <c r="BR919">
        <f t="shared" si="170"/>
        <v>604.32182103610683</v>
      </c>
      <c r="BS919">
        <f t="shared" si="171"/>
        <v>125.63360537054101</v>
      </c>
      <c r="BT919">
        <f t="shared" si="172"/>
        <v>207.63026883504801</v>
      </c>
      <c r="BU919">
        <f t="shared" si="173"/>
        <v>1062.853303945946</v>
      </c>
    </row>
    <row r="920" spans="59:73">
      <c r="BG920" t="s">
        <v>46</v>
      </c>
      <c r="BH920" t="s">
        <v>23</v>
      </c>
      <c r="BI920" t="s">
        <v>24</v>
      </c>
      <c r="BJ920">
        <v>20</v>
      </c>
      <c r="BK920">
        <v>0.7688821752265862</v>
      </c>
      <c r="BL920">
        <v>0.3562519987208187</v>
      </c>
      <c r="BM920">
        <v>9.3699267254618052E-2</v>
      </c>
      <c r="BN920">
        <v>0.14829808327825511</v>
      </c>
      <c r="BO920">
        <v>0.57137849073613567</v>
      </c>
      <c r="BP920">
        <v>1986</v>
      </c>
      <c r="BQ920">
        <f t="shared" si="169"/>
        <v>1527.0000000000002</v>
      </c>
      <c r="BR920">
        <f t="shared" si="170"/>
        <v>707.51646945954599</v>
      </c>
      <c r="BS920">
        <f t="shared" si="171"/>
        <v>186.08674476767146</v>
      </c>
      <c r="BT920">
        <f t="shared" si="172"/>
        <v>294.51999339061467</v>
      </c>
      <c r="BU920">
        <f t="shared" si="173"/>
        <v>1134.7576826019654</v>
      </c>
    </row>
    <row r="921" spans="59:73">
      <c r="BG921" t="s">
        <v>46</v>
      </c>
      <c r="BH921" t="s">
        <v>23</v>
      </c>
      <c r="BI921" t="s">
        <v>24</v>
      </c>
      <c r="BJ921">
        <v>25</v>
      </c>
      <c r="BK921">
        <v>0.7809667673716012</v>
      </c>
      <c r="BL921">
        <v>0.47284791339270132</v>
      </c>
      <c r="BM921">
        <v>0.16866306875521039</v>
      </c>
      <c r="BN921">
        <v>0.24820934008213161</v>
      </c>
      <c r="BO921">
        <v>0.65887921665727056</v>
      </c>
      <c r="BP921">
        <v>1986</v>
      </c>
      <c r="BQ921">
        <f t="shared" si="169"/>
        <v>1551</v>
      </c>
      <c r="BR921">
        <f t="shared" si="170"/>
        <v>939.07595599790488</v>
      </c>
      <c r="BS921">
        <f t="shared" si="171"/>
        <v>334.96485454784784</v>
      </c>
      <c r="BT921">
        <f t="shared" si="172"/>
        <v>492.94374940311337</v>
      </c>
      <c r="BU921">
        <f t="shared" si="173"/>
        <v>1308.5341242813392</v>
      </c>
    </row>
    <row r="922" spans="59:73">
      <c r="BG922" t="s">
        <v>46</v>
      </c>
      <c r="BH922" t="s">
        <v>23</v>
      </c>
      <c r="BI922" t="s">
        <v>24</v>
      </c>
      <c r="BJ922">
        <v>30</v>
      </c>
      <c r="BK922">
        <v>0.79355488418932518</v>
      </c>
      <c r="BL922">
        <v>0.55197278911564629</v>
      </c>
      <c r="BM922">
        <v>0.22253301741915671</v>
      </c>
      <c r="BN922">
        <v>0.31599149968290702</v>
      </c>
      <c r="BO922">
        <v>0.66378899695237104</v>
      </c>
      <c r="BP922">
        <v>1986</v>
      </c>
      <c r="BQ922">
        <f t="shared" si="169"/>
        <v>1575.9999999999998</v>
      </c>
      <c r="BR922">
        <f t="shared" si="170"/>
        <v>1096.2179591836734</v>
      </c>
      <c r="BS922">
        <f t="shared" si="171"/>
        <v>441.95057259444525</v>
      </c>
      <c r="BT922">
        <f t="shared" si="172"/>
        <v>627.55911837025337</v>
      </c>
      <c r="BU922">
        <f t="shared" si="173"/>
        <v>1318.2849479474089</v>
      </c>
    </row>
    <row r="923" spans="59:73">
      <c r="BG923" t="s">
        <v>46</v>
      </c>
      <c r="BH923" t="s">
        <v>23</v>
      </c>
      <c r="BI923" t="s">
        <v>24</v>
      </c>
      <c r="BJ923">
        <v>35</v>
      </c>
      <c r="BK923">
        <v>0.79053373615307154</v>
      </c>
      <c r="BL923">
        <v>0.53321678321678323</v>
      </c>
      <c r="BM923">
        <v>0.22018559957878109</v>
      </c>
      <c r="BN923">
        <v>0.31072181243414121</v>
      </c>
      <c r="BO923">
        <v>0.68441939717394629</v>
      </c>
      <c r="BP923">
        <v>1986</v>
      </c>
      <c r="BQ923">
        <f t="shared" si="169"/>
        <v>1570</v>
      </c>
      <c r="BR923">
        <f t="shared" si="170"/>
        <v>1058.9685314685314</v>
      </c>
      <c r="BS923">
        <f t="shared" si="171"/>
        <v>437.28860076345921</v>
      </c>
      <c r="BT923">
        <f t="shared" si="172"/>
        <v>617.09351949420443</v>
      </c>
      <c r="BU923">
        <f t="shared" si="173"/>
        <v>1359.2569227874574</v>
      </c>
    </row>
    <row r="924" spans="59:73">
      <c r="BG924" t="s">
        <v>46</v>
      </c>
      <c r="BH924" t="s">
        <v>23</v>
      </c>
      <c r="BI924" t="s">
        <v>24</v>
      </c>
      <c r="BJ924">
        <v>40</v>
      </c>
      <c r="BK924">
        <v>0.79506545820745211</v>
      </c>
      <c r="BL924">
        <v>0.5530655391120507</v>
      </c>
      <c r="BM924">
        <v>0.25298363389057082</v>
      </c>
      <c r="BN924">
        <v>0.34599587203302368</v>
      </c>
      <c r="BO924">
        <v>0.71453361098510626</v>
      </c>
      <c r="BP924">
        <v>1986</v>
      </c>
      <c r="BQ924">
        <f t="shared" si="169"/>
        <v>1579</v>
      </c>
      <c r="BR924">
        <f t="shared" si="170"/>
        <v>1098.3881606765326</v>
      </c>
      <c r="BS924">
        <f t="shared" si="171"/>
        <v>502.42549690667369</v>
      </c>
      <c r="BT924">
        <f t="shared" si="172"/>
        <v>687.14780185758502</v>
      </c>
      <c r="BU924">
        <f t="shared" si="173"/>
        <v>1419.0637514164209</v>
      </c>
    </row>
    <row r="925" spans="59:73">
      <c r="BG925" t="s">
        <v>46</v>
      </c>
      <c r="BH925" t="s">
        <v>23</v>
      </c>
      <c r="BI925" t="s">
        <v>24</v>
      </c>
      <c r="BJ925">
        <v>45</v>
      </c>
      <c r="BK925">
        <v>0.79909365558912393</v>
      </c>
      <c r="BL925">
        <v>0.5605921855921856</v>
      </c>
      <c r="BM925">
        <v>0.30218068535825537</v>
      </c>
      <c r="BN925">
        <v>0.39182946513051709</v>
      </c>
      <c r="BO925">
        <v>0.7501032337625092</v>
      </c>
      <c r="BP925">
        <v>1986</v>
      </c>
      <c r="BQ925">
        <f t="shared" si="169"/>
        <v>1587.0000000000002</v>
      </c>
      <c r="BR925">
        <f t="shared" si="170"/>
        <v>1113.3360805860807</v>
      </c>
      <c r="BS925">
        <f t="shared" si="171"/>
        <v>600.13084112149522</v>
      </c>
      <c r="BT925">
        <f t="shared" si="172"/>
        <v>778.17331774920694</v>
      </c>
      <c r="BU925">
        <f t="shared" si="173"/>
        <v>1489.7050222523433</v>
      </c>
    </row>
    <row r="926" spans="59:73">
      <c r="BG926" t="s">
        <v>46</v>
      </c>
      <c r="BH926" t="s">
        <v>23</v>
      </c>
      <c r="BI926" t="s">
        <v>24</v>
      </c>
      <c r="BJ926">
        <v>50</v>
      </c>
      <c r="BK926">
        <v>0.79506545820745211</v>
      </c>
      <c r="BL926">
        <v>0.5381185521944396</v>
      </c>
      <c r="BM926">
        <v>0.33019613005133608</v>
      </c>
      <c r="BN926">
        <v>0.40924718135396121</v>
      </c>
      <c r="BO926">
        <v>0.77870022671038219</v>
      </c>
      <c r="BP926">
        <v>1986</v>
      </c>
      <c r="BQ926">
        <f t="shared" si="169"/>
        <v>1579</v>
      </c>
      <c r="BR926">
        <f t="shared" si="170"/>
        <v>1068.703444658157</v>
      </c>
      <c r="BS926">
        <f t="shared" si="171"/>
        <v>655.76951428195343</v>
      </c>
      <c r="BT926">
        <f t="shared" si="172"/>
        <v>812.76490216896696</v>
      </c>
      <c r="BU926">
        <f t="shared" si="173"/>
        <v>1546.4986502468191</v>
      </c>
    </row>
    <row r="927" spans="59:73">
      <c r="BG927" t="s">
        <v>46</v>
      </c>
      <c r="BH927" t="s">
        <v>23</v>
      </c>
      <c r="BI927" t="s">
        <v>24</v>
      </c>
      <c r="BJ927">
        <v>55</v>
      </c>
      <c r="BK927">
        <v>0.81671701913393757</v>
      </c>
      <c r="BL927">
        <v>0.60641339869281041</v>
      </c>
      <c r="BM927">
        <v>0.42153701022333379</v>
      </c>
      <c r="BN927">
        <v>0.49725612315770978</v>
      </c>
      <c r="BO927">
        <v>0.81694129136408611</v>
      </c>
      <c r="BP927">
        <v>1986</v>
      </c>
      <c r="BQ927">
        <f t="shared" si="169"/>
        <v>1622</v>
      </c>
      <c r="BR927">
        <f t="shared" si="170"/>
        <v>1204.3370098039215</v>
      </c>
      <c r="BS927">
        <f t="shared" si="171"/>
        <v>837.17250230354091</v>
      </c>
      <c r="BT927">
        <f t="shared" si="172"/>
        <v>987.55066059121168</v>
      </c>
      <c r="BU927">
        <f t="shared" si="173"/>
        <v>1622.445404649075</v>
      </c>
    </row>
    <row r="928" spans="59:73">
      <c r="BG928" t="s">
        <v>46</v>
      </c>
      <c r="BH928" t="s">
        <v>23</v>
      </c>
      <c r="BI928" t="s">
        <v>24</v>
      </c>
      <c r="BJ928">
        <v>60</v>
      </c>
      <c r="BK928">
        <v>0.8202416918429003</v>
      </c>
      <c r="BL928">
        <v>0.60867551713491819</v>
      </c>
      <c r="BM928">
        <v>0.45899697248914051</v>
      </c>
      <c r="BN928">
        <v>0.52331037236697608</v>
      </c>
      <c r="BO928">
        <v>0.83793254192516164</v>
      </c>
      <c r="BP928">
        <v>1986</v>
      </c>
      <c r="BQ928">
        <f t="shared" si="169"/>
        <v>1629</v>
      </c>
      <c r="BR928">
        <f t="shared" si="170"/>
        <v>1208.8295770299476</v>
      </c>
      <c r="BS928">
        <f t="shared" si="171"/>
        <v>911.56798736343308</v>
      </c>
      <c r="BT928">
        <f t="shared" si="172"/>
        <v>1039.2943995208145</v>
      </c>
      <c r="BU928">
        <f t="shared" si="173"/>
        <v>1664.134028263371</v>
      </c>
    </row>
    <row r="929" spans="59:73">
      <c r="BG929" t="s">
        <v>46</v>
      </c>
      <c r="BH929" t="s">
        <v>23</v>
      </c>
      <c r="BI929" t="s">
        <v>24</v>
      </c>
      <c r="BJ929">
        <v>65</v>
      </c>
      <c r="BK929">
        <v>0.82275931520644519</v>
      </c>
      <c r="BL929">
        <v>0.60599415204678353</v>
      </c>
      <c r="BM929">
        <v>0.4989250142600149</v>
      </c>
      <c r="BN929">
        <v>0.54716631968540363</v>
      </c>
      <c r="BO929">
        <v>0.8501985869362999</v>
      </c>
      <c r="BP929">
        <v>1986</v>
      </c>
      <c r="BQ929">
        <f t="shared" si="169"/>
        <v>1634.0000000000002</v>
      </c>
      <c r="BR929">
        <f t="shared" si="170"/>
        <v>1203.504385964912</v>
      </c>
      <c r="BS929">
        <f t="shared" si="171"/>
        <v>990.86507832038956</v>
      </c>
      <c r="BT929">
        <f t="shared" si="172"/>
        <v>1086.6723108952117</v>
      </c>
      <c r="BU929">
        <f t="shared" si="173"/>
        <v>1688.4943936554916</v>
      </c>
    </row>
    <row r="930" spans="59:73">
      <c r="BG930" t="s">
        <v>46</v>
      </c>
      <c r="BH930" t="s">
        <v>23</v>
      </c>
      <c r="BI930" t="s">
        <v>24</v>
      </c>
      <c r="BJ930">
        <v>70</v>
      </c>
      <c r="BK930">
        <v>0.8202416918429003</v>
      </c>
      <c r="BL930">
        <v>0.59621899576527526</v>
      </c>
      <c r="BM930">
        <v>0.50824887016804876</v>
      </c>
      <c r="BN930">
        <v>0.54843825944590829</v>
      </c>
      <c r="BO930">
        <v>0.86179944234496886</v>
      </c>
      <c r="BP930">
        <v>1986</v>
      </c>
      <c r="BQ930">
        <f t="shared" si="169"/>
        <v>1629</v>
      </c>
      <c r="BR930">
        <f t="shared" si="170"/>
        <v>1184.0909255898366</v>
      </c>
      <c r="BS930">
        <f t="shared" si="171"/>
        <v>1009.3822561537448</v>
      </c>
      <c r="BT930">
        <f t="shared" si="172"/>
        <v>1089.1983832595738</v>
      </c>
      <c r="BU930">
        <f t="shared" si="173"/>
        <v>1711.5336924971082</v>
      </c>
    </row>
    <row r="931" spans="59:73">
      <c r="BG931" t="s">
        <v>46</v>
      </c>
      <c r="BH931" t="s">
        <v>23</v>
      </c>
      <c r="BI931" t="s">
        <v>24</v>
      </c>
      <c r="BJ931">
        <v>75</v>
      </c>
      <c r="BK931">
        <v>0.82074521651560928</v>
      </c>
      <c r="BL931">
        <v>0.5949936737980217</v>
      </c>
      <c r="BM931">
        <v>0.5199530516431925</v>
      </c>
      <c r="BN931">
        <v>0.55491387284682125</v>
      </c>
      <c r="BO931">
        <v>0.86086816927600895</v>
      </c>
      <c r="BP931">
        <v>1986</v>
      </c>
      <c r="BQ931">
        <f t="shared" si="169"/>
        <v>1630</v>
      </c>
      <c r="BR931">
        <f t="shared" si="170"/>
        <v>1181.6574361628711</v>
      </c>
      <c r="BS931">
        <f t="shared" si="171"/>
        <v>1032.6267605633802</v>
      </c>
      <c r="BT931">
        <f t="shared" si="172"/>
        <v>1102.0589514737869</v>
      </c>
      <c r="BU931">
        <f t="shared" si="173"/>
        <v>1709.6841841821538</v>
      </c>
    </row>
    <row r="932" spans="59:73">
      <c r="BG932" t="s">
        <v>46</v>
      </c>
      <c r="BH932" t="s">
        <v>23</v>
      </c>
      <c r="BI932" t="s">
        <v>24</v>
      </c>
      <c r="BJ932">
        <v>80</v>
      </c>
      <c r="BK932">
        <v>0.81973816717019132</v>
      </c>
      <c r="BL932">
        <v>0.59240553152742992</v>
      </c>
      <c r="BM932">
        <v>0.519931113158703</v>
      </c>
      <c r="BN932">
        <v>0.55377056317442541</v>
      </c>
      <c r="BO932">
        <v>0.86327302155752283</v>
      </c>
      <c r="BP932">
        <v>1986</v>
      </c>
      <c r="BQ932">
        <f t="shared" si="169"/>
        <v>1628</v>
      </c>
      <c r="BR932">
        <f t="shared" si="170"/>
        <v>1176.5173856134759</v>
      </c>
      <c r="BS932">
        <f t="shared" si="171"/>
        <v>1032.5831907331842</v>
      </c>
      <c r="BT932">
        <f t="shared" si="172"/>
        <v>1099.788338464409</v>
      </c>
      <c r="BU932">
        <f t="shared" si="173"/>
        <v>1714.4602208132403</v>
      </c>
    </row>
    <row r="933" spans="59:73">
      <c r="BG933" t="s">
        <v>46</v>
      </c>
      <c r="BH933" t="s">
        <v>23</v>
      </c>
      <c r="BI933" t="s">
        <v>24</v>
      </c>
      <c r="BJ933">
        <v>85</v>
      </c>
      <c r="BK933">
        <v>0.8262839879154078</v>
      </c>
      <c r="BL933">
        <v>0.61006181318681318</v>
      </c>
      <c r="BM933">
        <v>0.53396077398973274</v>
      </c>
      <c r="BN933">
        <v>0.56939577227661031</v>
      </c>
      <c r="BO933">
        <v>0.87263181820834601</v>
      </c>
      <c r="BP933">
        <v>1986</v>
      </c>
      <c r="BQ933">
        <f t="shared" si="169"/>
        <v>1641</v>
      </c>
      <c r="BR933">
        <f t="shared" si="170"/>
        <v>1211.5827609890109</v>
      </c>
      <c r="BS933">
        <f t="shared" si="171"/>
        <v>1060.4460971436092</v>
      </c>
      <c r="BT933">
        <f t="shared" si="172"/>
        <v>1130.820003741348</v>
      </c>
      <c r="BU933">
        <f t="shared" si="173"/>
        <v>1733.0467909617753</v>
      </c>
    </row>
    <row r="934" spans="59:73">
      <c r="BG934" t="s">
        <v>46</v>
      </c>
      <c r="BH934" t="s">
        <v>23</v>
      </c>
      <c r="BI934" t="s">
        <v>24</v>
      </c>
      <c r="BJ934">
        <v>90</v>
      </c>
      <c r="BK934">
        <v>0.82175226586102723</v>
      </c>
      <c r="BL934">
        <v>0.59493927125506074</v>
      </c>
      <c r="BM934">
        <v>0.53630819183010836</v>
      </c>
      <c r="BN934">
        <v>0.56408840784580205</v>
      </c>
      <c r="BO934">
        <v>0.88378600932953388</v>
      </c>
      <c r="BP934">
        <v>1986</v>
      </c>
      <c r="BQ934">
        <f t="shared" si="169"/>
        <v>1632</v>
      </c>
      <c r="BR934">
        <f t="shared" si="170"/>
        <v>1181.5493927125506</v>
      </c>
      <c r="BS934">
        <f t="shared" si="171"/>
        <v>1065.1080689745952</v>
      </c>
      <c r="BT934">
        <f t="shared" si="172"/>
        <v>1120.2795779817629</v>
      </c>
      <c r="BU934">
        <f t="shared" si="173"/>
        <v>1755.1990145284542</v>
      </c>
    </row>
    <row r="935" spans="59:73">
      <c r="BG935" t="s">
        <v>46</v>
      </c>
      <c r="BH935" t="s">
        <v>23</v>
      </c>
      <c r="BI935" t="s">
        <v>24</v>
      </c>
      <c r="BJ935">
        <v>95</v>
      </c>
      <c r="BK935">
        <v>0.81621349446122859</v>
      </c>
      <c r="BL935">
        <v>0.57522624434389136</v>
      </c>
      <c r="BM935">
        <v>0.55505462682637885</v>
      </c>
      <c r="BN935">
        <v>0.56493993567377743</v>
      </c>
      <c r="BO935">
        <v>0.88696587720863063</v>
      </c>
      <c r="BP935">
        <v>1986</v>
      </c>
      <c r="BQ935">
        <f t="shared" si="169"/>
        <v>1621</v>
      </c>
      <c r="BR935">
        <f t="shared" si="170"/>
        <v>1142.3993212669682</v>
      </c>
      <c r="BS935">
        <f t="shared" si="171"/>
        <v>1102.3384888771884</v>
      </c>
      <c r="BT935">
        <f t="shared" si="172"/>
        <v>1121.970712248122</v>
      </c>
      <c r="BU935">
        <f t="shared" si="173"/>
        <v>1761.5142321363405</v>
      </c>
    </row>
    <row r="936" spans="59:73">
      <c r="BG936" t="s">
        <v>46</v>
      </c>
      <c r="BH936" t="s">
        <v>23</v>
      </c>
      <c r="BI936" t="s">
        <v>20</v>
      </c>
      <c r="BJ936">
        <v>5</v>
      </c>
      <c r="BK936">
        <v>0.74757281553398058</v>
      </c>
      <c r="BL936">
        <v>0.21068965517241381</v>
      </c>
      <c r="BM936">
        <v>3.3817850246728169E-2</v>
      </c>
      <c r="BN936">
        <v>5.7773979357044238E-2</v>
      </c>
      <c r="BO936">
        <v>0.51146843241468742</v>
      </c>
      <c r="BP936">
        <v>2060</v>
      </c>
      <c r="BQ936">
        <f t="shared" si="169"/>
        <v>1540</v>
      </c>
      <c r="BR936">
        <f t="shared" si="170"/>
        <v>434.02068965517242</v>
      </c>
      <c r="BS936">
        <f t="shared" si="171"/>
        <v>69.664771508260031</v>
      </c>
      <c r="BT936">
        <f t="shared" si="172"/>
        <v>119.01439747551113</v>
      </c>
      <c r="BU936">
        <f t="shared" si="173"/>
        <v>1053.6249707742561</v>
      </c>
    </row>
    <row r="937" spans="59:73">
      <c r="BG937" t="s">
        <v>46</v>
      </c>
      <c r="BH937" t="s">
        <v>23</v>
      </c>
      <c r="BI937" t="s">
        <v>20</v>
      </c>
      <c r="BJ937">
        <v>10</v>
      </c>
      <c r="BK937">
        <v>0.75436893203883493</v>
      </c>
      <c r="BL937">
        <v>0.30157342657342662</v>
      </c>
      <c r="BM937">
        <v>5.2858828577558463E-2</v>
      </c>
      <c r="BN937">
        <v>8.9906832298136646E-2</v>
      </c>
      <c r="BO937">
        <v>0.52203586945342917</v>
      </c>
      <c r="BP937">
        <v>2060</v>
      </c>
      <c r="BQ937">
        <f t="shared" si="169"/>
        <v>1554</v>
      </c>
      <c r="BR937">
        <f t="shared" si="170"/>
        <v>621.24125874125878</v>
      </c>
      <c r="BS937">
        <f t="shared" si="171"/>
        <v>108.88918686977043</v>
      </c>
      <c r="BT937">
        <f t="shared" si="172"/>
        <v>185.20807453416148</v>
      </c>
      <c r="BU937">
        <f t="shared" si="173"/>
        <v>1075.3938910740642</v>
      </c>
    </row>
    <row r="938" spans="59:73">
      <c r="BG938" t="s">
        <v>46</v>
      </c>
      <c r="BH938" t="s">
        <v>23</v>
      </c>
      <c r="BI938" t="s">
        <v>20</v>
      </c>
      <c r="BJ938">
        <v>15</v>
      </c>
      <c r="BK938">
        <v>0.76844660194174752</v>
      </c>
      <c r="BL938">
        <v>0.49641577060931902</v>
      </c>
      <c r="BM938">
        <v>0.15647572051777159</v>
      </c>
      <c r="BN938">
        <v>0.2364117610850073</v>
      </c>
      <c r="BO938">
        <v>0.61134432975178754</v>
      </c>
      <c r="BP938">
        <v>2060</v>
      </c>
      <c r="BQ938">
        <f t="shared" si="169"/>
        <v>1583</v>
      </c>
      <c r="BR938">
        <f t="shared" si="170"/>
        <v>1022.6164874551972</v>
      </c>
      <c r="BS938">
        <f t="shared" si="171"/>
        <v>322.33998426660946</v>
      </c>
      <c r="BT938">
        <f t="shared" si="172"/>
        <v>487.00822783511506</v>
      </c>
      <c r="BU938">
        <f t="shared" si="173"/>
        <v>1259.3693192886824</v>
      </c>
    </row>
    <row r="939" spans="59:73">
      <c r="BG939" t="s">
        <v>46</v>
      </c>
      <c r="BH939" t="s">
        <v>23</v>
      </c>
      <c r="BI939" t="s">
        <v>20</v>
      </c>
      <c r="BJ939">
        <v>20</v>
      </c>
      <c r="BK939">
        <v>0.78640776699029136</v>
      </c>
      <c r="BL939">
        <v>0.616677440206852</v>
      </c>
      <c r="BM939">
        <v>0.20296073803904741</v>
      </c>
      <c r="BN939">
        <v>0.30416604000601588</v>
      </c>
      <c r="BO939">
        <v>0.63034915563292526</v>
      </c>
      <c r="BP939">
        <v>2060</v>
      </c>
      <c r="BQ939">
        <f t="shared" si="169"/>
        <v>1620.0000000000002</v>
      </c>
      <c r="BR939">
        <f t="shared" si="170"/>
        <v>1270.355526826115</v>
      </c>
      <c r="BS939">
        <f t="shared" si="171"/>
        <v>418.09912036043767</v>
      </c>
      <c r="BT939">
        <f t="shared" si="172"/>
        <v>626.58204241239275</v>
      </c>
      <c r="BU939">
        <f t="shared" si="173"/>
        <v>1298.5192606038261</v>
      </c>
    </row>
    <row r="940" spans="59:73">
      <c r="BG940" t="s">
        <v>46</v>
      </c>
      <c r="BH940" t="s">
        <v>23</v>
      </c>
      <c r="BI940" t="s">
        <v>20</v>
      </c>
      <c r="BJ940">
        <v>25</v>
      </c>
      <c r="BK940">
        <v>0.78834951456310676</v>
      </c>
      <c r="BL940">
        <v>0.60093167701863348</v>
      </c>
      <c r="BM940">
        <v>0.23253236072373601</v>
      </c>
      <c r="BN940">
        <v>0.33531320004089871</v>
      </c>
      <c r="BO940">
        <v>0.69576105110188957</v>
      </c>
      <c r="BP940">
        <v>2060</v>
      </c>
      <c r="BQ940">
        <f t="shared" si="169"/>
        <v>1624</v>
      </c>
      <c r="BR940">
        <f t="shared" si="170"/>
        <v>1237.9192546583849</v>
      </c>
      <c r="BS940">
        <f t="shared" si="171"/>
        <v>479.0166630908962</v>
      </c>
      <c r="BT940">
        <f t="shared" si="172"/>
        <v>690.74519208425136</v>
      </c>
      <c r="BU940">
        <f t="shared" si="173"/>
        <v>1433.2677652698926</v>
      </c>
    </row>
    <row r="941" spans="59:73">
      <c r="BG941" t="s">
        <v>46</v>
      </c>
      <c r="BH941" t="s">
        <v>23</v>
      </c>
      <c r="BI941" t="s">
        <v>20</v>
      </c>
      <c r="BJ941">
        <v>30</v>
      </c>
      <c r="BK941">
        <v>0.79563106796116512</v>
      </c>
      <c r="BL941">
        <v>0.62414965986394555</v>
      </c>
      <c r="BM941">
        <v>0.27266144604162201</v>
      </c>
      <c r="BN941">
        <v>0.37935433480864361</v>
      </c>
      <c r="BO941">
        <v>0.7156434539230746</v>
      </c>
      <c r="BP941">
        <v>2060</v>
      </c>
      <c r="BQ941">
        <f t="shared" si="169"/>
        <v>1639.0000000000002</v>
      </c>
      <c r="BR941">
        <f t="shared" si="170"/>
        <v>1285.7482993197277</v>
      </c>
      <c r="BS941">
        <f t="shared" si="171"/>
        <v>561.68257884574132</v>
      </c>
      <c r="BT941">
        <f t="shared" si="172"/>
        <v>781.46992970580584</v>
      </c>
      <c r="BU941">
        <f t="shared" si="173"/>
        <v>1474.2255150815338</v>
      </c>
    </row>
    <row r="942" spans="59:73">
      <c r="BG942" t="s">
        <v>46</v>
      </c>
      <c r="BH942" t="s">
        <v>23</v>
      </c>
      <c r="BI942" t="s">
        <v>20</v>
      </c>
      <c r="BJ942">
        <v>35</v>
      </c>
      <c r="BK942">
        <v>0.80485436893203888</v>
      </c>
      <c r="BL942">
        <v>0.66600212652844237</v>
      </c>
      <c r="BM942">
        <v>0.30015912179074589</v>
      </c>
      <c r="BN942">
        <v>0.41340307011948813</v>
      </c>
      <c r="BO942">
        <v>0.74227384345387426</v>
      </c>
      <c r="BP942">
        <v>2060</v>
      </c>
      <c r="BQ942">
        <f t="shared" si="169"/>
        <v>1658</v>
      </c>
      <c r="BR942">
        <f t="shared" si="170"/>
        <v>1371.9643806485913</v>
      </c>
      <c r="BS942">
        <f t="shared" si="171"/>
        <v>618.32779088893653</v>
      </c>
      <c r="BT942">
        <f t="shared" si="172"/>
        <v>851.61032444614557</v>
      </c>
      <c r="BU942">
        <f t="shared" si="173"/>
        <v>1529.084117514981</v>
      </c>
    </row>
    <row r="943" spans="59:73">
      <c r="BG943" t="s">
        <v>46</v>
      </c>
      <c r="BH943" t="s">
        <v>23</v>
      </c>
      <c r="BI943" t="s">
        <v>20</v>
      </c>
      <c r="BJ943">
        <v>40</v>
      </c>
      <c r="BK943">
        <v>0.80728155339805818</v>
      </c>
      <c r="BL943">
        <v>0.65601617795753286</v>
      </c>
      <c r="BM943">
        <v>0.33823213902596011</v>
      </c>
      <c r="BN943">
        <v>0.446032413245528</v>
      </c>
      <c r="BO943">
        <v>0.78843641040338641</v>
      </c>
      <c r="BP943">
        <v>2060</v>
      </c>
      <c r="BQ943">
        <f t="shared" si="169"/>
        <v>1662.9999999999998</v>
      </c>
      <c r="BR943">
        <f t="shared" si="170"/>
        <v>1351.3933265925177</v>
      </c>
      <c r="BS943">
        <f t="shared" si="171"/>
        <v>696.75820639347785</v>
      </c>
      <c r="BT943">
        <f t="shared" si="172"/>
        <v>918.82677128578769</v>
      </c>
      <c r="BU943">
        <f t="shared" si="173"/>
        <v>1624.1790054309761</v>
      </c>
    </row>
    <row r="944" spans="59:73">
      <c r="BG944" t="s">
        <v>46</v>
      </c>
      <c r="BH944" t="s">
        <v>23</v>
      </c>
      <c r="BI944" t="s">
        <v>20</v>
      </c>
      <c r="BJ944">
        <v>45</v>
      </c>
      <c r="BK944">
        <v>0.82281553398058249</v>
      </c>
      <c r="BL944">
        <v>0.66712344410186142</v>
      </c>
      <c r="BM944">
        <v>0.46076485732675387</v>
      </c>
      <c r="BN944">
        <v>0.54206572769953043</v>
      </c>
      <c r="BO944">
        <v>0.82239571344177087</v>
      </c>
      <c r="BP944">
        <v>2060</v>
      </c>
      <c r="BQ944">
        <f t="shared" si="169"/>
        <v>1695</v>
      </c>
      <c r="BR944">
        <f t="shared" si="170"/>
        <v>1374.2742948498346</v>
      </c>
      <c r="BS944">
        <f t="shared" si="171"/>
        <v>949.17560609311295</v>
      </c>
      <c r="BT944">
        <f t="shared" si="172"/>
        <v>1116.6553990610328</v>
      </c>
      <c r="BU944">
        <f t="shared" si="173"/>
        <v>1694.1351696900481</v>
      </c>
    </row>
    <row r="945" spans="59:73">
      <c r="BG945" t="s">
        <v>46</v>
      </c>
      <c r="BH945" t="s">
        <v>23</v>
      </c>
      <c r="BI945" t="s">
        <v>20</v>
      </c>
      <c r="BJ945">
        <v>50</v>
      </c>
      <c r="BK945">
        <v>0.82427184466019421</v>
      </c>
      <c r="BL945">
        <v>0.65705107817568864</v>
      </c>
      <c r="BM945">
        <v>0.49461846527926773</v>
      </c>
      <c r="BN945">
        <v>0.56261351464629994</v>
      </c>
      <c r="BO945">
        <v>0.84251838048879613</v>
      </c>
      <c r="BP945">
        <v>2060</v>
      </c>
      <c r="BQ945">
        <f t="shared" si="169"/>
        <v>1698</v>
      </c>
      <c r="BR945">
        <f t="shared" si="170"/>
        <v>1353.5252210419187</v>
      </c>
      <c r="BS945">
        <f t="shared" si="171"/>
        <v>1018.9140384752915</v>
      </c>
      <c r="BT945">
        <f t="shared" si="172"/>
        <v>1158.9838401713778</v>
      </c>
      <c r="BU945">
        <f t="shared" si="173"/>
        <v>1735.58786380692</v>
      </c>
    </row>
    <row r="946" spans="59:73">
      <c r="BG946" t="s">
        <v>46</v>
      </c>
      <c r="BH946" t="s">
        <v>23</v>
      </c>
      <c r="BI946" t="s">
        <v>20</v>
      </c>
      <c r="BJ946">
        <v>55</v>
      </c>
      <c r="BK946">
        <v>0.82233009708737859</v>
      </c>
      <c r="BL946">
        <v>0.63302774196628941</v>
      </c>
      <c r="BM946">
        <v>0.54957805907172996</v>
      </c>
      <c r="BN946">
        <v>0.58582354897296185</v>
      </c>
      <c r="BO946">
        <v>0.87454330263134128</v>
      </c>
      <c r="BP946">
        <v>2060</v>
      </c>
      <c r="BQ946">
        <f t="shared" si="169"/>
        <v>1694</v>
      </c>
      <c r="BR946">
        <f t="shared" si="170"/>
        <v>1304.0371484505563</v>
      </c>
      <c r="BS946">
        <f t="shared" si="171"/>
        <v>1132.1308016877638</v>
      </c>
      <c r="BT946">
        <f t="shared" si="172"/>
        <v>1206.7965108843014</v>
      </c>
      <c r="BU946">
        <f t="shared" si="173"/>
        <v>1801.5592034205631</v>
      </c>
    </row>
    <row r="947" spans="59:73">
      <c r="BG947" t="s">
        <v>46</v>
      </c>
      <c r="BH947" t="s">
        <v>23</v>
      </c>
      <c r="BI947" t="s">
        <v>20</v>
      </c>
      <c r="BJ947">
        <v>60</v>
      </c>
      <c r="BK947">
        <v>0.82718446601941742</v>
      </c>
      <c r="BL947">
        <v>0.63521830502659116</v>
      </c>
      <c r="BM947">
        <v>0.58131302295644716</v>
      </c>
      <c r="BN947">
        <v>0.606339014310598</v>
      </c>
      <c r="BO947">
        <v>0.88035382091855185</v>
      </c>
      <c r="BP947">
        <v>2060</v>
      </c>
      <c r="BQ947">
        <f t="shared" si="169"/>
        <v>1703.9999999999998</v>
      </c>
      <c r="BR947">
        <f t="shared" si="170"/>
        <v>1308.5497083547777</v>
      </c>
      <c r="BS947">
        <f t="shared" si="171"/>
        <v>1197.5048272902811</v>
      </c>
      <c r="BT947">
        <f t="shared" si="172"/>
        <v>1249.058369479832</v>
      </c>
      <c r="BU947">
        <f t="shared" si="173"/>
        <v>1813.5288710922168</v>
      </c>
    </row>
    <row r="948" spans="59:73">
      <c r="BG948" t="s">
        <v>46</v>
      </c>
      <c r="BH948" t="s">
        <v>23</v>
      </c>
      <c r="BI948" t="s">
        <v>20</v>
      </c>
      <c r="BJ948">
        <v>65</v>
      </c>
      <c r="BK948">
        <v>0.83398058252427187</v>
      </c>
      <c r="BL948">
        <v>0.64744078683259731</v>
      </c>
      <c r="BM948">
        <v>0.6109651004791532</v>
      </c>
      <c r="BN948">
        <v>0.62829146489104115</v>
      </c>
      <c r="BO948">
        <v>0.88698118242433099</v>
      </c>
      <c r="BP948">
        <v>2060</v>
      </c>
      <c r="BQ948">
        <f t="shared" si="169"/>
        <v>1718</v>
      </c>
      <c r="BR948">
        <f t="shared" si="170"/>
        <v>1333.7280208751504</v>
      </c>
      <c r="BS948">
        <f t="shared" si="171"/>
        <v>1258.5881069870557</v>
      </c>
      <c r="BT948">
        <f t="shared" si="172"/>
        <v>1294.2804176755449</v>
      </c>
      <c r="BU948">
        <f t="shared" si="173"/>
        <v>1827.1812357941219</v>
      </c>
    </row>
    <row r="949" spans="59:73">
      <c r="BG949" t="s">
        <v>46</v>
      </c>
      <c r="BH949" t="s">
        <v>23</v>
      </c>
      <c r="BI949" t="s">
        <v>20</v>
      </c>
      <c r="BJ949">
        <v>70</v>
      </c>
      <c r="BK949">
        <v>0.82669902912621351</v>
      </c>
      <c r="BL949">
        <v>0.63141025641025639</v>
      </c>
      <c r="BM949">
        <v>0.58978759922763357</v>
      </c>
      <c r="BN949">
        <v>0.60939920812532278</v>
      </c>
      <c r="BO949">
        <v>0.88992768005367839</v>
      </c>
      <c r="BP949">
        <v>2060</v>
      </c>
      <c r="BQ949">
        <f t="shared" si="169"/>
        <v>1702.9999999999998</v>
      </c>
      <c r="BR949">
        <f t="shared" si="170"/>
        <v>1300.7051282051282</v>
      </c>
      <c r="BS949">
        <f t="shared" si="171"/>
        <v>1214.9624544089252</v>
      </c>
      <c r="BT949">
        <f t="shared" si="172"/>
        <v>1255.3623687381648</v>
      </c>
      <c r="BU949">
        <f t="shared" si="173"/>
        <v>1833.2510209105774</v>
      </c>
    </row>
    <row r="950" spans="59:73">
      <c r="BG950" t="s">
        <v>46</v>
      </c>
      <c r="BH950" t="s">
        <v>23</v>
      </c>
      <c r="BI950" t="s">
        <v>20</v>
      </c>
      <c r="BJ950">
        <v>75</v>
      </c>
      <c r="BK950">
        <v>0.83349514563106797</v>
      </c>
      <c r="BL950">
        <v>0.64044002680366319</v>
      </c>
      <c r="BM950">
        <v>0.62786955588929416</v>
      </c>
      <c r="BN950">
        <v>0.63382592920111946</v>
      </c>
      <c r="BO950">
        <v>0.89256769417469695</v>
      </c>
      <c r="BP950">
        <v>2060</v>
      </c>
      <c r="BQ950">
        <f t="shared" si="169"/>
        <v>1717</v>
      </c>
      <c r="BR950">
        <f t="shared" si="170"/>
        <v>1319.3064552155461</v>
      </c>
      <c r="BS950">
        <f t="shared" si="171"/>
        <v>1293.411285131946</v>
      </c>
      <c r="BT950">
        <f t="shared" si="172"/>
        <v>1305.6814141543061</v>
      </c>
      <c r="BU950">
        <f t="shared" si="173"/>
        <v>1838.6894499998757</v>
      </c>
    </row>
    <row r="951" spans="59:73">
      <c r="BG951" t="s">
        <v>46</v>
      </c>
      <c r="BH951" t="s">
        <v>23</v>
      </c>
      <c r="BI951" t="s">
        <v>20</v>
      </c>
      <c r="BJ951">
        <v>80</v>
      </c>
      <c r="BK951">
        <v>0.83398058252427187</v>
      </c>
      <c r="BL951">
        <v>0.64327664964876585</v>
      </c>
      <c r="BM951">
        <v>0.62150468425945782</v>
      </c>
      <c r="BN951">
        <v>0.63189945581756934</v>
      </c>
      <c r="BO951">
        <v>0.8946797982587269</v>
      </c>
      <c r="BP951">
        <v>2060</v>
      </c>
      <c r="BQ951">
        <f t="shared" si="169"/>
        <v>1718</v>
      </c>
      <c r="BR951">
        <f t="shared" si="170"/>
        <v>1325.1498982764576</v>
      </c>
      <c r="BS951">
        <f t="shared" si="171"/>
        <v>1280.2996495744831</v>
      </c>
      <c r="BT951">
        <f t="shared" si="172"/>
        <v>1301.7128789841929</v>
      </c>
      <c r="BU951">
        <f t="shared" si="173"/>
        <v>1843.0403844129773</v>
      </c>
    </row>
    <row r="952" spans="59:73">
      <c r="BG952" t="s">
        <v>46</v>
      </c>
      <c r="BH952" t="s">
        <v>23</v>
      </c>
      <c r="BI952" t="s">
        <v>20</v>
      </c>
      <c r="BJ952">
        <v>85</v>
      </c>
      <c r="BK952">
        <v>0.83203883495145625</v>
      </c>
      <c r="BL952">
        <v>0.63800904977375561</v>
      </c>
      <c r="BM952">
        <v>0.61938604019166132</v>
      </c>
      <c r="BN952">
        <v>0.62836807554992513</v>
      </c>
      <c r="BO952">
        <v>0.89915148513047427</v>
      </c>
      <c r="BP952">
        <v>2060</v>
      </c>
      <c r="BQ952">
        <f t="shared" si="169"/>
        <v>1713.9999999999998</v>
      </c>
      <c r="BR952">
        <f t="shared" si="170"/>
        <v>1314.2986425339366</v>
      </c>
      <c r="BS952">
        <f t="shared" si="171"/>
        <v>1275.9352427948222</v>
      </c>
      <c r="BT952">
        <f t="shared" si="172"/>
        <v>1294.4382356328458</v>
      </c>
      <c r="BU952">
        <f t="shared" si="173"/>
        <v>1852.2520593687771</v>
      </c>
    </row>
    <row r="953" spans="59:73">
      <c r="BG953" t="s">
        <v>46</v>
      </c>
      <c r="BH953" t="s">
        <v>23</v>
      </c>
      <c r="BI953" t="s">
        <v>20</v>
      </c>
      <c r="BJ953">
        <v>90</v>
      </c>
      <c r="BK953">
        <v>0.83009708737864085</v>
      </c>
      <c r="BL953">
        <v>0.62579458012713285</v>
      </c>
      <c r="BM953">
        <v>0.64691053422012446</v>
      </c>
      <c r="BN953">
        <v>0.6361746361746361</v>
      </c>
      <c r="BO953">
        <v>0.90725731955896349</v>
      </c>
      <c r="BP953">
        <v>2060</v>
      </c>
      <c r="BQ953">
        <f t="shared" si="169"/>
        <v>1710.0000000000002</v>
      </c>
      <c r="BR953">
        <f t="shared" si="170"/>
        <v>1289.1368350618936</v>
      </c>
      <c r="BS953">
        <f t="shared" si="171"/>
        <v>1332.6357004934564</v>
      </c>
      <c r="BT953">
        <f t="shared" si="172"/>
        <v>1310.5197505197505</v>
      </c>
      <c r="BU953">
        <f t="shared" si="173"/>
        <v>1868.9500782914647</v>
      </c>
    </row>
    <row r="954" spans="59:73">
      <c r="BG954" t="s">
        <v>46</v>
      </c>
      <c r="BH954" t="s">
        <v>23</v>
      </c>
      <c r="BI954" t="s">
        <v>20</v>
      </c>
      <c r="BJ954">
        <v>95</v>
      </c>
      <c r="BK954">
        <v>0.83009708737864085</v>
      </c>
      <c r="BL954">
        <v>0.62682379349046013</v>
      </c>
      <c r="BM954">
        <v>0.64269112493742397</v>
      </c>
      <c r="BN954">
        <v>0.63465553235908145</v>
      </c>
      <c r="BO954">
        <v>0.90502273647187492</v>
      </c>
      <c r="BP954">
        <v>2060</v>
      </c>
      <c r="BQ954">
        <f t="shared" si="169"/>
        <v>1710.0000000000002</v>
      </c>
      <c r="BR954">
        <f t="shared" si="170"/>
        <v>1291.2570145903478</v>
      </c>
      <c r="BS954">
        <f t="shared" si="171"/>
        <v>1323.9437173710935</v>
      </c>
      <c r="BT954">
        <f t="shared" si="172"/>
        <v>1307.3903966597079</v>
      </c>
      <c r="BU954">
        <f t="shared" si="173"/>
        <v>1864.3468371320623</v>
      </c>
    </row>
    <row r="955" spans="59:73">
      <c r="BG955" t="s">
        <v>46</v>
      </c>
      <c r="BH955" t="s">
        <v>23</v>
      </c>
      <c r="BI955" t="s">
        <v>27</v>
      </c>
      <c r="BJ955">
        <v>5</v>
      </c>
      <c r="BK955">
        <v>0.77283735437115864</v>
      </c>
      <c r="BL955">
        <v>0.33333333333333331</v>
      </c>
      <c r="BM955">
        <v>2.790697674418605E-2</v>
      </c>
      <c r="BN955">
        <v>5.034970025692264E-2</v>
      </c>
      <c r="BO955">
        <v>0.50475541759151121</v>
      </c>
      <c r="BP955">
        <v>1981</v>
      </c>
      <c r="BQ955">
        <f t="shared" si="169"/>
        <v>1530.9907990092652</v>
      </c>
      <c r="BR955">
        <f t="shared" si="170"/>
        <v>660.33333333333326</v>
      </c>
      <c r="BS955">
        <f t="shared" si="171"/>
        <v>55.283720930232562</v>
      </c>
      <c r="BT955">
        <f t="shared" si="172"/>
        <v>99.742756208963755</v>
      </c>
      <c r="BU955">
        <f t="shared" si="173"/>
        <v>999.92048224878374</v>
      </c>
    </row>
    <row r="956" spans="59:73">
      <c r="BG956" t="s">
        <v>46</v>
      </c>
      <c r="BH956" t="s">
        <v>23</v>
      </c>
      <c r="BI956" t="s">
        <v>27</v>
      </c>
      <c r="BJ956">
        <v>10</v>
      </c>
      <c r="BK956">
        <v>0.75971827253361057</v>
      </c>
      <c r="BL956">
        <v>0.25987841945288748</v>
      </c>
      <c r="BM956">
        <v>5.8139534883720929E-2</v>
      </c>
      <c r="BN956">
        <v>9.5015035854730506E-2</v>
      </c>
      <c r="BO956">
        <v>0.49493094214275218</v>
      </c>
      <c r="BP956">
        <v>1981</v>
      </c>
      <c r="BQ956">
        <f t="shared" si="169"/>
        <v>1505.0018978890826</v>
      </c>
      <c r="BR956">
        <f t="shared" si="170"/>
        <v>514.81914893617011</v>
      </c>
      <c r="BS956">
        <f t="shared" si="171"/>
        <v>115.17441860465117</v>
      </c>
      <c r="BT956">
        <f t="shared" si="172"/>
        <v>188.22478602822113</v>
      </c>
      <c r="BU956">
        <f t="shared" si="173"/>
        <v>980.45819638479213</v>
      </c>
    </row>
    <row r="957" spans="59:73">
      <c r="BG957" t="s">
        <v>46</v>
      </c>
      <c r="BH957" t="s">
        <v>23</v>
      </c>
      <c r="BI957" t="s">
        <v>27</v>
      </c>
      <c r="BJ957">
        <v>15</v>
      </c>
      <c r="BK957">
        <v>0.77435709262147201</v>
      </c>
      <c r="BL957">
        <v>0.42307692307692307</v>
      </c>
      <c r="BM957">
        <v>0.113953488372093</v>
      </c>
      <c r="BN957">
        <v>0.17904312668463609</v>
      </c>
      <c r="BO957">
        <v>0.57041404165474363</v>
      </c>
      <c r="BP957">
        <v>1981</v>
      </c>
      <c r="BQ957">
        <f t="shared" si="169"/>
        <v>1534.001400483136</v>
      </c>
      <c r="BR957">
        <f t="shared" si="170"/>
        <v>838.11538461538464</v>
      </c>
      <c r="BS957">
        <f t="shared" si="171"/>
        <v>225.74186046511625</v>
      </c>
      <c r="BT957">
        <f t="shared" si="172"/>
        <v>354.68443396226411</v>
      </c>
      <c r="BU957">
        <f t="shared" si="173"/>
        <v>1129.9902165180472</v>
      </c>
    </row>
    <row r="958" spans="59:73">
      <c r="BG958" t="s">
        <v>46</v>
      </c>
      <c r="BH958" t="s">
        <v>23</v>
      </c>
      <c r="BI958" t="s">
        <v>27</v>
      </c>
      <c r="BJ958">
        <v>20</v>
      </c>
      <c r="BK958">
        <v>0.78192775382482749</v>
      </c>
      <c r="BL958">
        <v>0.49038461538461542</v>
      </c>
      <c r="BM958">
        <v>0.12325581395348841</v>
      </c>
      <c r="BN958">
        <v>0.1969539920118302</v>
      </c>
      <c r="BO958">
        <v>0.56888753567257799</v>
      </c>
      <c r="BP958">
        <v>1981</v>
      </c>
      <c r="BQ958">
        <f t="shared" si="169"/>
        <v>1548.9988803269832</v>
      </c>
      <c r="BR958">
        <f t="shared" si="170"/>
        <v>971.45192307692309</v>
      </c>
      <c r="BS958">
        <f t="shared" si="171"/>
        <v>244.16976744186053</v>
      </c>
      <c r="BT958">
        <f t="shared" si="172"/>
        <v>390.16585817543563</v>
      </c>
      <c r="BU958">
        <f t="shared" si="173"/>
        <v>1126.9662081673771</v>
      </c>
    </row>
    <row r="959" spans="59:73">
      <c r="BG959" t="s">
        <v>46</v>
      </c>
      <c r="BH959" t="s">
        <v>23</v>
      </c>
      <c r="BI959" t="s">
        <v>27</v>
      </c>
      <c r="BJ959">
        <v>25</v>
      </c>
      <c r="BK959">
        <v>0.78343933787929754</v>
      </c>
      <c r="BL959">
        <v>0.50081486310299872</v>
      </c>
      <c r="BM959">
        <v>0.13023255813953491</v>
      </c>
      <c r="BN959">
        <v>0.20658027830175779</v>
      </c>
      <c r="BO959">
        <v>0.59346408767140235</v>
      </c>
      <c r="BP959">
        <v>1981</v>
      </c>
      <c r="BQ959">
        <f t="shared" si="169"/>
        <v>1551.9933283388884</v>
      </c>
      <c r="BR959">
        <f t="shared" si="170"/>
        <v>992.11424380704045</v>
      </c>
      <c r="BS959">
        <f t="shared" si="171"/>
        <v>257.99069767441864</v>
      </c>
      <c r="BT959">
        <f t="shared" si="172"/>
        <v>409.23553131578217</v>
      </c>
      <c r="BU959">
        <f t="shared" si="173"/>
        <v>1175.652357677048</v>
      </c>
    </row>
    <row r="960" spans="59:73">
      <c r="BG960" t="s">
        <v>46</v>
      </c>
      <c r="BH960" t="s">
        <v>23</v>
      </c>
      <c r="BI960" t="s">
        <v>27</v>
      </c>
      <c r="BJ960">
        <v>30</v>
      </c>
      <c r="BK960">
        <v>0.7879878502481934</v>
      </c>
      <c r="BL960">
        <v>0.5485036119711042</v>
      </c>
      <c r="BM960">
        <v>0.1372093023255814</v>
      </c>
      <c r="BN960">
        <v>0.21939960194604161</v>
      </c>
      <c r="BO960">
        <v>0.61382107253617524</v>
      </c>
      <c r="BP960">
        <v>1981</v>
      </c>
      <c r="BQ960">
        <f t="shared" si="169"/>
        <v>1561.0039313416712</v>
      </c>
      <c r="BR960">
        <f t="shared" si="170"/>
        <v>1086.5856553147573</v>
      </c>
      <c r="BS960">
        <f t="shared" si="171"/>
        <v>271.81162790697675</v>
      </c>
      <c r="BT960">
        <f t="shared" si="172"/>
        <v>434.63061145510841</v>
      </c>
      <c r="BU960">
        <f t="shared" si="173"/>
        <v>1215.9795446941632</v>
      </c>
    </row>
    <row r="961" spans="59:73">
      <c r="BG961" t="s">
        <v>46</v>
      </c>
      <c r="BH961" t="s">
        <v>23</v>
      </c>
      <c r="BI961" t="s">
        <v>27</v>
      </c>
      <c r="BJ961">
        <v>35</v>
      </c>
      <c r="BK961">
        <v>0.79151963632286537</v>
      </c>
      <c r="BL961">
        <v>0.56813524590163933</v>
      </c>
      <c r="BM961">
        <v>0.16511627906976739</v>
      </c>
      <c r="BN961">
        <v>0.25584385226741468</v>
      </c>
      <c r="BO961">
        <v>0.65905564342116452</v>
      </c>
      <c r="BP961">
        <v>1981</v>
      </c>
      <c r="BQ961">
        <f t="shared" si="169"/>
        <v>1568.0003995555962</v>
      </c>
      <c r="BR961">
        <f t="shared" si="170"/>
        <v>1125.4759221311474</v>
      </c>
      <c r="BS961">
        <f t="shared" si="171"/>
        <v>327.0953488372092</v>
      </c>
      <c r="BT961">
        <f t="shared" si="172"/>
        <v>506.82667134174847</v>
      </c>
      <c r="BU961">
        <f t="shared" si="173"/>
        <v>1305.589229617327</v>
      </c>
    </row>
    <row r="962" spans="59:73">
      <c r="BG962" t="s">
        <v>46</v>
      </c>
      <c r="BH962" t="s">
        <v>23</v>
      </c>
      <c r="BI962" t="s">
        <v>27</v>
      </c>
      <c r="BJ962">
        <v>40</v>
      </c>
      <c r="BK962">
        <v>0.79152014596010556</v>
      </c>
      <c r="BL962">
        <v>0.55050724637681159</v>
      </c>
      <c r="BM962">
        <v>0.21395348837209299</v>
      </c>
      <c r="BN962">
        <v>0.30750308884645627</v>
      </c>
      <c r="BO962">
        <v>0.74109167949203791</v>
      </c>
      <c r="BP962">
        <v>1981</v>
      </c>
      <c r="BQ962">
        <f t="shared" si="169"/>
        <v>1568.0014091469691</v>
      </c>
      <c r="BR962">
        <f t="shared" si="170"/>
        <v>1090.5548550724639</v>
      </c>
      <c r="BS962">
        <f t="shared" si="171"/>
        <v>423.84186046511621</v>
      </c>
      <c r="BT962">
        <f t="shared" si="172"/>
        <v>609.16361900482991</v>
      </c>
      <c r="BU962">
        <f t="shared" si="173"/>
        <v>1468.1026170737271</v>
      </c>
    </row>
    <row r="963" spans="59:73">
      <c r="BG963" t="s">
        <v>46</v>
      </c>
      <c r="BH963" t="s">
        <v>23</v>
      </c>
      <c r="BI963" t="s">
        <v>27</v>
      </c>
      <c r="BJ963">
        <v>45</v>
      </c>
      <c r="BK963">
        <v>0.8026236125126136</v>
      </c>
      <c r="BL963">
        <v>0.56364354624085156</v>
      </c>
      <c r="BM963">
        <v>0.40697674418604651</v>
      </c>
      <c r="BN963">
        <v>0.47203546792282219</v>
      </c>
      <c r="BO963">
        <v>0.79879287283160982</v>
      </c>
      <c r="BP963">
        <v>1981</v>
      </c>
      <c r="BQ963">
        <f t="shared" si="169"/>
        <v>1589.9973763874875</v>
      </c>
      <c r="BR963">
        <f t="shared" si="170"/>
        <v>1116.5778651031269</v>
      </c>
      <c r="BS963">
        <f t="shared" si="171"/>
        <v>806.22093023255809</v>
      </c>
      <c r="BT963">
        <f t="shared" si="172"/>
        <v>935.10226195511075</v>
      </c>
      <c r="BU963">
        <f t="shared" si="173"/>
        <v>1582.408681079419</v>
      </c>
    </row>
    <row r="964" spans="59:73">
      <c r="BG964" t="s">
        <v>46</v>
      </c>
      <c r="BH964" t="s">
        <v>23</v>
      </c>
      <c r="BI964" t="s">
        <v>27</v>
      </c>
      <c r="BJ964">
        <v>50</v>
      </c>
      <c r="BK964">
        <v>0.81120590363779055</v>
      </c>
      <c r="BL964">
        <v>0.584614825317192</v>
      </c>
      <c r="BM964">
        <v>0.4511627906976744</v>
      </c>
      <c r="BN964">
        <v>0.5090688571586085</v>
      </c>
      <c r="BO964">
        <v>0.80823798346493836</v>
      </c>
      <c r="BP964">
        <v>1981</v>
      </c>
      <c r="BQ964">
        <f t="shared" si="169"/>
        <v>1606.9988951064631</v>
      </c>
      <c r="BR964">
        <f t="shared" si="170"/>
        <v>1158.1219689533573</v>
      </c>
      <c r="BS964">
        <f t="shared" si="171"/>
        <v>893.75348837209299</v>
      </c>
      <c r="BT964">
        <f t="shared" si="172"/>
        <v>1008.4654060312034</v>
      </c>
      <c r="BU964">
        <f t="shared" si="173"/>
        <v>1601.1194452440429</v>
      </c>
    </row>
    <row r="965" spans="59:73">
      <c r="BG965" t="s">
        <v>46</v>
      </c>
      <c r="BH965" t="s">
        <v>23</v>
      </c>
      <c r="BI965" t="s">
        <v>27</v>
      </c>
      <c r="BJ965">
        <v>55</v>
      </c>
      <c r="BK965">
        <v>0.82281747851879028</v>
      </c>
      <c r="BL965">
        <v>0.61655157982841602</v>
      </c>
      <c r="BM965">
        <v>0.48604651162790702</v>
      </c>
      <c r="BN965">
        <v>0.54331321387971632</v>
      </c>
      <c r="BO965">
        <v>0.85250463840186852</v>
      </c>
      <c r="BP965">
        <v>1981</v>
      </c>
      <c r="BQ965">
        <f t="shared" si="169"/>
        <v>1630.0014249457236</v>
      </c>
      <c r="BR965">
        <f t="shared" si="170"/>
        <v>1221.3886796400921</v>
      </c>
      <c r="BS965">
        <f t="shared" si="171"/>
        <v>962.85813953488378</v>
      </c>
      <c r="BT965">
        <f t="shared" si="172"/>
        <v>1076.303476695718</v>
      </c>
      <c r="BU965">
        <f t="shared" si="173"/>
        <v>1688.8116886741016</v>
      </c>
    </row>
    <row r="966" spans="59:73">
      <c r="BG966" t="s">
        <v>46</v>
      </c>
      <c r="BH966" t="s">
        <v>23</v>
      </c>
      <c r="BI966" t="s">
        <v>27</v>
      </c>
      <c r="BJ966">
        <v>60</v>
      </c>
      <c r="BK966">
        <v>0.82988359885433549</v>
      </c>
      <c r="BL966">
        <v>0.62268853737328733</v>
      </c>
      <c r="BM966">
        <v>0.5488372093023256</v>
      </c>
      <c r="BN966">
        <v>0.58342602892102335</v>
      </c>
      <c r="BO966">
        <v>0.86580539593661299</v>
      </c>
      <c r="BP966">
        <v>1981</v>
      </c>
      <c r="BQ966">
        <f t="shared" ref="BQ966:BQ1029" si="174">BP966*BK966</f>
        <v>1643.9994093304385</v>
      </c>
      <c r="BR966">
        <f t="shared" ref="BR966:BR1029" si="175">BP966*BL966</f>
        <v>1233.5459925364821</v>
      </c>
      <c r="BS966">
        <f t="shared" ref="BS966:BS1029" si="176">BP966*BM966</f>
        <v>1087.246511627907</v>
      </c>
      <c r="BT966">
        <f t="shared" ref="BT966:BT1029" si="177">BP966*BN966</f>
        <v>1155.7669632925472</v>
      </c>
      <c r="BU966">
        <f t="shared" ref="BU966:BU1029" si="178">BP966*BO966</f>
        <v>1715.1604893504302</v>
      </c>
    </row>
    <row r="967" spans="59:73">
      <c r="BG967" t="s">
        <v>46</v>
      </c>
      <c r="BH967" t="s">
        <v>23</v>
      </c>
      <c r="BI967" t="s">
        <v>27</v>
      </c>
      <c r="BJ967">
        <v>65</v>
      </c>
      <c r="BK967">
        <v>0.82937701943756426</v>
      </c>
      <c r="BL967">
        <v>0.62066151670112069</v>
      </c>
      <c r="BM967">
        <v>0.55348837209302326</v>
      </c>
      <c r="BN967">
        <v>0.5847573830104682</v>
      </c>
      <c r="BO967">
        <v>0.87062305009241991</v>
      </c>
      <c r="BP967">
        <v>1981</v>
      </c>
      <c r="BQ967">
        <f t="shared" si="174"/>
        <v>1642.9958755058149</v>
      </c>
      <c r="BR967">
        <f t="shared" si="175"/>
        <v>1229.5304645849201</v>
      </c>
      <c r="BS967">
        <f t="shared" si="176"/>
        <v>1096.460465116279</v>
      </c>
      <c r="BT967">
        <f t="shared" si="177"/>
        <v>1158.4043757437375</v>
      </c>
      <c r="BU967">
        <f t="shared" si="178"/>
        <v>1724.7042622330839</v>
      </c>
    </row>
    <row r="968" spans="59:73">
      <c r="BG968" t="s">
        <v>46</v>
      </c>
      <c r="BH968" t="s">
        <v>23</v>
      </c>
      <c r="BI968" t="s">
        <v>27</v>
      </c>
      <c r="BJ968">
        <v>70</v>
      </c>
      <c r="BK968">
        <v>0.82281594960706972</v>
      </c>
      <c r="BL968">
        <v>0.59488513420192435</v>
      </c>
      <c r="BM968">
        <v>0.57674418604651168</v>
      </c>
      <c r="BN968">
        <v>0.58557232241442758</v>
      </c>
      <c r="BO968">
        <v>0.87256380654441967</v>
      </c>
      <c r="BP968">
        <v>1981</v>
      </c>
      <c r="BQ968">
        <f t="shared" si="174"/>
        <v>1629.998396171605</v>
      </c>
      <c r="BR968">
        <f t="shared" si="175"/>
        <v>1178.4674508540122</v>
      </c>
      <c r="BS968">
        <f t="shared" si="176"/>
        <v>1142.5302325581397</v>
      </c>
      <c r="BT968">
        <f t="shared" si="177"/>
        <v>1160.0187707029811</v>
      </c>
      <c r="BU968">
        <f t="shared" si="178"/>
        <v>1728.5489007644953</v>
      </c>
    </row>
    <row r="969" spans="59:73">
      <c r="BG969" t="s">
        <v>46</v>
      </c>
      <c r="BH969" t="s">
        <v>23</v>
      </c>
      <c r="BI969" t="s">
        <v>27</v>
      </c>
      <c r="BJ969">
        <v>75</v>
      </c>
      <c r="BK969">
        <v>0.82685635364747379</v>
      </c>
      <c r="BL969">
        <v>0.60394730844614608</v>
      </c>
      <c r="BM969">
        <v>0.58837209302325588</v>
      </c>
      <c r="BN969">
        <v>0.59601638288898262</v>
      </c>
      <c r="BO969">
        <v>0.87999392696112166</v>
      </c>
      <c r="BP969">
        <v>1981</v>
      </c>
      <c r="BQ969">
        <f t="shared" si="174"/>
        <v>1638.0024365756456</v>
      </c>
      <c r="BR969">
        <f t="shared" si="175"/>
        <v>1196.4196180318154</v>
      </c>
      <c r="BS969">
        <f t="shared" si="176"/>
        <v>1165.5651162790698</v>
      </c>
      <c r="BT969">
        <f t="shared" si="177"/>
        <v>1180.7084545030746</v>
      </c>
      <c r="BU969">
        <f t="shared" si="178"/>
        <v>1743.2679693099819</v>
      </c>
    </row>
    <row r="970" spans="59:73">
      <c r="BG970" t="s">
        <v>46</v>
      </c>
      <c r="BH970" t="s">
        <v>23</v>
      </c>
      <c r="BI970" t="s">
        <v>27</v>
      </c>
      <c r="BJ970">
        <v>80</v>
      </c>
      <c r="BK970">
        <v>0.82180839678316975</v>
      </c>
      <c r="BL970">
        <v>0.59269584611095616</v>
      </c>
      <c r="BM970">
        <v>0.5720930232558139</v>
      </c>
      <c r="BN970">
        <v>0.58217082927157215</v>
      </c>
      <c r="BO970">
        <v>0.87711741788539921</v>
      </c>
      <c r="BP970">
        <v>1981</v>
      </c>
      <c r="BQ970">
        <f t="shared" si="174"/>
        <v>1628.0024340274592</v>
      </c>
      <c r="BR970">
        <f t="shared" si="175"/>
        <v>1174.1304711458042</v>
      </c>
      <c r="BS970">
        <f t="shared" si="176"/>
        <v>1133.3162790697672</v>
      </c>
      <c r="BT970">
        <f t="shared" si="177"/>
        <v>1153.2804127869845</v>
      </c>
      <c r="BU970">
        <f t="shared" si="178"/>
        <v>1737.5696048309758</v>
      </c>
    </row>
    <row r="971" spans="59:73">
      <c r="BG971" t="s">
        <v>46</v>
      </c>
      <c r="BH971" t="s">
        <v>23</v>
      </c>
      <c r="BI971" t="s">
        <v>27</v>
      </c>
      <c r="BJ971">
        <v>85</v>
      </c>
      <c r="BK971">
        <v>0.82080084395926978</v>
      </c>
      <c r="BL971">
        <v>0.58896813216574884</v>
      </c>
      <c r="BM971">
        <v>0.57674418604651168</v>
      </c>
      <c r="BN971">
        <v>0.58278467588705762</v>
      </c>
      <c r="BO971">
        <v>0.87454955104755572</v>
      </c>
      <c r="BP971">
        <v>1981</v>
      </c>
      <c r="BQ971">
        <f t="shared" si="174"/>
        <v>1626.0064718833135</v>
      </c>
      <c r="BR971">
        <f t="shared" si="175"/>
        <v>1166.7458698203484</v>
      </c>
      <c r="BS971">
        <f t="shared" si="176"/>
        <v>1142.5302325581397</v>
      </c>
      <c r="BT971">
        <f t="shared" si="177"/>
        <v>1154.4964429322611</v>
      </c>
      <c r="BU971">
        <f t="shared" si="178"/>
        <v>1732.4826606252079</v>
      </c>
    </row>
    <row r="972" spans="59:73">
      <c r="BG972" t="s">
        <v>46</v>
      </c>
      <c r="BH972" t="s">
        <v>23</v>
      </c>
      <c r="BI972" t="s">
        <v>27</v>
      </c>
      <c r="BJ972">
        <v>90</v>
      </c>
      <c r="BK972">
        <v>0.82634875495622206</v>
      </c>
      <c r="BL972">
        <v>0.60141509433962259</v>
      </c>
      <c r="BM972">
        <v>0.59302325581395343</v>
      </c>
      <c r="BN972">
        <v>0.59718969555035128</v>
      </c>
      <c r="BO972">
        <v>0.88146413214128283</v>
      </c>
      <c r="BP972">
        <v>1981</v>
      </c>
      <c r="BQ972">
        <f t="shared" si="174"/>
        <v>1636.996883568276</v>
      </c>
      <c r="BR972">
        <f t="shared" si="175"/>
        <v>1191.4033018867924</v>
      </c>
      <c r="BS972">
        <f t="shared" si="176"/>
        <v>1174.7790697674418</v>
      </c>
      <c r="BT972">
        <f t="shared" si="177"/>
        <v>1183.032786885246</v>
      </c>
      <c r="BU972">
        <f t="shared" si="178"/>
        <v>1746.1804457718813</v>
      </c>
    </row>
    <row r="973" spans="59:73">
      <c r="BG973" t="s">
        <v>46</v>
      </c>
      <c r="BH973" t="s">
        <v>23</v>
      </c>
      <c r="BI973" t="s">
        <v>27</v>
      </c>
      <c r="BJ973">
        <v>95</v>
      </c>
      <c r="BK973">
        <v>0.82483768053899231</v>
      </c>
      <c r="BL973">
        <v>0.5979258077383327</v>
      </c>
      <c r="BM973">
        <v>0.59069767441860466</v>
      </c>
      <c r="BN973">
        <v>0.59419020829000802</v>
      </c>
      <c r="BO973">
        <v>0.88144803597806665</v>
      </c>
      <c r="BP973">
        <v>1981</v>
      </c>
      <c r="BQ973">
        <f t="shared" si="174"/>
        <v>1634.0034451477438</v>
      </c>
      <c r="BR973">
        <f t="shared" si="175"/>
        <v>1184.4910251296371</v>
      </c>
      <c r="BS973">
        <f t="shared" si="176"/>
        <v>1170.1720930232559</v>
      </c>
      <c r="BT973">
        <f t="shared" si="177"/>
        <v>1177.0908026225059</v>
      </c>
      <c r="BU973">
        <f t="shared" si="178"/>
        <v>1746.1485592725501</v>
      </c>
    </row>
    <row r="974" spans="59:73">
      <c r="BG974" t="s">
        <v>46</v>
      </c>
      <c r="BH974" t="s">
        <v>42</v>
      </c>
      <c r="BI974" t="s">
        <v>24</v>
      </c>
      <c r="BJ974">
        <v>5</v>
      </c>
      <c r="BK974">
        <v>0.76108632141974675</v>
      </c>
      <c r="BL974">
        <v>0.1153846153846154</v>
      </c>
      <c r="BM974">
        <v>1.041666666666667E-2</v>
      </c>
      <c r="BN974">
        <v>1.9108280254777069E-2</v>
      </c>
      <c r="BO974">
        <v>0.47970907821859732</v>
      </c>
      <c r="BP974">
        <v>1285</v>
      </c>
      <c r="BQ974">
        <f t="shared" si="174"/>
        <v>977.99592302437452</v>
      </c>
      <c r="BR974">
        <f t="shared" si="175"/>
        <v>148.2692307692308</v>
      </c>
      <c r="BS974">
        <f t="shared" si="176"/>
        <v>13.38541666666667</v>
      </c>
      <c r="BT974">
        <f t="shared" si="177"/>
        <v>24.554140127388536</v>
      </c>
      <c r="BU974">
        <f t="shared" si="178"/>
        <v>616.42616551089759</v>
      </c>
    </row>
    <row r="975" spans="59:73">
      <c r="BG975" t="s">
        <v>46</v>
      </c>
      <c r="BH975" t="s">
        <v>42</v>
      </c>
      <c r="BI975" t="s">
        <v>24</v>
      </c>
      <c r="BJ975">
        <v>10</v>
      </c>
      <c r="BK975">
        <v>0.75953716757992862</v>
      </c>
      <c r="BL975">
        <v>0.22395833333333329</v>
      </c>
      <c r="BM975">
        <v>3.8243006993006992E-2</v>
      </c>
      <c r="BN975">
        <v>6.4039589442815251E-2</v>
      </c>
      <c r="BO975">
        <v>0.53290428954256608</v>
      </c>
      <c r="BP975">
        <v>1285</v>
      </c>
      <c r="BQ975">
        <f t="shared" si="174"/>
        <v>976.00526034020822</v>
      </c>
      <c r="BR975">
        <f t="shared" si="175"/>
        <v>287.78645833333326</v>
      </c>
      <c r="BS975">
        <f t="shared" si="176"/>
        <v>49.142263986013987</v>
      </c>
      <c r="BT975">
        <f t="shared" si="177"/>
        <v>82.290872434017601</v>
      </c>
      <c r="BU975">
        <f t="shared" si="178"/>
        <v>684.7820120621974</v>
      </c>
    </row>
    <row r="976" spans="59:73">
      <c r="BG976" t="s">
        <v>46</v>
      </c>
      <c r="BH976" t="s">
        <v>42</v>
      </c>
      <c r="BI976" t="s">
        <v>24</v>
      </c>
      <c r="BJ976">
        <v>15</v>
      </c>
      <c r="BK976">
        <v>0.75719950775909273</v>
      </c>
      <c r="BL976">
        <v>0.1920289855072464</v>
      </c>
      <c r="BM976">
        <v>2.78506216006216E-2</v>
      </c>
      <c r="BN976">
        <v>4.8573660133149843E-2</v>
      </c>
      <c r="BO976">
        <v>0.55180908631559944</v>
      </c>
      <c r="BP976">
        <v>1285</v>
      </c>
      <c r="BQ976">
        <f t="shared" si="174"/>
        <v>973.00136747043416</v>
      </c>
      <c r="BR976">
        <f t="shared" si="175"/>
        <v>246.75724637681162</v>
      </c>
      <c r="BS976">
        <f t="shared" si="176"/>
        <v>35.788048756798759</v>
      </c>
      <c r="BT976">
        <f t="shared" si="177"/>
        <v>62.417153271097547</v>
      </c>
      <c r="BU976">
        <f t="shared" si="178"/>
        <v>709.0746759155453</v>
      </c>
    </row>
    <row r="977" spans="59:73">
      <c r="BG977" t="s">
        <v>46</v>
      </c>
      <c r="BH977" t="s">
        <v>42</v>
      </c>
      <c r="BI977" t="s">
        <v>24</v>
      </c>
      <c r="BJ977">
        <v>20</v>
      </c>
      <c r="BK977">
        <v>0.75641948033701056</v>
      </c>
      <c r="BL977">
        <v>0.19871794871794871</v>
      </c>
      <c r="BM977">
        <v>3.1395687645687648E-2</v>
      </c>
      <c r="BN977">
        <v>5.4021477098400182E-2</v>
      </c>
      <c r="BO977">
        <v>0.56998722094538734</v>
      </c>
      <c r="BP977">
        <v>1285</v>
      </c>
      <c r="BQ977">
        <f t="shared" si="174"/>
        <v>971.99903223305853</v>
      </c>
      <c r="BR977">
        <f t="shared" si="175"/>
        <v>255.35256410256409</v>
      </c>
      <c r="BS977">
        <f t="shared" si="176"/>
        <v>40.343458624708624</v>
      </c>
      <c r="BT977">
        <f t="shared" si="177"/>
        <v>69.417598071444232</v>
      </c>
      <c r="BU977">
        <f t="shared" si="178"/>
        <v>732.43357891482276</v>
      </c>
    </row>
    <row r="978" spans="59:73">
      <c r="BG978" t="s">
        <v>46</v>
      </c>
      <c r="BH978" t="s">
        <v>42</v>
      </c>
      <c r="BI978" t="s">
        <v>24</v>
      </c>
      <c r="BJ978">
        <v>25</v>
      </c>
      <c r="BK978">
        <v>0.76964845472207277</v>
      </c>
      <c r="BL978">
        <v>0.42222222222222222</v>
      </c>
      <c r="BM978">
        <v>8.3624708624708624E-2</v>
      </c>
      <c r="BN978">
        <v>0.1395396004462022</v>
      </c>
      <c r="BO978">
        <v>0.60336010501967419</v>
      </c>
      <c r="BP978">
        <v>1285</v>
      </c>
      <c r="BQ978">
        <f t="shared" si="174"/>
        <v>988.99826431786346</v>
      </c>
      <c r="BR978">
        <f t="shared" si="175"/>
        <v>542.55555555555554</v>
      </c>
      <c r="BS978">
        <f t="shared" si="176"/>
        <v>107.45775058275058</v>
      </c>
      <c r="BT978">
        <f t="shared" si="177"/>
        <v>179.30838657336983</v>
      </c>
      <c r="BU978">
        <f t="shared" si="178"/>
        <v>775.31773495028131</v>
      </c>
    </row>
    <row r="979" spans="59:73">
      <c r="BG979" t="s">
        <v>46</v>
      </c>
      <c r="BH979" t="s">
        <v>42</v>
      </c>
      <c r="BI979" t="s">
        <v>24</v>
      </c>
      <c r="BJ979">
        <v>30</v>
      </c>
      <c r="BK979">
        <v>0.77587777309438333</v>
      </c>
      <c r="BL979">
        <v>0.49531914893617018</v>
      </c>
      <c r="BM979">
        <v>0.16724941724941719</v>
      </c>
      <c r="BN979">
        <v>0.25002712967986979</v>
      </c>
      <c r="BO979">
        <v>0.65666266001311091</v>
      </c>
      <c r="BP979">
        <v>1285</v>
      </c>
      <c r="BQ979">
        <f t="shared" si="174"/>
        <v>997.00293842628253</v>
      </c>
      <c r="BR979">
        <f t="shared" si="175"/>
        <v>636.48510638297864</v>
      </c>
      <c r="BS979">
        <f t="shared" si="176"/>
        <v>214.9155011655011</v>
      </c>
      <c r="BT979">
        <f t="shared" si="177"/>
        <v>321.28486163863266</v>
      </c>
      <c r="BU979">
        <f t="shared" si="178"/>
        <v>843.81151811684754</v>
      </c>
    </row>
    <row r="980" spans="59:73">
      <c r="BG980" t="s">
        <v>46</v>
      </c>
      <c r="BH980" t="s">
        <v>42</v>
      </c>
      <c r="BI980" t="s">
        <v>24</v>
      </c>
      <c r="BJ980">
        <v>35</v>
      </c>
      <c r="BK980">
        <v>0.77354132449625257</v>
      </c>
      <c r="BL980">
        <v>0.47863636363636358</v>
      </c>
      <c r="BM980">
        <v>0.15675990675990681</v>
      </c>
      <c r="BN980">
        <v>0.23601080544682729</v>
      </c>
      <c r="BO980">
        <v>0.67264280406189214</v>
      </c>
      <c r="BP980">
        <v>1285</v>
      </c>
      <c r="BQ980">
        <f t="shared" si="174"/>
        <v>994.0006019776846</v>
      </c>
      <c r="BR980">
        <f t="shared" si="175"/>
        <v>615.04772727272723</v>
      </c>
      <c r="BS980">
        <f t="shared" si="176"/>
        <v>201.43648018648025</v>
      </c>
      <c r="BT980">
        <f t="shared" si="177"/>
        <v>303.27388499917305</v>
      </c>
      <c r="BU980">
        <f t="shared" si="178"/>
        <v>864.34600321953144</v>
      </c>
    </row>
    <row r="981" spans="59:73">
      <c r="BG981" t="s">
        <v>46</v>
      </c>
      <c r="BH981" t="s">
        <v>42</v>
      </c>
      <c r="BI981" t="s">
        <v>24</v>
      </c>
      <c r="BJ981">
        <v>40</v>
      </c>
      <c r="BK981">
        <v>0.77199338187913935</v>
      </c>
      <c r="BL981">
        <v>0.47817887931034481</v>
      </c>
      <c r="BM981">
        <v>0.20214160839160841</v>
      </c>
      <c r="BN981">
        <v>0.28403654802908529</v>
      </c>
      <c r="BO981">
        <v>0.70556889322545646</v>
      </c>
      <c r="BP981">
        <v>1285</v>
      </c>
      <c r="BQ981">
        <f t="shared" si="174"/>
        <v>992.01149571469409</v>
      </c>
      <c r="BR981">
        <f t="shared" si="175"/>
        <v>614.45985991379303</v>
      </c>
      <c r="BS981">
        <f t="shared" si="176"/>
        <v>259.7519667832168</v>
      </c>
      <c r="BT981">
        <f t="shared" si="177"/>
        <v>364.98696421737458</v>
      </c>
      <c r="BU981">
        <f t="shared" si="178"/>
        <v>906.65602779471158</v>
      </c>
    </row>
    <row r="982" spans="59:73">
      <c r="BG982" t="s">
        <v>46</v>
      </c>
      <c r="BH982" t="s">
        <v>42</v>
      </c>
      <c r="BI982" t="s">
        <v>24</v>
      </c>
      <c r="BJ982">
        <v>45</v>
      </c>
      <c r="BK982">
        <v>0.77821543291521922</v>
      </c>
      <c r="BL982">
        <v>0.51039136302294197</v>
      </c>
      <c r="BM982">
        <v>0.21603049728049731</v>
      </c>
      <c r="BN982">
        <v>0.30332535885167472</v>
      </c>
      <c r="BO982">
        <v>0.72899815754274666</v>
      </c>
      <c r="BP982">
        <v>1285</v>
      </c>
      <c r="BQ982">
        <f t="shared" si="174"/>
        <v>1000.0068312960567</v>
      </c>
      <c r="BR982">
        <f t="shared" si="175"/>
        <v>655.85290148448041</v>
      </c>
      <c r="BS982">
        <f t="shared" si="176"/>
        <v>277.59918900543903</v>
      </c>
      <c r="BT982">
        <f t="shared" si="177"/>
        <v>389.77308612440203</v>
      </c>
      <c r="BU982">
        <f t="shared" si="178"/>
        <v>936.76263244242944</v>
      </c>
    </row>
    <row r="983" spans="59:73">
      <c r="BG983" t="s">
        <v>46</v>
      </c>
      <c r="BH983" t="s">
        <v>42</v>
      </c>
      <c r="BI983" t="s">
        <v>24</v>
      </c>
      <c r="BJ983">
        <v>50</v>
      </c>
      <c r="BK983">
        <v>0.77276614196499083</v>
      </c>
      <c r="BL983">
        <v>0.48076923076923078</v>
      </c>
      <c r="BM983">
        <v>0.2300407925407926</v>
      </c>
      <c r="BN983">
        <v>0.31098253032157558</v>
      </c>
      <c r="BO983">
        <v>0.74230210615481163</v>
      </c>
      <c r="BP983">
        <v>1285</v>
      </c>
      <c r="BQ983">
        <f t="shared" si="174"/>
        <v>993.00449242501327</v>
      </c>
      <c r="BR983">
        <f t="shared" si="175"/>
        <v>617.78846153846155</v>
      </c>
      <c r="BS983">
        <f t="shared" si="176"/>
        <v>295.60241841491847</v>
      </c>
      <c r="BT983">
        <f t="shared" si="177"/>
        <v>399.61255146322463</v>
      </c>
      <c r="BU983">
        <f t="shared" si="178"/>
        <v>953.85820640893292</v>
      </c>
    </row>
    <row r="984" spans="59:73">
      <c r="BG984" t="s">
        <v>46</v>
      </c>
      <c r="BH984" t="s">
        <v>42</v>
      </c>
      <c r="BI984" t="s">
        <v>24</v>
      </c>
      <c r="BJ984">
        <v>55</v>
      </c>
      <c r="BK984">
        <v>0.7828859076660708</v>
      </c>
      <c r="BL984">
        <v>0.52348524532914265</v>
      </c>
      <c r="BM984">
        <v>0.27889471639471641</v>
      </c>
      <c r="BN984">
        <v>0.36316423615438942</v>
      </c>
      <c r="BO984">
        <v>0.77839682862227955</v>
      </c>
      <c r="BP984">
        <v>1285</v>
      </c>
      <c r="BQ984">
        <f t="shared" si="174"/>
        <v>1006.008391350901</v>
      </c>
      <c r="BR984">
        <f t="shared" si="175"/>
        <v>672.67854024794826</v>
      </c>
      <c r="BS984">
        <f t="shared" si="176"/>
        <v>358.37971056721057</v>
      </c>
      <c r="BT984">
        <f t="shared" si="177"/>
        <v>466.66604345839039</v>
      </c>
      <c r="BU984">
        <f t="shared" si="178"/>
        <v>1000.2399247796292</v>
      </c>
    </row>
    <row r="985" spans="59:73">
      <c r="BG985" t="s">
        <v>46</v>
      </c>
      <c r="BH985" t="s">
        <v>42</v>
      </c>
      <c r="BI985" t="s">
        <v>24</v>
      </c>
      <c r="BJ985">
        <v>60</v>
      </c>
      <c r="BK985">
        <v>0.77120487589812159</v>
      </c>
      <c r="BL985">
        <v>0.48138925294888602</v>
      </c>
      <c r="BM985">
        <v>0.29987373737373729</v>
      </c>
      <c r="BN985">
        <v>0.3652277110221035</v>
      </c>
      <c r="BO985">
        <v>0.79343628009710176</v>
      </c>
      <c r="BP985">
        <v>1285</v>
      </c>
      <c r="BQ985">
        <f t="shared" si="174"/>
        <v>990.99826552908621</v>
      </c>
      <c r="BR985">
        <f t="shared" si="175"/>
        <v>618.58519003931849</v>
      </c>
      <c r="BS985">
        <f t="shared" si="176"/>
        <v>385.33775252525243</v>
      </c>
      <c r="BT985">
        <f t="shared" si="177"/>
        <v>469.31760866340301</v>
      </c>
      <c r="BU985">
        <f t="shared" si="178"/>
        <v>1019.5656199247758</v>
      </c>
    </row>
    <row r="986" spans="59:73">
      <c r="BG986" t="s">
        <v>46</v>
      </c>
      <c r="BH986" t="s">
        <v>42</v>
      </c>
      <c r="BI986" t="s">
        <v>24</v>
      </c>
      <c r="BJ986">
        <v>65</v>
      </c>
      <c r="BK986">
        <v>0.78288227399795551</v>
      </c>
      <c r="BL986">
        <v>0.5192554557124518</v>
      </c>
      <c r="BM986">
        <v>0.35562354312354322</v>
      </c>
      <c r="BN986">
        <v>0.41930374298405698</v>
      </c>
      <c r="BO986">
        <v>0.8109185542802777</v>
      </c>
      <c r="BP986">
        <v>1285</v>
      </c>
      <c r="BQ986">
        <f t="shared" si="174"/>
        <v>1006.0037220873728</v>
      </c>
      <c r="BR986">
        <f t="shared" si="175"/>
        <v>667.24326059050054</v>
      </c>
      <c r="BS986">
        <f t="shared" si="176"/>
        <v>456.97625291375306</v>
      </c>
      <c r="BT986">
        <f t="shared" si="177"/>
        <v>538.80530973451323</v>
      </c>
      <c r="BU986">
        <f t="shared" si="178"/>
        <v>1042.0303422501568</v>
      </c>
    </row>
    <row r="987" spans="59:73">
      <c r="BG987" t="s">
        <v>46</v>
      </c>
      <c r="BH987" t="s">
        <v>42</v>
      </c>
      <c r="BI987" t="s">
        <v>24</v>
      </c>
      <c r="BJ987">
        <v>70</v>
      </c>
      <c r="BK987">
        <v>0.78911522603838125</v>
      </c>
      <c r="BL987">
        <v>0.532258064516129</v>
      </c>
      <c r="BM987">
        <v>0.39058857808857811</v>
      </c>
      <c r="BN987">
        <v>0.44638281095998422</v>
      </c>
      <c r="BO987">
        <v>0.82357233406206354</v>
      </c>
      <c r="BP987">
        <v>1285</v>
      </c>
      <c r="BQ987">
        <f t="shared" si="174"/>
        <v>1014.0130654593199</v>
      </c>
      <c r="BR987">
        <f t="shared" si="175"/>
        <v>683.95161290322574</v>
      </c>
      <c r="BS987">
        <f t="shared" si="176"/>
        <v>501.90632284382286</v>
      </c>
      <c r="BT987">
        <f t="shared" si="177"/>
        <v>573.60191208357969</v>
      </c>
      <c r="BU987">
        <f t="shared" si="178"/>
        <v>1058.2904492697517</v>
      </c>
    </row>
    <row r="988" spans="59:73">
      <c r="BG988" t="s">
        <v>46</v>
      </c>
      <c r="BH988" t="s">
        <v>42</v>
      </c>
      <c r="BI988" t="s">
        <v>24</v>
      </c>
      <c r="BJ988">
        <v>75</v>
      </c>
      <c r="BK988">
        <v>0.78911401481567611</v>
      </c>
      <c r="BL988">
        <v>0.53380072430123504</v>
      </c>
      <c r="BM988">
        <v>0.39401223776223782</v>
      </c>
      <c r="BN988">
        <v>0.45070880478605801</v>
      </c>
      <c r="BO988">
        <v>0.8280883347892366</v>
      </c>
      <c r="BP988">
        <v>1285</v>
      </c>
      <c r="BQ988">
        <f t="shared" si="174"/>
        <v>1014.0115090381438</v>
      </c>
      <c r="BR988">
        <f t="shared" si="175"/>
        <v>685.93393072708704</v>
      </c>
      <c r="BS988">
        <f t="shared" si="176"/>
        <v>506.30572552447558</v>
      </c>
      <c r="BT988">
        <f t="shared" si="177"/>
        <v>579.16081415008455</v>
      </c>
      <c r="BU988">
        <f t="shared" si="178"/>
        <v>1064.093510204169</v>
      </c>
    </row>
    <row r="989" spans="59:73">
      <c r="BG989" t="s">
        <v>46</v>
      </c>
      <c r="BH989" t="s">
        <v>42</v>
      </c>
      <c r="BI989" t="s">
        <v>24</v>
      </c>
      <c r="BJ989">
        <v>80</v>
      </c>
      <c r="BK989">
        <v>0.78443990639670935</v>
      </c>
      <c r="BL989">
        <v>0.52094414893617014</v>
      </c>
      <c r="BM989">
        <v>0.40442890442890439</v>
      </c>
      <c r="BN989">
        <v>0.45260318149399981</v>
      </c>
      <c r="BO989">
        <v>0.83546548711253121</v>
      </c>
      <c r="BP989">
        <v>1285</v>
      </c>
      <c r="BQ989">
        <f t="shared" si="174"/>
        <v>1008.0052797197715</v>
      </c>
      <c r="BR989">
        <f t="shared" si="175"/>
        <v>669.41323138297867</v>
      </c>
      <c r="BS989">
        <f t="shared" si="176"/>
        <v>519.69114219114215</v>
      </c>
      <c r="BT989">
        <f t="shared" si="177"/>
        <v>581.59508821978977</v>
      </c>
      <c r="BU989">
        <f t="shared" si="178"/>
        <v>1073.5731509396026</v>
      </c>
    </row>
    <row r="990" spans="59:73">
      <c r="BG990" t="s">
        <v>46</v>
      </c>
      <c r="BH990" t="s">
        <v>42</v>
      </c>
      <c r="BI990" t="s">
        <v>24</v>
      </c>
      <c r="BJ990">
        <v>85</v>
      </c>
      <c r="BK990">
        <v>0.79300567336715067</v>
      </c>
      <c r="BL990">
        <v>0.54435483870967749</v>
      </c>
      <c r="BM990">
        <v>0.41491841491841491</v>
      </c>
      <c r="BN990">
        <v>0.46844924856587489</v>
      </c>
      <c r="BO990">
        <v>0.84430859095814004</v>
      </c>
      <c r="BP990">
        <v>1285</v>
      </c>
      <c r="BQ990">
        <f t="shared" si="174"/>
        <v>1019.0122902767886</v>
      </c>
      <c r="BR990">
        <f t="shared" si="175"/>
        <v>699.4959677419356</v>
      </c>
      <c r="BS990">
        <f t="shared" si="176"/>
        <v>533.17016317016316</v>
      </c>
      <c r="BT990">
        <f t="shared" si="177"/>
        <v>601.95728440714925</v>
      </c>
      <c r="BU990">
        <f t="shared" si="178"/>
        <v>1084.93653938121</v>
      </c>
    </row>
    <row r="991" spans="59:73">
      <c r="BG991" t="s">
        <v>46</v>
      </c>
      <c r="BH991" t="s">
        <v>42</v>
      </c>
      <c r="BI991" t="s">
        <v>24</v>
      </c>
      <c r="BJ991">
        <v>90</v>
      </c>
      <c r="BK991">
        <v>0.79455967209778922</v>
      </c>
      <c r="BL991">
        <v>0.54472648296457171</v>
      </c>
      <c r="BM991">
        <v>0.46717171717171713</v>
      </c>
      <c r="BN991">
        <v>0.500595744680851</v>
      </c>
      <c r="BO991">
        <v>0.85708961629552816</v>
      </c>
      <c r="BP991">
        <v>1285</v>
      </c>
      <c r="BQ991">
        <f t="shared" si="174"/>
        <v>1021.0091786456592</v>
      </c>
      <c r="BR991">
        <f t="shared" si="175"/>
        <v>699.97353060947466</v>
      </c>
      <c r="BS991">
        <f t="shared" si="176"/>
        <v>600.31565656565647</v>
      </c>
      <c r="BT991">
        <f t="shared" si="177"/>
        <v>643.26553191489359</v>
      </c>
      <c r="BU991">
        <f t="shared" si="178"/>
        <v>1101.3601569397538</v>
      </c>
    </row>
    <row r="992" spans="59:73">
      <c r="BG992" t="s">
        <v>46</v>
      </c>
      <c r="BH992" t="s">
        <v>42</v>
      </c>
      <c r="BI992" t="s">
        <v>24</v>
      </c>
      <c r="BJ992">
        <v>95</v>
      </c>
      <c r="BK992">
        <v>0.78988919734693774</v>
      </c>
      <c r="BL992">
        <v>0.53318521653265627</v>
      </c>
      <c r="BM992">
        <v>0.44976204351204352</v>
      </c>
      <c r="BN992">
        <v>0.48495070057083561</v>
      </c>
      <c r="BO992">
        <v>0.85132819056917253</v>
      </c>
      <c r="BP992">
        <v>1285</v>
      </c>
      <c r="BQ992">
        <f t="shared" si="174"/>
        <v>1015.007618590815</v>
      </c>
      <c r="BR992">
        <f t="shared" si="175"/>
        <v>685.14300324446333</v>
      </c>
      <c r="BS992">
        <f t="shared" si="176"/>
        <v>577.94422591297587</v>
      </c>
      <c r="BT992">
        <f t="shared" si="177"/>
        <v>623.1616502335238</v>
      </c>
      <c r="BU992">
        <f t="shared" si="178"/>
        <v>1093.9567248813867</v>
      </c>
    </row>
    <row r="993" spans="59:73">
      <c r="BG993" t="s">
        <v>46</v>
      </c>
      <c r="BH993" t="s">
        <v>42</v>
      </c>
      <c r="BI993" t="s">
        <v>20</v>
      </c>
      <c r="BJ993">
        <v>5</v>
      </c>
      <c r="BK993">
        <v>0.73695976154992549</v>
      </c>
      <c r="BL993">
        <v>0.21955128205128199</v>
      </c>
      <c r="BM993">
        <v>3.3837006740892232E-2</v>
      </c>
      <c r="BN993">
        <v>5.8627752176139282E-2</v>
      </c>
      <c r="BO993">
        <v>0.52212178139885679</v>
      </c>
      <c r="BP993">
        <v>1342</v>
      </c>
      <c r="BQ993">
        <f t="shared" si="174"/>
        <v>989</v>
      </c>
      <c r="BR993">
        <f t="shared" si="175"/>
        <v>294.63782051282044</v>
      </c>
      <c r="BS993">
        <f t="shared" si="176"/>
        <v>45.409263046277374</v>
      </c>
      <c r="BT993">
        <f t="shared" si="177"/>
        <v>78.678443420378912</v>
      </c>
      <c r="BU993">
        <f t="shared" si="178"/>
        <v>700.68743063726583</v>
      </c>
    </row>
    <row r="994" spans="59:73">
      <c r="BG994" t="s">
        <v>46</v>
      </c>
      <c r="BH994" t="s">
        <v>42</v>
      </c>
      <c r="BI994" t="s">
        <v>20</v>
      </c>
      <c r="BJ994">
        <v>10</v>
      </c>
      <c r="BK994">
        <v>0.73472429210134127</v>
      </c>
      <c r="BL994">
        <v>0.21288515406162459</v>
      </c>
      <c r="BM994">
        <v>3.6885556312959172E-2</v>
      </c>
      <c r="BN994">
        <v>6.2467060553105323E-2</v>
      </c>
      <c r="BO994">
        <v>0.49933759653162918</v>
      </c>
      <c r="BP994">
        <v>1342</v>
      </c>
      <c r="BQ994">
        <f t="shared" si="174"/>
        <v>986</v>
      </c>
      <c r="BR994">
        <f t="shared" si="175"/>
        <v>285.6918767507002</v>
      </c>
      <c r="BS994">
        <f t="shared" si="176"/>
        <v>49.500416571991209</v>
      </c>
      <c r="BT994">
        <f t="shared" si="177"/>
        <v>83.830795262267344</v>
      </c>
      <c r="BU994">
        <f t="shared" si="178"/>
        <v>670.11105454544634</v>
      </c>
    </row>
    <row r="995" spans="59:73">
      <c r="BG995" t="s">
        <v>46</v>
      </c>
      <c r="BH995" t="s">
        <v>42</v>
      </c>
      <c r="BI995" t="s">
        <v>20</v>
      </c>
      <c r="BJ995">
        <v>15</v>
      </c>
      <c r="BK995">
        <v>0.75186289120715344</v>
      </c>
      <c r="BL995">
        <v>0.46419437340153452</v>
      </c>
      <c r="BM995">
        <v>0.1107513443914262</v>
      </c>
      <c r="BN995">
        <v>0.17817746973838339</v>
      </c>
      <c r="BO995">
        <v>0.55897856885547192</v>
      </c>
      <c r="BP995">
        <v>1342</v>
      </c>
      <c r="BQ995">
        <f t="shared" si="174"/>
        <v>1008.9999999999999</v>
      </c>
      <c r="BR995">
        <f t="shared" si="175"/>
        <v>622.94884910485928</v>
      </c>
      <c r="BS995">
        <f t="shared" si="176"/>
        <v>148.62830417329397</v>
      </c>
      <c r="BT995">
        <f t="shared" si="177"/>
        <v>239.1141643889105</v>
      </c>
      <c r="BU995">
        <f t="shared" si="178"/>
        <v>750.14923940404333</v>
      </c>
    </row>
    <row r="996" spans="59:73">
      <c r="BG996" t="s">
        <v>46</v>
      </c>
      <c r="BH996" t="s">
        <v>42</v>
      </c>
      <c r="BI996" t="s">
        <v>20</v>
      </c>
      <c r="BJ996">
        <v>20</v>
      </c>
      <c r="BK996">
        <v>0.75260804769001488</v>
      </c>
      <c r="BL996">
        <v>0.48463983050847459</v>
      </c>
      <c r="BM996">
        <v>0.12928879800045451</v>
      </c>
      <c r="BN996">
        <v>0.20090497737556559</v>
      </c>
      <c r="BO996">
        <v>0.60220092509172507</v>
      </c>
      <c r="BP996">
        <v>1342</v>
      </c>
      <c r="BQ996">
        <f t="shared" si="174"/>
        <v>1010</v>
      </c>
      <c r="BR996">
        <f t="shared" si="175"/>
        <v>650.38665254237287</v>
      </c>
      <c r="BS996">
        <f t="shared" si="176"/>
        <v>173.50556691660995</v>
      </c>
      <c r="BT996">
        <f t="shared" si="177"/>
        <v>269.61447963800902</v>
      </c>
      <c r="BU996">
        <f t="shared" si="178"/>
        <v>808.15364147309504</v>
      </c>
    </row>
    <row r="997" spans="59:73">
      <c r="BG997" t="s">
        <v>46</v>
      </c>
      <c r="BH997" t="s">
        <v>42</v>
      </c>
      <c r="BI997" t="s">
        <v>20</v>
      </c>
      <c r="BJ997">
        <v>25</v>
      </c>
      <c r="BK997">
        <v>0.75260804769001499</v>
      </c>
      <c r="BL997">
        <v>0.48135198135198132</v>
      </c>
      <c r="BM997">
        <v>0.15083693100053019</v>
      </c>
      <c r="BN997">
        <v>0.22676741358346361</v>
      </c>
      <c r="BO997">
        <v>0.62329431450706885</v>
      </c>
      <c r="BP997">
        <v>1342</v>
      </c>
      <c r="BQ997">
        <f t="shared" si="174"/>
        <v>1010.0000000000001</v>
      </c>
      <c r="BR997">
        <f t="shared" si="175"/>
        <v>645.97435897435889</v>
      </c>
      <c r="BS997">
        <f t="shared" si="176"/>
        <v>202.42316140271151</v>
      </c>
      <c r="BT997">
        <f t="shared" si="177"/>
        <v>304.32186902900816</v>
      </c>
      <c r="BU997">
        <f t="shared" si="178"/>
        <v>836.4609700684864</v>
      </c>
    </row>
    <row r="998" spans="59:73">
      <c r="BG998" t="s">
        <v>46</v>
      </c>
      <c r="BH998" t="s">
        <v>42</v>
      </c>
      <c r="BI998" t="s">
        <v>20</v>
      </c>
      <c r="BJ998">
        <v>30</v>
      </c>
      <c r="BK998">
        <v>0.77347242921013404</v>
      </c>
      <c r="BL998">
        <v>0.57412847630238928</v>
      </c>
      <c r="BM998">
        <v>0.25231008104218738</v>
      </c>
      <c r="BN998">
        <v>0.35045295149035649</v>
      </c>
      <c r="BO998">
        <v>0.68491363258899529</v>
      </c>
      <c r="BP998">
        <v>1342</v>
      </c>
      <c r="BQ998">
        <f t="shared" si="174"/>
        <v>1037.9999999999998</v>
      </c>
      <c r="BR998">
        <f t="shared" si="175"/>
        <v>770.48041519780645</v>
      </c>
      <c r="BS998">
        <f t="shared" si="176"/>
        <v>338.60012875861548</v>
      </c>
      <c r="BT998">
        <f t="shared" si="177"/>
        <v>470.30786090005842</v>
      </c>
      <c r="BU998">
        <f t="shared" si="178"/>
        <v>919.15409493443167</v>
      </c>
    </row>
    <row r="999" spans="59:73">
      <c r="BG999" t="s">
        <v>46</v>
      </c>
      <c r="BH999" t="s">
        <v>42</v>
      </c>
      <c r="BI999" t="s">
        <v>20</v>
      </c>
      <c r="BJ999">
        <v>35</v>
      </c>
      <c r="BK999">
        <v>0.77347242921013404</v>
      </c>
      <c r="BL999">
        <v>0.57083633741888973</v>
      </c>
      <c r="BM999">
        <v>0.26153147012042721</v>
      </c>
      <c r="BN999">
        <v>0.35867397806580259</v>
      </c>
      <c r="BO999">
        <v>0.71545115074482191</v>
      </c>
      <c r="BP999">
        <v>1342</v>
      </c>
      <c r="BQ999">
        <f t="shared" si="174"/>
        <v>1037.9999999999998</v>
      </c>
      <c r="BR999">
        <f t="shared" si="175"/>
        <v>766.06236481614997</v>
      </c>
      <c r="BS999">
        <f t="shared" si="176"/>
        <v>350.97523290161331</v>
      </c>
      <c r="BT999">
        <f t="shared" si="177"/>
        <v>481.34047856430709</v>
      </c>
      <c r="BU999">
        <f t="shared" si="178"/>
        <v>960.13544429955095</v>
      </c>
    </row>
    <row r="1000" spans="59:73">
      <c r="BG1000" t="s">
        <v>46</v>
      </c>
      <c r="BH1000" t="s">
        <v>42</v>
      </c>
      <c r="BI1000" t="s">
        <v>20</v>
      </c>
      <c r="BJ1000">
        <v>40</v>
      </c>
      <c r="BK1000">
        <v>0.786140089418778</v>
      </c>
      <c r="BL1000">
        <v>0.59965347054499629</v>
      </c>
      <c r="BM1000">
        <v>0.36005074604256609</v>
      </c>
      <c r="BN1000">
        <v>0.44898802147872779</v>
      </c>
      <c r="BO1000">
        <v>0.7779780269122849</v>
      </c>
      <c r="BP1000">
        <v>1342</v>
      </c>
      <c r="BQ1000">
        <f t="shared" si="174"/>
        <v>1055</v>
      </c>
      <c r="BR1000">
        <f t="shared" si="175"/>
        <v>804.73495747138497</v>
      </c>
      <c r="BS1000">
        <f t="shared" si="176"/>
        <v>483.1881011891237</v>
      </c>
      <c r="BT1000">
        <f t="shared" si="177"/>
        <v>602.54192482445274</v>
      </c>
      <c r="BU1000">
        <f t="shared" si="178"/>
        <v>1044.0465121162863</v>
      </c>
    </row>
    <row r="1001" spans="59:73">
      <c r="BG1001" t="s">
        <v>46</v>
      </c>
      <c r="BH1001" t="s">
        <v>42</v>
      </c>
      <c r="BI1001" t="s">
        <v>20</v>
      </c>
      <c r="BJ1001">
        <v>45</v>
      </c>
      <c r="BK1001">
        <v>0.79284649776453053</v>
      </c>
      <c r="BL1001">
        <v>0.61484593837535018</v>
      </c>
      <c r="BM1001">
        <v>0.40310914186169811</v>
      </c>
      <c r="BN1001">
        <v>0.48553841080531468</v>
      </c>
      <c r="BO1001">
        <v>0.80630143681176247</v>
      </c>
      <c r="BP1001">
        <v>1342</v>
      </c>
      <c r="BQ1001">
        <f t="shared" si="174"/>
        <v>1064</v>
      </c>
      <c r="BR1001">
        <f t="shared" si="175"/>
        <v>825.12324929971999</v>
      </c>
      <c r="BS1001">
        <f t="shared" si="176"/>
        <v>540.97246837839884</v>
      </c>
      <c r="BT1001">
        <f t="shared" si="177"/>
        <v>651.59254730073235</v>
      </c>
      <c r="BU1001">
        <f t="shared" si="178"/>
        <v>1082.0565282013852</v>
      </c>
    </row>
    <row r="1002" spans="59:73">
      <c r="BG1002" t="s">
        <v>46</v>
      </c>
      <c r="BH1002" t="s">
        <v>42</v>
      </c>
      <c r="BI1002" t="s">
        <v>20</v>
      </c>
      <c r="BJ1002">
        <v>50</v>
      </c>
      <c r="BK1002">
        <v>0.78912071535022354</v>
      </c>
      <c r="BL1002">
        <v>0.59375</v>
      </c>
      <c r="BM1002">
        <v>0.40918730591532232</v>
      </c>
      <c r="BN1002">
        <v>0.48448573324485728</v>
      </c>
      <c r="BO1002">
        <v>0.81865161086866345</v>
      </c>
      <c r="BP1002">
        <v>1342</v>
      </c>
      <c r="BQ1002">
        <f t="shared" si="174"/>
        <v>1059</v>
      </c>
      <c r="BR1002">
        <f t="shared" si="175"/>
        <v>796.8125</v>
      </c>
      <c r="BS1002">
        <f t="shared" si="176"/>
        <v>549.12936453836255</v>
      </c>
      <c r="BT1002">
        <f t="shared" si="177"/>
        <v>650.1798540145985</v>
      </c>
      <c r="BU1002">
        <f t="shared" si="178"/>
        <v>1098.6304617857463</v>
      </c>
    </row>
    <row r="1003" spans="59:73">
      <c r="BG1003" t="s">
        <v>46</v>
      </c>
      <c r="BH1003" t="s">
        <v>42</v>
      </c>
      <c r="BI1003" t="s">
        <v>20</v>
      </c>
      <c r="BJ1003">
        <v>55</v>
      </c>
      <c r="BK1003">
        <v>0.79508196721311475</v>
      </c>
      <c r="BL1003">
        <v>0.59782945736434112</v>
      </c>
      <c r="BM1003">
        <v>0.46758312504733768</v>
      </c>
      <c r="BN1003">
        <v>0.52472435683260943</v>
      </c>
      <c r="BO1003">
        <v>0.84434355308408793</v>
      </c>
      <c r="BP1003">
        <v>1342</v>
      </c>
      <c r="BQ1003">
        <f t="shared" si="174"/>
        <v>1067</v>
      </c>
      <c r="BR1003">
        <f t="shared" si="175"/>
        <v>802.28713178294583</v>
      </c>
      <c r="BS1003">
        <f t="shared" si="176"/>
        <v>627.49655381352716</v>
      </c>
      <c r="BT1003">
        <f t="shared" si="177"/>
        <v>704.18008686936184</v>
      </c>
      <c r="BU1003">
        <f t="shared" si="178"/>
        <v>1133.1090482388461</v>
      </c>
    </row>
    <row r="1004" spans="59:73">
      <c r="BG1004" t="s">
        <v>46</v>
      </c>
      <c r="BH1004" t="s">
        <v>42</v>
      </c>
      <c r="BI1004" t="s">
        <v>20</v>
      </c>
      <c r="BJ1004">
        <v>60</v>
      </c>
      <c r="BK1004">
        <v>0.8040238450074515</v>
      </c>
      <c r="BL1004">
        <v>0.60606060606060608</v>
      </c>
      <c r="BM1004">
        <v>0.53518139816708321</v>
      </c>
      <c r="BN1004">
        <v>0.56765166634477127</v>
      </c>
      <c r="BO1004">
        <v>0.85256075083436267</v>
      </c>
      <c r="BP1004">
        <v>1342</v>
      </c>
      <c r="BQ1004">
        <f t="shared" si="174"/>
        <v>1079</v>
      </c>
      <c r="BR1004">
        <f t="shared" si="175"/>
        <v>813.33333333333337</v>
      </c>
      <c r="BS1004">
        <f t="shared" si="176"/>
        <v>718.21343634022571</v>
      </c>
      <c r="BT1004">
        <f t="shared" si="177"/>
        <v>761.78853623468308</v>
      </c>
      <c r="BU1004">
        <f t="shared" si="178"/>
        <v>1144.1365276197148</v>
      </c>
    </row>
    <row r="1005" spans="59:73">
      <c r="BG1005" t="s">
        <v>46</v>
      </c>
      <c r="BH1005" t="s">
        <v>42</v>
      </c>
      <c r="BI1005" t="s">
        <v>20</v>
      </c>
      <c r="BJ1005">
        <v>65</v>
      </c>
      <c r="BK1005">
        <v>0.79806259314456041</v>
      </c>
      <c r="BL1005">
        <v>0.59659090909090917</v>
      </c>
      <c r="BM1005">
        <v>0.50755510111338331</v>
      </c>
      <c r="BN1005">
        <v>0.54826164993684778</v>
      </c>
      <c r="BO1005">
        <v>0.85716847687045861</v>
      </c>
      <c r="BP1005">
        <v>1342</v>
      </c>
      <c r="BQ1005">
        <f t="shared" si="174"/>
        <v>1071</v>
      </c>
      <c r="BR1005">
        <f t="shared" si="175"/>
        <v>800.62500000000011</v>
      </c>
      <c r="BS1005">
        <f t="shared" si="176"/>
        <v>681.13894569416038</v>
      </c>
      <c r="BT1005">
        <f t="shared" si="177"/>
        <v>735.76713421524971</v>
      </c>
      <c r="BU1005">
        <f t="shared" si="178"/>
        <v>1150.3200959601554</v>
      </c>
    </row>
    <row r="1006" spans="59:73">
      <c r="BG1006" t="s">
        <v>46</v>
      </c>
      <c r="BH1006" t="s">
        <v>42</v>
      </c>
      <c r="BI1006" t="s">
        <v>20</v>
      </c>
      <c r="BJ1006">
        <v>70</v>
      </c>
      <c r="BK1006">
        <v>0.80029806259314462</v>
      </c>
      <c r="BL1006">
        <v>0.6013896037056099</v>
      </c>
      <c r="BM1006">
        <v>0.51681436037264261</v>
      </c>
      <c r="BN1006">
        <v>0.55572130572130574</v>
      </c>
      <c r="BO1006">
        <v>0.86520013831195641</v>
      </c>
      <c r="BP1006">
        <v>1342</v>
      </c>
      <c r="BQ1006">
        <f t="shared" si="174"/>
        <v>1074</v>
      </c>
      <c r="BR1006">
        <f t="shared" si="175"/>
        <v>807.06484817292846</v>
      </c>
      <c r="BS1006">
        <f t="shared" si="176"/>
        <v>693.56487162008636</v>
      </c>
      <c r="BT1006">
        <f t="shared" si="177"/>
        <v>745.77799227799233</v>
      </c>
      <c r="BU1006">
        <f t="shared" si="178"/>
        <v>1161.0985856146456</v>
      </c>
    </row>
    <row r="1007" spans="59:73">
      <c r="BG1007" t="s">
        <v>46</v>
      </c>
      <c r="BH1007" t="s">
        <v>42</v>
      </c>
      <c r="BI1007" t="s">
        <v>20</v>
      </c>
      <c r="BJ1007">
        <v>75</v>
      </c>
      <c r="BK1007">
        <v>0.79657228017883752</v>
      </c>
      <c r="BL1007">
        <v>0.59219858156028371</v>
      </c>
      <c r="BM1007">
        <v>0.51378474589108536</v>
      </c>
      <c r="BN1007">
        <v>0.55021061316657982</v>
      </c>
      <c r="BO1007">
        <v>0.86913103240398304</v>
      </c>
      <c r="BP1007">
        <v>1342</v>
      </c>
      <c r="BQ1007">
        <f t="shared" si="174"/>
        <v>1069</v>
      </c>
      <c r="BR1007">
        <f t="shared" si="175"/>
        <v>794.73049645390074</v>
      </c>
      <c r="BS1007">
        <f t="shared" si="176"/>
        <v>689.49912898583659</v>
      </c>
      <c r="BT1007">
        <f t="shared" si="177"/>
        <v>738.38264286955007</v>
      </c>
      <c r="BU1007">
        <f t="shared" si="178"/>
        <v>1166.3738454861452</v>
      </c>
    </row>
    <row r="1008" spans="59:73">
      <c r="BG1008" t="s">
        <v>46</v>
      </c>
      <c r="BH1008" t="s">
        <v>42</v>
      </c>
      <c r="BI1008" t="s">
        <v>20</v>
      </c>
      <c r="BJ1008">
        <v>80</v>
      </c>
      <c r="BK1008">
        <v>0.79508196721311475</v>
      </c>
      <c r="BL1008">
        <v>0.58243008162719123</v>
      </c>
      <c r="BM1008">
        <v>0.53832462319169883</v>
      </c>
      <c r="BN1008">
        <v>0.55905745854088518</v>
      </c>
      <c r="BO1008">
        <v>0.87504988838194298</v>
      </c>
      <c r="BP1008">
        <v>1342</v>
      </c>
      <c r="BQ1008">
        <f t="shared" si="174"/>
        <v>1067</v>
      </c>
      <c r="BR1008">
        <f t="shared" si="175"/>
        <v>781.6211695436906</v>
      </c>
      <c r="BS1008">
        <f t="shared" si="176"/>
        <v>722.43164432325977</v>
      </c>
      <c r="BT1008">
        <f t="shared" si="177"/>
        <v>750.25510936186788</v>
      </c>
      <c r="BU1008">
        <f t="shared" si="178"/>
        <v>1174.3169502085675</v>
      </c>
    </row>
    <row r="1009" spans="59:73">
      <c r="BG1009" t="s">
        <v>46</v>
      </c>
      <c r="BH1009" t="s">
        <v>42</v>
      </c>
      <c r="BI1009" t="s">
        <v>20</v>
      </c>
      <c r="BJ1009">
        <v>85</v>
      </c>
      <c r="BK1009">
        <v>0.80849478390461993</v>
      </c>
      <c r="BL1009">
        <v>0.60966720813028452</v>
      </c>
      <c r="BM1009">
        <v>0.58149662955388925</v>
      </c>
      <c r="BN1009">
        <v>0.59517194848490873</v>
      </c>
      <c r="BO1009">
        <v>0.88081459815634755</v>
      </c>
      <c r="BP1009">
        <v>1342</v>
      </c>
      <c r="BQ1009">
        <f t="shared" si="174"/>
        <v>1085</v>
      </c>
      <c r="BR1009">
        <f t="shared" si="175"/>
        <v>818.17339331084179</v>
      </c>
      <c r="BS1009">
        <f t="shared" si="176"/>
        <v>780.36847686131944</v>
      </c>
      <c r="BT1009">
        <f t="shared" si="177"/>
        <v>798.72075486674748</v>
      </c>
      <c r="BU1009">
        <f t="shared" si="178"/>
        <v>1182.0531907258185</v>
      </c>
    </row>
    <row r="1010" spans="59:73">
      <c r="BG1010" t="s">
        <v>46</v>
      </c>
      <c r="BH1010" t="s">
        <v>42</v>
      </c>
      <c r="BI1010" t="s">
        <v>20</v>
      </c>
      <c r="BJ1010">
        <v>90</v>
      </c>
      <c r="BK1010">
        <v>0.80029806259314462</v>
      </c>
      <c r="BL1010">
        <v>0.59314991819512608</v>
      </c>
      <c r="BM1010">
        <v>0.55684314171021732</v>
      </c>
      <c r="BN1010">
        <v>0.57426730786679991</v>
      </c>
      <c r="BO1010">
        <v>0.88009246587631762</v>
      </c>
      <c r="BP1010">
        <v>1342</v>
      </c>
      <c r="BQ1010">
        <f t="shared" si="174"/>
        <v>1074</v>
      </c>
      <c r="BR1010">
        <f t="shared" si="175"/>
        <v>796.00719021785915</v>
      </c>
      <c r="BS1010">
        <f t="shared" si="176"/>
        <v>747.28349617511162</v>
      </c>
      <c r="BT1010">
        <f t="shared" si="177"/>
        <v>770.66672715724553</v>
      </c>
      <c r="BU1010">
        <f t="shared" si="178"/>
        <v>1181.0840892060182</v>
      </c>
    </row>
    <row r="1011" spans="59:73">
      <c r="BG1011" t="s">
        <v>46</v>
      </c>
      <c r="BH1011" t="s">
        <v>42</v>
      </c>
      <c r="BI1011" t="s">
        <v>20</v>
      </c>
      <c r="BJ1011">
        <v>95</v>
      </c>
      <c r="BK1011">
        <v>0.8077496274217586</v>
      </c>
      <c r="BL1011">
        <v>0.60503970437927512</v>
      </c>
      <c r="BM1011">
        <v>0.59384230856623499</v>
      </c>
      <c r="BN1011">
        <v>0.59938271604938276</v>
      </c>
      <c r="BO1011">
        <v>0.88151199945300762</v>
      </c>
      <c r="BP1011">
        <v>1342</v>
      </c>
      <c r="BQ1011">
        <f t="shared" si="174"/>
        <v>1084</v>
      </c>
      <c r="BR1011">
        <f t="shared" si="175"/>
        <v>811.96328327698723</v>
      </c>
      <c r="BS1011">
        <f t="shared" si="176"/>
        <v>796.93637809588733</v>
      </c>
      <c r="BT1011">
        <f t="shared" si="177"/>
        <v>804.37160493827162</v>
      </c>
      <c r="BU1011">
        <f t="shared" si="178"/>
        <v>1182.9891032659361</v>
      </c>
    </row>
    <row r="1012" spans="59:73">
      <c r="BG1012" t="s">
        <v>46</v>
      </c>
      <c r="BH1012" t="s">
        <v>42</v>
      </c>
      <c r="BI1012" t="s">
        <v>27</v>
      </c>
      <c r="BJ1012">
        <v>5</v>
      </c>
      <c r="BK1012">
        <v>0.76760563380281699</v>
      </c>
      <c r="BL1012">
        <v>0.28749999999999998</v>
      </c>
      <c r="BM1012">
        <v>1.7313218390804599E-2</v>
      </c>
      <c r="BN1012">
        <v>3.2640067911714768E-2</v>
      </c>
      <c r="BO1012">
        <v>0.48851630524535838</v>
      </c>
      <c r="BP1012">
        <v>1278</v>
      </c>
      <c r="BQ1012">
        <f t="shared" si="174"/>
        <v>981.00000000000011</v>
      </c>
      <c r="BR1012">
        <f t="shared" si="175"/>
        <v>367.42499999999995</v>
      </c>
      <c r="BS1012">
        <f t="shared" si="176"/>
        <v>22.126293103448276</v>
      </c>
      <c r="BT1012">
        <f t="shared" si="177"/>
        <v>41.714006791171471</v>
      </c>
      <c r="BU1012">
        <f t="shared" si="178"/>
        <v>624.32383810356805</v>
      </c>
    </row>
    <row r="1013" spans="59:73">
      <c r="BG1013" t="s">
        <v>46</v>
      </c>
      <c r="BH1013" t="s">
        <v>42</v>
      </c>
      <c r="BI1013" t="s">
        <v>27</v>
      </c>
      <c r="BJ1013">
        <v>10</v>
      </c>
      <c r="BK1013">
        <v>0.73239436619718312</v>
      </c>
      <c r="BL1013">
        <v>0.21708683473389359</v>
      </c>
      <c r="BM1013">
        <v>6.9204980842911878E-2</v>
      </c>
      <c r="BN1013">
        <v>0.1047838490234804</v>
      </c>
      <c r="BO1013">
        <v>0.47702803333096733</v>
      </c>
      <c r="BP1013">
        <v>1278</v>
      </c>
      <c r="BQ1013">
        <f t="shared" si="174"/>
        <v>936</v>
      </c>
      <c r="BR1013">
        <f t="shared" si="175"/>
        <v>277.43697478991601</v>
      </c>
      <c r="BS1013">
        <f t="shared" si="176"/>
        <v>88.443965517241381</v>
      </c>
      <c r="BT1013">
        <f t="shared" si="177"/>
        <v>133.91375905200795</v>
      </c>
      <c r="BU1013">
        <f t="shared" si="178"/>
        <v>609.64182659697622</v>
      </c>
    </row>
    <row r="1014" spans="59:73">
      <c r="BG1014" t="s">
        <v>46</v>
      </c>
      <c r="BH1014" t="s">
        <v>42</v>
      </c>
      <c r="BI1014" t="s">
        <v>27</v>
      </c>
      <c r="BJ1014">
        <v>15</v>
      </c>
      <c r="BK1014">
        <v>0.7519561815336463</v>
      </c>
      <c r="BL1014">
        <v>0.32419786096256692</v>
      </c>
      <c r="BM1014">
        <v>8.6494252873563215E-2</v>
      </c>
      <c r="BN1014">
        <v>0.1361987991201474</v>
      </c>
      <c r="BO1014">
        <v>0.5152320213591387</v>
      </c>
      <c r="BP1014">
        <v>1278</v>
      </c>
      <c r="BQ1014">
        <f t="shared" si="174"/>
        <v>961</v>
      </c>
      <c r="BR1014">
        <f t="shared" si="175"/>
        <v>414.32486631016053</v>
      </c>
      <c r="BS1014">
        <f t="shared" si="176"/>
        <v>110.53965517241379</v>
      </c>
      <c r="BT1014">
        <f t="shared" si="177"/>
        <v>174.06206527554838</v>
      </c>
      <c r="BU1014">
        <f t="shared" si="178"/>
        <v>658.46652329697929</v>
      </c>
    </row>
    <row r="1015" spans="59:73">
      <c r="BG1015" t="s">
        <v>46</v>
      </c>
      <c r="BH1015" t="s">
        <v>42</v>
      </c>
      <c r="BI1015" t="s">
        <v>27</v>
      </c>
      <c r="BJ1015">
        <v>20</v>
      </c>
      <c r="BK1015">
        <v>0.74960876369327079</v>
      </c>
      <c r="BL1015">
        <v>0.32281839622641512</v>
      </c>
      <c r="BM1015">
        <v>9.3486590038314166E-2</v>
      </c>
      <c r="BN1015">
        <v>0.14336516676704239</v>
      </c>
      <c r="BO1015">
        <v>0.53707365725287681</v>
      </c>
      <c r="BP1015">
        <v>1278</v>
      </c>
      <c r="BQ1015">
        <f t="shared" si="174"/>
        <v>958.00000000000011</v>
      </c>
      <c r="BR1015">
        <f t="shared" si="175"/>
        <v>412.56191037735852</v>
      </c>
      <c r="BS1015">
        <f t="shared" si="176"/>
        <v>119.4758620689655</v>
      </c>
      <c r="BT1015">
        <f t="shared" si="177"/>
        <v>183.22068312828017</v>
      </c>
      <c r="BU1015">
        <f t="shared" si="178"/>
        <v>686.38013396917654</v>
      </c>
    </row>
    <row r="1016" spans="59:73">
      <c r="BG1016" t="s">
        <v>46</v>
      </c>
      <c r="BH1016" t="s">
        <v>42</v>
      </c>
      <c r="BI1016" t="s">
        <v>27</v>
      </c>
      <c r="BJ1016">
        <v>25</v>
      </c>
      <c r="BK1016">
        <v>0.75273865414710484</v>
      </c>
      <c r="BL1016">
        <v>0.36071428571428582</v>
      </c>
      <c r="BM1016">
        <v>0.1107758620689655</v>
      </c>
      <c r="BN1016">
        <v>0.1677777777777778</v>
      </c>
      <c r="BO1016">
        <v>0.52180531925503182</v>
      </c>
      <c r="BP1016">
        <v>1278</v>
      </c>
      <c r="BQ1016">
        <f t="shared" si="174"/>
        <v>962</v>
      </c>
      <c r="BR1016">
        <f t="shared" si="175"/>
        <v>460.9928571428573</v>
      </c>
      <c r="BS1016">
        <f t="shared" si="176"/>
        <v>141.57155172413792</v>
      </c>
      <c r="BT1016">
        <f t="shared" si="177"/>
        <v>214.42000000000004</v>
      </c>
      <c r="BU1016">
        <f t="shared" si="178"/>
        <v>666.86719800793071</v>
      </c>
    </row>
    <row r="1017" spans="59:73">
      <c r="BG1017" t="s">
        <v>46</v>
      </c>
      <c r="BH1017" t="s">
        <v>42</v>
      </c>
      <c r="BI1017" t="s">
        <v>27</v>
      </c>
      <c r="BJ1017">
        <v>30</v>
      </c>
      <c r="BK1017">
        <v>0.75195618153364641</v>
      </c>
      <c r="BL1017">
        <v>0.3718166383701188</v>
      </c>
      <c r="BM1017">
        <v>0.1246168582375479</v>
      </c>
      <c r="BN1017">
        <v>0.18451907262984771</v>
      </c>
      <c r="BO1017">
        <v>0.56708350598058699</v>
      </c>
      <c r="BP1017">
        <v>1278</v>
      </c>
      <c r="BQ1017">
        <f t="shared" si="174"/>
        <v>961.00000000000011</v>
      </c>
      <c r="BR1017">
        <f t="shared" si="175"/>
        <v>475.18166383701185</v>
      </c>
      <c r="BS1017">
        <f t="shared" si="176"/>
        <v>159.26034482758621</v>
      </c>
      <c r="BT1017">
        <f t="shared" si="177"/>
        <v>235.81537482094538</v>
      </c>
      <c r="BU1017">
        <f t="shared" si="178"/>
        <v>724.73272064319019</v>
      </c>
    </row>
    <row r="1018" spans="59:73">
      <c r="BG1018" t="s">
        <v>46</v>
      </c>
      <c r="BH1018" t="s">
        <v>42</v>
      </c>
      <c r="BI1018" t="s">
        <v>27</v>
      </c>
      <c r="BJ1018">
        <v>35</v>
      </c>
      <c r="BK1018">
        <v>0.74726134585289516</v>
      </c>
      <c r="BL1018">
        <v>0.37478777589134132</v>
      </c>
      <c r="BM1018">
        <v>0.17983716475095779</v>
      </c>
      <c r="BN1018">
        <v>0.242542722839696</v>
      </c>
      <c r="BO1018">
        <v>0.63182516458189475</v>
      </c>
      <c r="BP1018">
        <v>1278</v>
      </c>
      <c r="BQ1018">
        <f t="shared" si="174"/>
        <v>955</v>
      </c>
      <c r="BR1018">
        <f t="shared" si="175"/>
        <v>478.97877758913421</v>
      </c>
      <c r="BS1018">
        <f t="shared" si="176"/>
        <v>229.83189655172404</v>
      </c>
      <c r="BT1018">
        <f t="shared" si="177"/>
        <v>309.96959978913151</v>
      </c>
      <c r="BU1018">
        <f t="shared" si="178"/>
        <v>807.47256033566146</v>
      </c>
    </row>
    <row r="1019" spans="59:73">
      <c r="BG1019" t="s">
        <v>46</v>
      </c>
      <c r="BH1019" t="s">
        <v>42</v>
      </c>
      <c r="BI1019" t="s">
        <v>27</v>
      </c>
      <c r="BJ1019">
        <v>40</v>
      </c>
      <c r="BK1019">
        <v>0.784037558685446</v>
      </c>
      <c r="BL1019">
        <v>0.53095238095238095</v>
      </c>
      <c r="BM1019">
        <v>0.39094827586206887</v>
      </c>
      <c r="BN1019">
        <v>0.45028571428571429</v>
      </c>
      <c r="BO1019">
        <v>0.74299345689431906</v>
      </c>
      <c r="BP1019">
        <v>1278</v>
      </c>
      <c r="BQ1019">
        <f t="shared" si="174"/>
        <v>1002</v>
      </c>
      <c r="BR1019">
        <f t="shared" si="175"/>
        <v>678.55714285714282</v>
      </c>
      <c r="BS1019">
        <f t="shared" si="176"/>
        <v>499.63189655172403</v>
      </c>
      <c r="BT1019">
        <f t="shared" si="177"/>
        <v>575.46514285714284</v>
      </c>
      <c r="BU1019">
        <f t="shared" si="178"/>
        <v>949.54563791093972</v>
      </c>
    </row>
    <row r="1020" spans="59:73">
      <c r="BG1020" t="s">
        <v>46</v>
      </c>
      <c r="BH1020" t="s">
        <v>42</v>
      </c>
      <c r="BI1020" t="s">
        <v>27</v>
      </c>
      <c r="BJ1020">
        <v>45</v>
      </c>
      <c r="BK1020">
        <v>0.79577464788732399</v>
      </c>
      <c r="BL1020">
        <v>0.56960185992444057</v>
      </c>
      <c r="BM1020">
        <v>0.40148467432950202</v>
      </c>
      <c r="BN1020">
        <v>0.47002801120448179</v>
      </c>
      <c r="BO1020">
        <v>0.74777196270881996</v>
      </c>
      <c r="BP1020">
        <v>1278</v>
      </c>
      <c r="BQ1020">
        <f t="shared" si="174"/>
        <v>1017.0000000000001</v>
      </c>
      <c r="BR1020">
        <f t="shared" si="175"/>
        <v>727.95117698343506</v>
      </c>
      <c r="BS1020">
        <f t="shared" si="176"/>
        <v>513.09741379310356</v>
      </c>
      <c r="BT1020">
        <f t="shared" si="177"/>
        <v>600.69579831932776</v>
      </c>
      <c r="BU1020">
        <f t="shared" si="178"/>
        <v>955.65256834187187</v>
      </c>
    </row>
    <row r="1021" spans="59:73">
      <c r="BG1021" t="s">
        <v>46</v>
      </c>
      <c r="BH1021" t="s">
        <v>42</v>
      </c>
      <c r="BI1021" t="s">
        <v>27</v>
      </c>
      <c r="BJ1021">
        <v>50</v>
      </c>
      <c r="BK1021">
        <v>0.7981220657276995</v>
      </c>
      <c r="BL1021">
        <v>0.5763551401869158</v>
      </c>
      <c r="BM1021">
        <v>0.41170977011494247</v>
      </c>
      <c r="BN1021">
        <v>0.48015285795593132</v>
      </c>
      <c r="BO1021">
        <v>0.79203110367092533</v>
      </c>
      <c r="BP1021">
        <v>1278</v>
      </c>
      <c r="BQ1021">
        <f t="shared" si="174"/>
        <v>1020</v>
      </c>
      <c r="BR1021">
        <f t="shared" si="175"/>
        <v>736.58186915887836</v>
      </c>
      <c r="BS1021">
        <f t="shared" si="176"/>
        <v>526.16508620689649</v>
      </c>
      <c r="BT1021">
        <f t="shared" si="177"/>
        <v>613.63535246768026</v>
      </c>
      <c r="BU1021">
        <f t="shared" si="178"/>
        <v>1012.2157504914426</v>
      </c>
    </row>
    <row r="1022" spans="59:73">
      <c r="BG1022" t="s">
        <v>46</v>
      </c>
      <c r="BH1022" t="s">
        <v>42</v>
      </c>
      <c r="BI1022" t="s">
        <v>27</v>
      </c>
      <c r="BJ1022">
        <v>55</v>
      </c>
      <c r="BK1022">
        <v>0.79655712050078242</v>
      </c>
      <c r="BL1022">
        <v>0.55693282480314954</v>
      </c>
      <c r="BM1022">
        <v>0.4913074712643678</v>
      </c>
      <c r="BN1022">
        <v>0.52205882352941169</v>
      </c>
      <c r="BO1022">
        <v>0.8387730844948782</v>
      </c>
      <c r="BP1022">
        <v>1278</v>
      </c>
      <c r="BQ1022">
        <f t="shared" si="174"/>
        <v>1017.9999999999999</v>
      </c>
      <c r="BR1022">
        <f t="shared" si="175"/>
        <v>711.76015009842513</v>
      </c>
      <c r="BS1022">
        <f t="shared" si="176"/>
        <v>627.890948275862</v>
      </c>
      <c r="BT1022">
        <f t="shared" si="177"/>
        <v>667.19117647058818</v>
      </c>
      <c r="BU1022">
        <f t="shared" si="178"/>
        <v>1071.9520019844542</v>
      </c>
    </row>
    <row r="1023" spans="59:73">
      <c r="BG1023" t="s">
        <v>46</v>
      </c>
      <c r="BH1023" t="s">
        <v>42</v>
      </c>
      <c r="BI1023" t="s">
        <v>27</v>
      </c>
      <c r="BJ1023">
        <v>60</v>
      </c>
      <c r="BK1023">
        <v>0.7981220657276995</v>
      </c>
      <c r="BL1023">
        <v>0.55912408759124088</v>
      </c>
      <c r="BM1023">
        <v>0.51549329501915708</v>
      </c>
      <c r="BN1023">
        <v>0.53630540278227112</v>
      </c>
      <c r="BO1023">
        <v>0.84227860863901394</v>
      </c>
      <c r="BP1023">
        <v>1278</v>
      </c>
      <c r="BQ1023">
        <f t="shared" si="174"/>
        <v>1020</v>
      </c>
      <c r="BR1023">
        <f t="shared" si="175"/>
        <v>714.56058394160584</v>
      </c>
      <c r="BS1023">
        <f t="shared" si="176"/>
        <v>658.8004310344827</v>
      </c>
      <c r="BT1023">
        <f t="shared" si="177"/>
        <v>685.39830475574252</v>
      </c>
      <c r="BU1023">
        <f t="shared" si="178"/>
        <v>1076.4320618406598</v>
      </c>
    </row>
    <row r="1024" spans="59:73">
      <c r="BG1024" t="s">
        <v>46</v>
      </c>
      <c r="BH1024" t="s">
        <v>42</v>
      </c>
      <c r="BI1024" t="s">
        <v>27</v>
      </c>
      <c r="BJ1024">
        <v>65</v>
      </c>
      <c r="BK1024">
        <v>0.79499217527386534</v>
      </c>
      <c r="BL1024">
        <v>0.55104895104895113</v>
      </c>
      <c r="BM1024">
        <v>0.51901340996168588</v>
      </c>
      <c r="BN1024">
        <v>0.53420335761799187</v>
      </c>
      <c r="BO1024">
        <v>0.84211758104491019</v>
      </c>
      <c r="BP1024">
        <v>1278</v>
      </c>
      <c r="BQ1024">
        <f t="shared" si="174"/>
        <v>1015.9999999999999</v>
      </c>
      <c r="BR1024">
        <f t="shared" si="175"/>
        <v>704.24055944055954</v>
      </c>
      <c r="BS1024">
        <f t="shared" si="176"/>
        <v>663.29913793103458</v>
      </c>
      <c r="BT1024">
        <f t="shared" si="177"/>
        <v>682.71189103579366</v>
      </c>
      <c r="BU1024">
        <f t="shared" si="178"/>
        <v>1076.2262685753951</v>
      </c>
    </row>
    <row r="1025" spans="59:73">
      <c r="BG1025" t="s">
        <v>46</v>
      </c>
      <c r="BH1025" t="s">
        <v>42</v>
      </c>
      <c r="BI1025" t="s">
        <v>27</v>
      </c>
      <c r="BJ1025">
        <v>70</v>
      </c>
      <c r="BK1025">
        <v>0.80125195618153366</v>
      </c>
      <c r="BL1025">
        <v>0.56509926854754444</v>
      </c>
      <c r="BM1025">
        <v>0.53975095785440619</v>
      </c>
      <c r="BN1025">
        <v>0.55178444280664063</v>
      </c>
      <c r="BO1025">
        <v>0.85917197348874597</v>
      </c>
      <c r="BP1025">
        <v>1278</v>
      </c>
      <c r="BQ1025">
        <f t="shared" si="174"/>
        <v>1024</v>
      </c>
      <c r="BR1025">
        <f t="shared" si="175"/>
        <v>722.19686520376183</v>
      </c>
      <c r="BS1025">
        <f t="shared" si="176"/>
        <v>689.80172413793116</v>
      </c>
      <c r="BT1025">
        <f t="shared" si="177"/>
        <v>705.18051790688673</v>
      </c>
      <c r="BU1025">
        <f t="shared" si="178"/>
        <v>1098.0217821186172</v>
      </c>
    </row>
    <row r="1026" spans="59:73">
      <c r="BG1026" t="s">
        <v>46</v>
      </c>
      <c r="BH1026" t="s">
        <v>42</v>
      </c>
      <c r="BI1026" t="s">
        <v>27</v>
      </c>
      <c r="BJ1026">
        <v>75</v>
      </c>
      <c r="BK1026">
        <v>0.80359937402190917</v>
      </c>
      <c r="BL1026">
        <v>0.5674508636092912</v>
      </c>
      <c r="BM1026">
        <v>0.557088122605364</v>
      </c>
      <c r="BN1026">
        <v>0.56208115023760208</v>
      </c>
      <c r="BO1026">
        <v>0.85491879615253774</v>
      </c>
      <c r="BP1026">
        <v>1278</v>
      </c>
      <c r="BQ1026">
        <f t="shared" si="174"/>
        <v>1027</v>
      </c>
      <c r="BR1026">
        <f t="shared" si="175"/>
        <v>725.20220369267417</v>
      </c>
      <c r="BS1026">
        <f t="shared" si="176"/>
        <v>711.95862068965516</v>
      </c>
      <c r="BT1026">
        <f t="shared" si="177"/>
        <v>718.33971000365545</v>
      </c>
      <c r="BU1026">
        <f t="shared" si="178"/>
        <v>1092.5862214829433</v>
      </c>
    </row>
    <row r="1027" spans="59:73">
      <c r="BG1027" t="s">
        <v>46</v>
      </c>
      <c r="BH1027" t="s">
        <v>42</v>
      </c>
      <c r="BI1027" t="s">
        <v>27</v>
      </c>
      <c r="BJ1027">
        <v>80</v>
      </c>
      <c r="BK1027">
        <v>0.79342723004694826</v>
      </c>
      <c r="BL1027">
        <v>0.54682662538699689</v>
      </c>
      <c r="BM1027">
        <v>0.5085727969348659</v>
      </c>
      <c r="BN1027">
        <v>0.52697841726618699</v>
      </c>
      <c r="BO1027">
        <v>0.85447808784166934</v>
      </c>
      <c r="BP1027">
        <v>1278</v>
      </c>
      <c r="BQ1027">
        <f t="shared" si="174"/>
        <v>1013.9999999999999</v>
      </c>
      <c r="BR1027">
        <f t="shared" si="175"/>
        <v>698.84442724458199</v>
      </c>
      <c r="BS1027">
        <f t="shared" si="176"/>
        <v>649.95603448275858</v>
      </c>
      <c r="BT1027">
        <f t="shared" si="177"/>
        <v>673.47841726618697</v>
      </c>
      <c r="BU1027">
        <f t="shared" si="178"/>
        <v>1092.0229962616534</v>
      </c>
    </row>
    <row r="1028" spans="59:73">
      <c r="BG1028" t="s">
        <v>46</v>
      </c>
      <c r="BH1028" t="s">
        <v>42</v>
      </c>
      <c r="BI1028" t="s">
        <v>27</v>
      </c>
      <c r="BJ1028">
        <v>85</v>
      </c>
      <c r="BK1028">
        <v>0.80359937402190917</v>
      </c>
      <c r="BL1028">
        <v>0.57005465629598484</v>
      </c>
      <c r="BM1028">
        <v>0.54317528735632181</v>
      </c>
      <c r="BN1028">
        <v>0.55614457227360448</v>
      </c>
      <c r="BO1028">
        <v>0.86692930446522398</v>
      </c>
      <c r="BP1028">
        <v>1278</v>
      </c>
      <c r="BQ1028">
        <f t="shared" si="174"/>
        <v>1027</v>
      </c>
      <c r="BR1028">
        <f t="shared" si="175"/>
        <v>728.52985074626861</v>
      </c>
      <c r="BS1028">
        <f t="shared" si="176"/>
        <v>694.17801724137928</v>
      </c>
      <c r="BT1028">
        <f t="shared" si="177"/>
        <v>710.75276336566651</v>
      </c>
      <c r="BU1028">
        <f t="shared" si="178"/>
        <v>1107.9356511065562</v>
      </c>
    </row>
    <row r="1029" spans="59:73">
      <c r="BG1029" t="s">
        <v>46</v>
      </c>
      <c r="BH1029" t="s">
        <v>42</v>
      </c>
      <c r="BI1029" t="s">
        <v>27</v>
      </c>
      <c r="BJ1029">
        <v>90</v>
      </c>
      <c r="BK1029">
        <v>0.80516431924882625</v>
      </c>
      <c r="BL1029">
        <v>0.57231971838277174</v>
      </c>
      <c r="BM1029">
        <v>0.55011973180076623</v>
      </c>
      <c r="BN1029">
        <v>0.5609555804404629</v>
      </c>
      <c r="BO1029">
        <v>0.86979815195559307</v>
      </c>
      <c r="BP1029">
        <v>1278</v>
      </c>
      <c r="BQ1029">
        <f t="shared" si="174"/>
        <v>1029</v>
      </c>
      <c r="BR1029">
        <f t="shared" si="175"/>
        <v>731.42460009318233</v>
      </c>
      <c r="BS1029">
        <f t="shared" si="176"/>
        <v>703.05301724137928</v>
      </c>
      <c r="BT1029">
        <f t="shared" si="177"/>
        <v>716.90123180291164</v>
      </c>
      <c r="BU1029">
        <f t="shared" si="178"/>
        <v>1111.602038199248</v>
      </c>
    </row>
    <row r="1030" spans="59:73">
      <c r="BG1030" t="s">
        <v>46</v>
      </c>
      <c r="BH1030" t="s">
        <v>42</v>
      </c>
      <c r="BI1030" t="s">
        <v>27</v>
      </c>
      <c r="BJ1030">
        <v>95</v>
      </c>
      <c r="BK1030">
        <v>0.80516431924882625</v>
      </c>
      <c r="BL1030">
        <v>0.57180650037792891</v>
      </c>
      <c r="BM1030">
        <v>0.55711206896551724</v>
      </c>
      <c r="BN1030">
        <v>0.56406480117820323</v>
      </c>
      <c r="BO1030">
        <v>0.87145027649413609</v>
      </c>
      <c r="BP1030">
        <v>1278</v>
      </c>
      <c r="BQ1030">
        <f t="shared" ref="BQ1030:BQ1093" si="179">BP1030*BK1030</f>
        <v>1029</v>
      </c>
      <c r="BR1030">
        <f t="shared" ref="BR1030:BR1093" si="180">BP1030*BL1030</f>
        <v>730.76870748299314</v>
      </c>
      <c r="BS1030">
        <f t="shared" ref="BS1030:BS1093" si="181">BP1030*BM1030</f>
        <v>711.98922413793105</v>
      </c>
      <c r="BT1030">
        <f t="shared" ref="BT1030:BT1093" si="182">BP1030*BN1030</f>
        <v>720.87481590574373</v>
      </c>
      <c r="BU1030">
        <f t="shared" ref="BU1030:BU1093" si="183">BP1030*BO1030</f>
        <v>1113.7134533595058</v>
      </c>
    </row>
    <row r="1031" spans="59:73">
      <c r="BG1031" t="s">
        <v>46</v>
      </c>
      <c r="BH1031" t="s">
        <v>26</v>
      </c>
      <c r="BI1031" t="s">
        <v>24</v>
      </c>
      <c r="BJ1031">
        <v>5</v>
      </c>
      <c r="BK1031">
        <v>0.73567839195979901</v>
      </c>
      <c r="BL1031">
        <v>0.24285714285714291</v>
      </c>
      <c r="BM1031">
        <v>1.1673151750972759E-2</v>
      </c>
      <c r="BN1031">
        <v>2.225078430559586E-2</v>
      </c>
      <c r="BO1031">
        <v>0.52459191420707985</v>
      </c>
      <c r="BP1031">
        <v>1990</v>
      </c>
      <c r="BQ1031">
        <f t="shared" si="179"/>
        <v>1464</v>
      </c>
      <c r="BR1031">
        <f t="shared" si="180"/>
        <v>483.28571428571439</v>
      </c>
      <c r="BS1031">
        <f t="shared" si="181"/>
        <v>23.22957198443579</v>
      </c>
      <c r="BT1031">
        <f t="shared" si="182"/>
        <v>44.279060768135764</v>
      </c>
      <c r="BU1031">
        <f t="shared" si="183"/>
        <v>1043.937909272089</v>
      </c>
    </row>
    <row r="1032" spans="59:73">
      <c r="BG1032" t="s">
        <v>46</v>
      </c>
      <c r="BH1032" t="s">
        <v>26</v>
      </c>
      <c r="BI1032" t="s">
        <v>24</v>
      </c>
      <c r="BJ1032">
        <v>10</v>
      </c>
      <c r="BK1032">
        <v>0.71155778894472355</v>
      </c>
      <c r="BL1032">
        <v>0.27123552123552119</v>
      </c>
      <c r="BM1032">
        <v>6.809338521400779E-2</v>
      </c>
      <c r="BN1032">
        <v>0.10852002355144159</v>
      </c>
      <c r="BO1032">
        <v>0.57509253108095282</v>
      </c>
      <c r="BP1032">
        <v>1990</v>
      </c>
      <c r="BQ1032">
        <f t="shared" si="179"/>
        <v>1415.9999999999998</v>
      </c>
      <c r="BR1032">
        <f t="shared" si="180"/>
        <v>539.75868725868713</v>
      </c>
      <c r="BS1032">
        <f t="shared" si="181"/>
        <v>135.50583657587549</v>
      </c>
      <c r="BT1032">
        <f t="shared" si="182"/>
        <v>215.95484686736876</v>
      </c>
      <c r="BU1032">
        <f t="shared" si="183"/>
        <v>1144.4341368510961</v>
      </c>
    </row>
    <row r="1033" spans="59:73">
      <c r="BG1033" t="s">
        <v>46</v>
      </c>
      <c r="BH1033" t="s">
        <v>26</v>
      </c>
      <c r="BI1033" t="s">
        <v>24</v>
      </c>
      <c r="BJ1033">
        <v>15</v>
      </c>
      <c r="BK1033">
        <v>0.73467336683417095</v>
      </c>
      <c r="BL1033">
        <v>0.44871794871794868</v>
      </c>
      <c r="BM1033">
        <v>0.122568093385214</v>
      </c>
      <c r="BN1033">
        <v>0.19237820848611839</v>
      </c>
      <c r="BO1033">
        <v>0.63750355888772892</v>
      </c>
      <c r="BP1033">
        <v>1990</v>
      </c>
      <c r="BQ1033">
        <f t="shared" si="179"/>
        <v>1462.0000000000002</v>
      </c>
      <c r="BR1033">
        <f t="shared" si="180"/>
        <v>892.9487179487179</v>
      </c>
      <c r="BS1033">
        <f t="shared" si="181"/>
        <v>243.91050583657585</v>
      </c>
      <c r="BT1033">
        <f t="shared" si="182"/>
        <v>382.8326348873756</v>
      </c>
      <c r="BU1033">
        <f t="shared" si="183"/>
        <v>1268.6320821865806</v>
      </c>
    </row>
    <row r="1034" spans="59:73">
      <c r="BG1034" t="s">
        <v>46</v>
      </c>
      <c r="BH1034" t="s">
        <v>26</v>
      </c>
      <c r="BI1034" t="s">
        <v>24</v>
      </c>
      <c r="BJ1034">
        <v>20</v>
      </c>
      <c r="BK1034">
        <v>0.74673366834170851</v>
      </c>
      <c r="BL1034">
        <v>0.5277812075564885</v>
      </c>
      <c r="BM1034">
        <v>0.18482490272373539</v>
      </c>
      <c r="BN1034">
        <v>0.27376918477177592</v>
      </c>
      <c r="BO1034">
        <v>0.70269710965592147</v>
      </c>
      <c r="BP1034">
        <v>1990</v>
      </c>
      <c r="BQ1034">
        <f t="shared" si="179"/>
        <v>1486</v>
      </c>
      <c r="BR1034">
        <f t="shared" si="180"/>
        <v>1050.2846030374121</v>
      </c>
      <c r="BS1034">
        <f t="shared" si="181"/>
        <v>367.80155642023345</v>
      </c>
      <c r="BT1034">
        <f t="shared" si="182"/>
        <v>544.80067769583411</v>
      </c>
      <c r="BU1034">
        <f t="shared" si="183"/>
        <v>1398.3672482152838</v>
      </c>
    </row>
    <row r="1035" spans="59:73">
      <c r="BG1035" t="s">
        <v>46</v>
      </c>
      <c r="BH1035" t="s">
        <v>26</v>
      </c>
      <c r="BI1035" t="s">
        <v>24</v>
      </c>
      <c r="BJ1035">
        <v>25</v>
      </c>
      <c r="BK1035">
        <v>0.77085427135678386</v>
      </c>
      <c r="BL1035">
        <v>0.59731543624161076</v>
      </c>
      <c r="BM1035">
        <v>0.34630350194552528</v>
      </c>
      <c r="BN1035">
        <v>0.43842364532019712</v>
      </c>
      <c r="BO1035">
        <v>0.78055898263262791</v>
      </c>
      <c r="BP1035">
        <v>1990</v>
      </c>
      <c r="BQ1035">
        <f t="shared" si="179"/>
        <v>1533.9999999999998</v>
      </c>
      <c r="BR1035">
        <f t="shared" si="180"/>
        <v>1188.6577181208054</v>
      </c>
      <c r="BS1035">
        <f t="shared" si="181"/>
        <v>689.14396887159535</v>
      </c>
      <c r="BT1035">
        <f t="shared" si="182"/>
        <v>872.46305418719226</v>
      </c>
      <c r="BU1035">
        <f t="shared" si="183"/>
        <v>1553.3123754389296</v>
      </c>
    </row>
    <row r="1036" spans="59:73">
      <c r="BG1036" t="s">
        <v>46</v>
      </c>
      <c r="BH1036" t="s">
        <v>26</v>
      </c>
      <c r="BI1036" t="s">
        <v>24</v>
      </c>
      <c r="BJ1036">
        <v>30</v>
      </c>
      <c r="BK1036">
        <v>0.8040201005025126</v>
      </c>
      <c r="BL1036">
        <v>0.69582945013979502</v>
      </c>
      <c r="BM1036">
        <v>0.43385214007782102</v>
      </c>
      <c r="BN1036">
        <v>0.53363696256194326</v>
      </c>
      <c r="BO1036">
        <v>0.80151292271677588</v>
      </c>
      <c r="BP1036">
        <v>1990</v>
      </c>
      <c r="BQ1036">
        <f t="shared" si="179"/>
        <v>1600</v>
      </c>
      <c r="BR1036">
        <f t="shared" si="180"/>
        <v>1384.7006057781921</v>
      </c>
      <c r="BS1036">
        <f t="shared" si="181"/>
        <v>863.3657587548638</v>
      </c>
      <c r="BT1036">
        <f t="shared" si="182"/>
        <v>1061.9375554982671</v>
      </c>
      <c r="BU1036">
        <f t="shared" si="183"/>
        <v>1595.0107162063839</v>
      </c>
    </row>
    <row r="1037" spans="59:73">
      <c r="BG1037" t="s">
        <v>46</v>
      </c>
      <c r="BH1037" t="s">
        <v>26</v>
      </c>
      <c r="BI1037" t="s">
        <v>24</v>
      </c>
      <c r="BJ1037">
        <v>35</v>
      </c>
      <c r="BK1037">
        <v>0.80050251256281402</v>
      </c>
      <c r="BL1037">
        <v>0.67291666666666672</v>
      </c>
      <c r="BM1037">
        <v>0.44552529182879369</v>
      </c>
      <c r="BN1037">
        <v>0.53597189234153875</v>
      </c>
      <c r="BO1037">
        <v>0.8057150464500753</v>
      </c>
      <c r="BP1037">
        <v>1990</v>
      </c>
      <c r="BQ1037">
        <f t="shared" si="179"/>
        <v>1593</v>
      </c>
      <c r="BR1037">
        <f t="shared" si="180"/>
        <v>1339.1041666666667</v>
      </c>
      <c r="BS1037">
        <f t="shared" si="181"/>
        <v>886.59533073929947</v>
      </c>
      <c r="BT1037">
        <f t="shared" si="182"/>
        <v>1066.5840657596621</v>
      </c>
      <c r="BU1037">
        <f t="shared" si="183"/>
        <v>1603.3729424356497</v>
      </c>
    </row>
    <row r="1038" spans="59:73">
      <c r="BG1038" t="s">
        <v>46</v>
      </c>
      <c r="BH1038" t="s">
        <v>26</v>
      </c>
      <c r="BI1038" t="s">
        <v>24</v>
      </c>
      <c r="BJ1038">
        <v>40</v>
      </c>
      <c r="BK1038">
        <v>0.8095477386934673</v>
      </c>
      <c r="BL1038">
        <v>0.69045200609446422</v>
      </c>
      <c r="BM1038">
        <v>0.47665369649805439</v>
      </c>
      <c r="BN1038">
        <v>0.56396063309108635</v>
      </c>
      <c r="BO1038">
        <v>0.80915925890776408</v>
      </c>
      <c r="BP1038">
        <v>1990</v>
      </c>
      <c r="BQ1038">
        <f t="shared" si="179"/>
        <v>1611</v>
      </c>
      <c r="BR1038">
        <f t="shared" si="180"/>
        <v>1373.9994921279838</v>
      </c>
      <c r="BS1038">
        <f t="shared" si="181"/>
        <v>948.54085603112821</v>
      </c>
      <c r="BT1038">
        <f t="shared" si="182"/>
        <v>1122.2816598512618</v>
      </c>
      <c r="BU1038">
        <f t="shared" si="183"/>
        <v>1610.2269252264505</v>
      </c>
    </row>
    <row r="1039" spans="59:73">
      <c r="BG1039" t="s">
        <v>46</v>
      </c>
      <c r="BH1039" t="s">
        <v>26</v>
      </c>
      <c r="BI1039" t="s">
        <v>24</v>
      </c>
      <c r="BJ1039">
        <v>45</v>
      </c>
      <c r="BK1039">
        <v>0.81658291457286425</v>
      </c>
      <c r="BL1039">
        <v>0.68457723778824697</v>
      </c>
      <c r="BM1039">
        <v>0.53696498054474706</v>
      </c>
      <c r="BN1039">
        <v>0.60085734698737792</v>
      </c>
      <c r="BO1039">
        <v>0.84283819978277608</v>
      </c>
      <c r="BP1039">
        <v>1990</v>
      </c>
      <c r="BQ1039">
        <f t="shared" si="179"/>
        <v>1624.9999999999998</v>
      </c>
      <c r="BR1039">
        <f t="shared" si="180"/>
        <v>1362.3087031986115</v>
      </c>
      <c r="BS1039">
        <f t="shared" si="181"/>
        <v>1068.5603112840467</v>
      </c>
      <c r="BT1039">
        <f t="shared" si="182"/>
        <v>1195.7061205048822</v>
      </c>
      <c r="BU1039">
        <f t="shared" si="183"/>
        <v>1677.2480175677244</v>
      </c>
    </row>
    <row r="1040" spans="59:73">
      <c r="BG1040" t="s">
        <v>46</v>
      </c>
      <c r="BH1040" t="s">
        <v>26</v>
      </c>
      <c r="BI1040" t="s">
        <v>24</v>
      </c>
      <c r="BJ1040">
        <v>50</v>
      </c>
      <c r="BK1040">
        <v>0.82010050251256283</v>
      </c>
      <c r="BL1040">
        <v>0.68741418764302065</v>
      </c>
      <c r="BM1040">
        <v>0.56031128404669261</v>
      </c>
      <c r="BN1040">
        <v>0.61599805226722526</v>
      </c>
      <c r="BO1040">
        <v>0.85433077093416854</v>
      </c>
      <c r="BP1040">
        <v>1990</v>
      </c>
      <c r="BQ1040">
        <f t="shared" si="179"/>
        <v>1632</v>
      </c>
      <c r="BR1040">
        <f t="shared" si="180"/>
        <v>1367.9542334096111</v>
      </c>
      <c r="BS1040">
        <f t="shared" si="181"/>
        <v>1115.0194552529183</v>
      </c>
      <c r="BT1040">
        <f t="shared" si="182"/>
        <v>1225.8361240117783</v>
      </c>
      <c r="BU1040">
        <f t="shared" si="183"/>
        <v>1700.1182341589954</v>
      </c>
    </row>
    <row r="1041" spans="59:73">
      <c r="BG1041" t="s">
        <v>46</v>
      </c>
      <c r="BH1041" t="s">
        <v>26</v>
      </c>
      <c r="BI1041" t="s">
        <v>24</v>
      </c>
      <c r="BJ1041">
        <v>55</v>
      </c>
      <c r="BK1041">
        <v>0.83216080402010051</v>
      </c>
      <c r="BL1041">
        <v>0.69786866359446997</v>
      </c>
      <c r="BM1041">
        <v>0.62062256809338523</v>
      </c>
      <c r="BN1041">
        <v>0.65585260881548535</v>
      </c>
      <c r="BO1041">
        <v>0.87287257600202461</v>
      </c>
      <c r="BP1041">
        <v>1990</v>
      </c>
      <c r="BQ1041">
        <f t="shared" si="179"/>
        <v>1656</v>
      </c>
      <c r="BR1041">
        <f t="shared" si="180"/>
        <v>1388.7586405529953</v>
      </c>
      <c r="BS1041">
        <f t="shared" si="181"/>
        <v>1235.0389105058366</v>
      </c>
      <c r="BT1041">
        <f t="shared" si="182"/>
        <v>1305.1466915428159</v>
      </c>
      <c r="BU1041">
        <f t="shared" si="183"/>
        <v>1737.0164262440289</v>
      </c>
    </row>
    <row r="1042" spans="59:73">
      <c r="BG1042" t="s">
        <v>46</v>
      </c>
      <c r="BH1042" t="s">
        <v>26</v>
      </c>
      <c r="BI1042" t="s">
        <v>24</v>
      </c>
      <c r="BJ1042">
        <v>60</v>
      </c>
      <c r="BK1042">
        <v>0.84070351758793971</v>
      </c>
      <c r="BL1042">
        <v>0.70301208887688249</v>
      </c>
      <c r="BM1042">
        <v>0.66731517509727634</v>
      </c>
      <c r="BN1042">
        <v>0.68311217373978883</v>
      </c>
      <c r="BO1042">
        <v>0.89000400704396165</v>
      </c>
      <c r="BP1042">
        <v>1990</v>
      </c>
      <c r="BQ1042">
        <f t="shared" si="179"/>
        <v>1673</v>
      </c>
      <c r="BR1042">
        <f t="shared" si="180"/>
        <v>1398.9940568649961</v>
      </c>
      <c r="BS1042">
        <f t="shared" si="181"/>
        <v>1327.95719844358</v>
      </c>
      <c r="BT1042">
        <f t="shared" si="182"/>
        <v>1359.3932257421798</v>
      </c>
      <c r="BU1042">
        <f t="shared" si="183"/>
        <v>1771.1079740174837</v>
      </c>
    </row>
    <row r="1043" spans="59:73">
      <c r="BG1043" t="s">
        <v>46</v>
      </c>
      <c r="BH1043" t="s">
        <v>26</v>
      </c>
      <c r="BI1043" t="s">
        <v>24</v>
      </c>
      <c r="BJ1043">
        <v>65</v>
      </c>
      <c r="BK1043">
        <v>0.84271356783919593</v>
      </c>
      <c r="BL1043">
        <v>0.71226083903809023</v>
      </c>
      <c r="BM1043">
        <v>0.66342412451361865</v>
      </c>
      <c r="BN1043">
        <v>0.6843769765970904</v>
      </c>
      <c r="BO1043">
        <v>0.89383442472557006</v>
      </c>
      <c r="BP1043">
        <v>1990</v>
      </c>
      <c r="BQ1043">
        <f t="shared" si="179"/>
        <v>1677</v>
      </c>
      <c r="BR1043">
        <f t="shared" si="180"/>
        <v>1417.3990696857995</v>
      </c>
      <c r="BS1043">
        <f t="shared" si="181"/>
        <v>1320.2140077821011</v>
      </c>
      <c r="BT1043">
        <f t="shared" si="182"/>
        <v>1361.9101834282098</v>
      </c>
      <c r="BU1043">
        <f t="shared" si="183"/>
        <v>1778.7305052038844</v>
      </c>
    </row>
    <row r="1044" spans="59:73">
      <c r="BG1044" t="s">
        <v>46</v>
      </c>
      <c r="BH1044" t="s">
        <v>26</v>
      </c>
      <c r="BI1044" t="s">
        <v>24</v>
      </c>
      <c r="BJ1044">
        <v>70</v>
      </c>
      <c r="BK1044">
        <v>0.84472361809045227</v>
      </c>
      <c r="BL1044">
        <v>0.71343511188787223</v>
      </c>
      <c r="BM1044">
        <v>0.6731517509727627</v>
      </c>
      <c r="BN1044">
        <v>0.6899747565813199</v>
      </c>
      <c r="BO1044">
        <v>0.89970527137177991</v>
      </c>
      <c r="BP1044">
        <v>1990</v>
      </c>
      <c r="BQ1044">
        <f t="shared" si="179"/>
        <v>1681</v>
      </c>
      <c r="BR1044">
        <f t="shared" si="180"/>
        <v>1419.7358726568657</v>
      </c>
      <c r="BS1044">
        <f t="shared" si="181"/>
        <v>1339.5719844357977</v>
      </c>
      <c r="BT1044">
        <f t="shared" si="182"/>
        <v>1373.0497655968265</v>
      </c>
      <c r="BU1044">
        <f t="shared" si="183"/>
        <v>1790.413490029842</v>
      </c>
    </row>
    <row r="1045" spans="59:73">
      <c r="BG1045" t="s">
        <v>46</v>
      </c>
      <c r="BH1045" t="s">
        <v>26</v>
      </c>
      <c r="BI1045" t="s">
        <v>24</v>
      </c>
      <c r="BJ1045">
        <v>75</v>
      </c>
      <c r="BK1045">
        <v>0.84321608040201013</v>
      </c>
      <c r="BL1045">
        <v>0.70625819134993451</v>
      </c>
      <c r="BM1045">
        <v>0.68093385214007784</v>
      </c>
      <c r="BN1045">
        <v>0.69065960991865127</v>
      </c>
      <c r="BO1045">
        <v>0.90092979237185367</v>
      </c>
      <c r="BP1045">
        <v>1990</v>
      </c>
      <c r="BQ1045">
        <f t="shared" si="179"/>
        <v>1678.0000000000002</v>
      </c>
      <c r="BR1045">
        <f t="shared" si="180"/>
        <v>1405.4538007863696</v>
      </c>
      <c r="BS1045">
        <f t="shared" si="181"/>
        <v>1355.0583657587549</v>
      </c>
      <c r="BT1045">
        <f t="shared" si="182"/>
        <v>1374.4126237381161</v>
      </c>
      <c r="BU1045">
        <f t="shared" si="183"/>
        <v>1792.8502868199887</v>
      </c>
    </row>
    <row r="1046" spans="59:73">
      <c r="BG1046" t="s">
        <v>46</v>
      </c>
      <c r="BH1046" t="s">
        <v>26</v>
      </c>
      <c r="BI1046" t="s">
        <v>24</v>
      </c>
      <c r="BJ1046">
        <v>80</v>
      </c>
      <c r="BK1046">
        <v>0.84874371859296482</v>
      </c>
      <c r="BL1046">
        <v>0.71096777169567615</v>
      </c>
      <c r="BM1046">
        <v>0.70622568093385207</v>
      </c>
      <c r="BN1046">
        <v>0.70654100393266539</v>
      </c>
      <c r="BO1046">
        <v>0.90730151951324967</v>
      </c>
      <c r="BP1046">
        <v>1990</v>
      </c>
      <c r="BQ1046">
        <f t="shared" si="179"/>
        <v>1689</v>
      </c>
      <c r="BR1046">
        <f t="shared" si="180"/>
        <v>1414.8258656743956</v>
      </c>
      <c r="BS1046">
        <f t="shared" si="181"/>
        <v>1405.3891050583657</v>
      </c>
      <c r="BT1046">
        <f t="shared" si="182"/>
        <v>1406.016597826004</v>
      </c>
      <c r="BU1046">
        <f t="shared" si="183"/>
        <v>1805.5300238313669</v>
      </c>
    </row>
    <row r="1047" spans="59:73">
      <c r="BG1047" t="s">
        <v>46</v>
      </c>
      <c r="BH1047" t="s">
        <v>26</v>
      </c>
      <c r="BI1047" t="s">
        <v>24</v>
      </c>
      <c r="BJ1047">
        <v>85</v>
      </c>
      <c r="BK1047">
        <v>0.84874371859296482</v>
      </c>
      <c r="BL1047">
        <v>0.71075103837331843</v>
      </c>
      <c r="BM1047">
        <v>0.70428015564202329</v>
      </c>
      <c r="BN1047">
        <v>0.70544100801832754</v>
      </c>
      <c r="BO1047">
        <v>0.91252517583541604</v>
      </c>
      <c r="BP1047">
        <v>1990</v>
      </c>
      <c r="BQ1047">
        <f t="shared" si="179"/>
        <v>1689</v>
      </c>
      <c r="BR1047">
        <f t="shared" si="180"/>
        <v>1414.3945663629038</v>
      </c>
      <c r="BS1047">
        <f t="shared" si="181"/>
        <v>1401.5175097276262</v>
      </c>
      <c r="BT1047">
        <f t="shared" si="182"/>
        <v>1403.8276059564719</v>
      </c>
      <c r="BU1047">
        <f t="shared" si="183"/>
        <v>1815.9250999124779</v>
      </c>
    </row>
    <row r="1048" spans="59:73">
      <c r="BG1048" t="s">
        <v>46</v>
      </c>
      <c r="BH1048" t="s">
        <v>26</v>
      </c>
      <c r="BI1048" t="s">
        <v>24</v>
      </c>
      <c r="BJ1048">
        <v>90</v>
      </c>
      <c r="BK1048">
        <v>0.857788944723618</v>
      </c>
      <c r="BL1048">
        <v>0.71996107266435994</v>
      </c>
      <c r="BM1048">
        <v>0.73929961089494167</v>
      </c>
      <c r="BN1048">
        <v>0.72793169272042513</v>
      </c>
      <c r="BO1048">
        <v>0.9179900456592115</v>
      </c>
      <c r="BP1048">
        <v>1990</v>
      </c>
      <c r="BQ1048">
        <f t="shared" si="179"/>
        <v>1706.9999999999998</v>
      </c>
      <c r="BR1048">
        <f t="shared" si="180"/>
        <v>1432.7225346020762</v>
      </c>
      <c r="BS1048">
        <f t="shared" si="181"/>
        <v>1471.206225680934</v>
      </c>
      <c r="BT1048">
        <f t="shared" si="182"/>
        <v>1448.5840685136461</v>
      </c>
      <c r="BU1048">
        <f t="shared" si="183"/>
        <v>1826.800190861831</v>
      </c>
    </row>
    <row r="1049" spans="59:73">
      <c r="BG1049" t="s">
        <v>46</v>
      </c>
      <c r="BH1049" t="s">
        <v>26</v>
      </c>
      <c r="BI1049" t="s">
        <v>24</v>
      </c>
      <c r="BJ1049">
        <v>95</v>
      </c>
      <c r="BK1049">
        <v>0.85979899497487433</v>
      </c>
      <c r="BL1049">
        <v>0.72203433183652588</v>
      </c>
      <c r="BM1049">
        <v>0.74708171206225682</v>
      </c>
      <c r="BN1049">
        <v>0.7326574055785986</v>
      </c>
      <c r="BO1049">
        <v>0.92041008931490098</v>
      </c>
      <c r="BP1049">
        <v>1990</v>
      </c>
      <c r="BQ1049">
        <f t="shared" si="179"/>
        <v>1711</v>
      </c>
      <c r="BR1049">
        <f t="shared" si="180"/>
        <v>1436.8483203546864</v>
      </c>
      <c r="BS1049">
        <f t="shared" si="181"/>
        <v>1486.692607003891</v>
      </c>
      <c r="BT1049">
        <f t="shared" si="182"/>
        <v>1457.9882371014112</v>
      </c>
      <c r="BU1049">
        <f t="shared" si="183"/>
        <v>1831.6160777366529</v>
      </c>
    </row>
    <row r="1050" spans="59:73">
      <c r="BG1050" t="s">
        <v>46</v>
      </c>
      <c r="BH1050" t="s">
        <v>26</v>
      </c>
      <c r="BI1050" t="s">
        <v>20</v>
      </c>
      <c r="BJ1050">
        <v>5</v>
      </c>
      <c r="BK1050">
        <v>0.70024371161518384</v>
      </c>
      <c r="BL1050">
        <v>0.26227495908346971</v>
      </c>
      <c r="BM1050">
        <v>4.5688164072152211E-2</v>
      </c>
      <c r="BN1050">
        <v>7.7796803141276766E-2</v>
      </c>
      <c r="BO1050">
        <v>0.51848430254735656</v>
      </c>
      <c r="BP1050">
        <v>2055</v>
      </c>
      <c r="BQ1050">
        <f t="shared" si="179"/>
        <v>1439.0008273692029</v>
      </c>
      <c r="BR1050">
        <f t="shared" si="180"/>
        <v>538.97504091653025</v>
      </c>
      <c r="BS1050">
        <f t="shared" si="181"/>
        <v>93.889177168272795</v>
      </c>
      <c r="BT1050">
        <f t="shared" si="182"/>
        <v>159.87243045532375</v>
      </c>
      <c r="BU1050">
        <f t="shared" si="183"/>
        <v>1065.4852417348177</v>
      </c>
    </row>
    <row r="1051" spans="59:73">
      <c r="BG1051" t="s">
        <v>46</v>
      </c>
      <c r="BH1051" t="s">
        <v>26</v>
      </c>
      <c r="BI1051" t="s">
        <v>20</v>
      </c>
      <c r="BJ1051">
        <v>10</v>
      </c>
      <c r="BK1051">
        <v>0.69148790061339938</v>
      </c>
      <c r="BL1051">
        <v>0.32509784735812131</v>
      </c>
      <c r="BM1051">
        <v>0.1054114158636027</v>
      </c>
      <c r="BN1051">
        <v>0.15790699151196999</v>
      </c>
      <c r="BO1051">
        <v>0.57601536172716217</v>
      </c>
      <c r="BP1051">
        <v>2055</v>
      </c>
      <c r="BQ1051">
        <f t="shared" si="179"/>
        <v>1421.0076357605358</v>
      </c>
      <c r="BR1051">
        <f t="shared" si="180"/>
        <v>668.07607632093925</v>
      </c>
      <c r="BS1051">
        <f t="shared" si="181"/>
        <v>216.62045959970354</v>
      </c>
      <c r="BT1051">
        <f t="shared" si="182"/>
        <v>324.49886755709832</v>
      </c>
      <c r="BU1051">
        <f t="shared" si="183"/>
        <v>1183.7115683493182</v>
      </c>
    </row>
    <row r="1052" spans="59:73">
      <c r="BG1052" t="s">
        <v>46</v>
      </c>
      <c r="BH1052" t="s">
        <v>26</v>
      </c>
      <c r="BI1052" t="s">
        <v>20</v>
      </c>
      <c r="BJ1052">
        <v>15</v>
      </c>
      <c r="BK1052">
        <v>0.72019860649619805</v>
      </c>
      <c r="BL1052">
        <v>0.49391877963306541</v>
      </c>
      <c r="BM1052">
        <v>0.210847541388683</v>
      </c>
      <c r="BN1052">
        <v>0.29317764239435262</v>
      </c>
      <c r="BO1052">
        <v>0.64212450626404893</v>
      </c>
      <c r="BP1052">
        <v>2055</v>
      </c>
      <c r="BQ1052">
        <f t="shared" si="179"/>
        <v>1480.008136349687</v>
      </c>
      <c r="BR1052">
        <f t="shared" si="180"/>
        <v>1015.0030921459494</v>
      </c>
      <c r="BS1052">
        <f t="shared" si="181"/>
        <v>433.29169755374357</v>
      </c>
      <c r="BT1052">
        <f t="shared" si="182"/>
        <v>602.4800551203947</v>
      </c>
      <c r="BU1052">
        <f t="shared" si="183"/>
        <v>1319.5658603726206</v>
      </c>
    </row>
    <row r="1053" spans="59:73">
      <c r="BG1053" t="s">
        <v>46</v>
      </c>
      <c r="BH1053" t="s">
        <v>26</v>
      </c>
      <c r="BI1053" t="s">
        <v>20</v>
      </c>
      <c r="BJ1053">
        <v>20</v>
      </c>
      <c r="BK1053">
        <v>0.75620597941190959</v>
      </c>
      <c r="BL1053">
        <v>0.63644859813084109</v>
      </c>
      <c r="BM1053">
        <v>0.2899184581171238</v>
      </c>
      <c r="BN1053">
        <v>0.39550685887003018</v>
      </c>
      <c r="BO1053">
        <v>0.70776098291242118</v>
      </c>
      <c r="BP1053">
        <v>2055</v>
      </c>
      <c r="BQ1053">
        <f t="shared" si="179"/>
        <v>1554.0032876914743</v>
      </c>
      <c r="BR1053">
        <f t="shared" si="180"/>
        <v>1307.9018691588785</v>
      </c>
      <c r="BS1053">
        <f t="shared" si="181"/>
        <v>595.78243143068937</v>
      </c>
      <c r="BT1053">
        <f t="shared" si="182"/>
        <v>812.76659497791206</v>
      </c>
      <c r="BU1053">
        <f t="shared" si="183"/>
        <v>1454.4488198850256</v>
      </c>
    </row>
    <row r="1054" spans="59:73">
      <c r="BG1054" t="s">
        <v>46</v>
      </c>
      <c r="BH1054" t="s">
        <v>26</v>
      </c>
      <c r="BI1054" t="s">
        <v>20</v>
      </c>
      <c r="BJ1054">
        <v>25</v>
      </c>
      <c r="BK1054">
        <v>0.79027208938428961</v>
      </c>
      <c r="BL1054">
        <v>0.69260204081632648</v>
      </c>
      <c r="BM1054">
        <v>0.44111069928341978</v>
      </c>
      <c r="BN1054">
        <v>0.5382361599175759</v>
      </c>
      <c r="BO1054">
        <v>0.79440494113413684</v>
      </c>
      <c r="BP1054">
        <v>2055</v>
      </c>
      <c r="BQ1054">
        <f t="shared" si="179"/>
        <v>1624.0091436847151</v>
      </c>
      <c r="BR1054">
        <f t="shared" si="180"/>
        <v>1423.2971938775509</v>
      </c>
      <c r="BS1054">
        <f t="shared" si="181"/>
        <v>906.48248702742762</v>
      </c>
      <c r="BT1054">
        <f t="shared" si="182"/>
        <v>1106.0753086306186</v>
      </c>
      <c r="BU1054">
        <f t="shared" si="183"/>
        <v>1632.5021540306511</v>
      </c>
    </row>
    <row r="1055" spans="59:73">
      <c r="BG1055" t="s">
        <v>46</v>
      </c>
      <c r="BH1055" t="s">
        <v>26</v>
      </c>
      <c r="BI1055" t="s">
        <v>20</v>
      </c>
      <c r="BJ1055">
        <v>30</v>
      </c>
      <c r="BK1055">
        <v>0.82287289866219093</v>
      </c>
      <c r="BL1055">
        <v>0.76475344644750787</v>
      </c>
      <c r="BM1055">
        <v>0.52194835680751173</v>
      </c>
      <c r="BN1055">
        <v>0.62003314146171284</v>
      </c>
      <c r="BO1055">
        <v>0.78831370611332985</v>
      </c>
      <c r="BP1055">
        <v>2055</v>
      </c>
      <c r="BQ1055">
        <f t="shared" si="179"/>
        <v>1691.0038067508024</v>
      </c>
      <c r="BR1055">
        <f t="shared" si="180"/>
        <v>1571.5683324496288</v>
      </c>
      <c r="BS1055">
        <f t="shared" si="181"/>
        <v>1072.6038732394366</v>
      </c>
      <c r="BT1055">
        <f t="shared" si="182"/>
        <v>1274.1681057038199</v>
      </c>
      <c r="BU1055">
        <f t="shared" si="183"/>
        <v>1619.9846660628928</v>
      </c>
    </row>
    <row r="1056" spans="59:73">
      <c r="BG1056" t="s">
        <v>46</v>
      </c>
      <c r="BH1056" t="s">
        <v>26</v>
      </c>
      <c r="BI1056" t="s">
        <v>20</v>
      </c>
      <c r="BJ1056">
        <v>35</v>
      </c>
      <c r="BK1056">
        <v>0.82774050064598259</v>
      </c>
      <c r="BL1056">
        <v>0.77198067632850242</v>
      </c>
      <c r="BM1056">
        <v>0.53778107239930817</v>
      </c>
      <c r="BN1056">
        <v>0.63368323556653283</v>
      </c>
      <c r="BO1056">
        <v>0.8274289464206076</v>
      </c>
      <c r="BP1056">
        <v>2055</v>
      </c>
      <c r="BQ1056">
        <f t="shared" si="179"/>
        <v>1701.0067288274943</v>
      </c>
      <c r="BR1056">
        <f t="shared" si="180"/>
        <v>1586.4202898550725</v>
      </c>
      <c r="BS1056">
        <f t="shared" si="181"/>
        <v>1105.1401037805783</v>
      </c>
      <c r="BT1056">
        <f t="shared" si="182"/>
        <v>1302.2190490892249</v>
      </c>
      <c r="BU1056">
        <f t="shared" si="183"/>
        <v>1700.3664848943486</v>
      </c>
    </row>
    <row r="1057" spans="59:73">
      <c r="BG1057" t="s">
        <v>46</v>
      </c>
      <c r="BH1057" t="s">
        <v>26</v>
      </c>
      <c r="BI1057" t="s">
        <v>20</v>
      </c>
      <c r="BJ1057">
        <v>40</v>
      </c>
      <c r="BK1057">
        <v>0.84428409594641185</v>
      </c>
      <c r="BL1057">
        <v>0.76927539486488505</v>
      </c>
      <c r="BM1057">
        <v>0.62571040276748202</v>
      </c>
      <c r="BN1057">
        <v>0.68957431457431451</v>
      </c>
      <c r="BO1057">
        <v>0.8575493004305732</v>
      </c>
      <c r="BP1057">
        <v>2055</v>
      </c>
      <c r="BQ1057">
        <f t="shared" si="179"/>
        <v>1735.0038171698764</v>
      </c>
      <c r="BR1057">
        <f t="shared" si="180"/>
        <v>1580.8609364473389</v>
      </c>
      <c r="BS1057">
        <f t="shared" si="181"/>
        <v>1285.8348776871755</v>
      </c>
      <c r="BT1057">
        <f t="shared" si="182"/>
        <v>1417.0752164502162</v>
      </c>
      <c r="BU1057">
        <f t="shared" si="183"/>
        <v>1762.263812384828</v>
      </c>
    </row>
    <row r="1058" spans="59:73">
      <c r="BG1058" t="s">
        <v>46</v>
      </c>
      <c r="BH1058" t="s">
        <v>26</v>
      </c>
      <c r="BI1058" t="s">
        <v>20</v>
      </c>
      <c r="BJ1058">
        <v>45</v>
      </c>
      <c r="BK1058">
        <v>0.87007746108002237</v>
      </c>
      <c r="BL1058">
        <v>0.78364867161388996</v>
      </c>
      <c r="BM1058">
        <v>0.73293180133432179</v>
      </c>
      <c r="BN1058">
        <v>0.75702665407800129</v>
      </c>
      <c r="BO1058">
        <v>0.88361546578709582</v>
      </c>
      <c r="BP1058">
        <v>2055</v>
      </c>
      <c r="BQ1058">
        <f t="shared" si="179"/>
        <v>1788.0091825194461</v>
      </c>
      <c r="BR1058">
        <f t="shared" si="180"/>
        <v>1610.3980201665438</v>
      </c>
      <c r="BS1058">
        <f t="shared" si="181"/>
        <v>1506.1748517420313</v>
      </c>
      <c r="BT1058">
        <f t="shared" si="182"/>
        <v>1555.6897741302926</v>
      </c>
      <c r="BU1058">
        <f t="shared" si="183"/>
        <v>1815.8297821924818</v>
      </c>
    </row>
    <row r="1059" spans="59:73">
      <c r="BG1059" t="s">
        <v>46</v>
      </c>
      <c r="BH1059" t="s">
        <v>26</v>
      </c>
      <c r="BI1059" t="s">
        <v>20</v>
      </c>
      <c r="BJ1059">
        <v>50</v>
      </c>
      <c r="BK1059">
        <v>0.87737744327287748</v>
      </c>
      <c r="BL1059">
        <v>0.79930565497494632</v>
      </c>
      <c r="BM1059">
        <v>0.74347664936990365</v>
      </c>
      <c r="BN1059">
        <v>0.77005054745918533</v>
      </c>
      <c r="BO1059">
        <v>0.89439915448393892</v>
      </c>
      <c r="BP1059">
        <v>2055</v>
      </c>
      <c r="BQ1059">
        <f t="shared" si="179"/>
        <v>1803.0106459257631</v>
      </c>
      <c r="BR1059">
        <f t="shared" si="180"/>
        <v>1642.5731209735147</v>
      </c>
      <c r="BS1059">
        <f t="shared" si="181"/>
        <v>1527.844514455152</v>
      </c>
      <c r="BT1059">
        <f t="shared" si="182"/>
        <v>1582.4538750286258</v>
      </c>
      <c r="BU1059">
        <f t="shared" si="183"/>
        <v>1837.9902624644944</v>
      </c>
    </row>
    <row r="1060" spans="59:73">
      <c r="BG1060" t="s">
        <v>46</v>
      </c>
      <c r="BH1060" t="s">
        <v>26</v>
      </c>
      <c r="BI1060" t="s">
        <v>20</v>
      </c>
      <c r="BJ1060">
        <v>55</v>
      </c>
      <c r="BK1060">
        <v>0.88418820257711062</v>
      </c>
      <c r="BL1060">
        <v>0.79076463028865174</v>
      </c>
      <c r="BM1060">
        <v>0.79089448974549048</v>
      </c>
      <c r="BN1060">
        <v>0.79079048160320253</v>
      </c>
      <c r="BO1060">
        <v>0.9251817265900899</v>
      </c>
      <c r="BP1060">
        <v>2055</v>
      </c>
      <c r="BQ1060">
        <f t="shared" si="179"/>
        <v>1817.0067562959623</v>
      </c>
      <c r="BR1060">
        <f t="shared" si="180"/>
        <v>1625.0213152431793</v>
      </c>
      <c r="BS1060">
        <f t="shared" si="181"/>
        <v>1625.288176426983</v>
      </c>
      <c r="BT1060">
        <f t="shared" si="182"/>
        <v>1625.0744396945813</v>
      </c>
      <c r="BU1060">
        <f t="shared" si="183"/>
        <v>1901.2484481426347</v>
      </c>
    </row>
    <row r="1061" spans="59:73">
      <c r="BG1061" t="s">
        <v>46</v>
      </c>
      <c r="BH1061" t="s">
        <v>26</v>
      </c>
      <c r="BI1061" t="s">
        <v>20</v>
      </c>
      <c r="BJ1061">
        <v>60</v>
      </c>
      <c r="BK1061">
        <v>0.88905248940096004</v>
      </c>
      <c r="BL1061">
        <v>0.78663086489542122</v>
      </c>
      <c r="BM1061">
        <v>0.82252903385223619</v>
      </c>
      <c r="BN1061">
        <v>0.80403336532073522</v>
      </c>
      <c r="BO1061">
        <v>0.93138535232551822</v>
      </c>
      <c r="BP1061">
        <v>2055</v>
      </c>
      <c r="BQ1061">
        <f t="shared" si="179"/>
        <v>1827.002865718973</v>
      </c>
      <c r="BR1061">
        <f t="shared" si="180"/>
        <v>1616.5264273600906</v>
      </c>
      <c r="BS1061">
        <f t="shared" si="181"/>
        <v>1690.2971645663454</v>
      </c>
      <c r="BT1061">
        <f t="shared" si="182"/>
        <v>1652.2885657341108</v>
      </c>
      <c r="BU1061">
        <f t="shared" si="183"/>
        <v>1913.9968990289399</v>
      </c>
    </row>
    <row r="1062" spans="59:73">
      <c r="BG1062" t="s">
        <v>46</v>
      </c>
      <c r="BH1062" t="s">
        <v>26</v>
      </c>
      <c r="BI1062" t="s">
        <v>20</v>
      </c>
      <c r="BJ1062">
        <v>65</v>
      </c>
      <c r="BK1062">
        <v>0.88953981791247216</v>
      </c>
      <c r="BL1062">
        <v>0.78705614379306077</v>
      </c>
      <c r="BM1062">
        <v>0.82430195206325674</v>
      </c>
      <c r="BN1062">
        <v>0.80494758192903215</v>
      </c>
      <c r="BO1062">
        <v>0.93568519093118829</v>
      </c>
      <c r="BP1062">
        <v>2055</v>
      </c>
      <c r="BQ1062">
        <f t="shared" si="179"/>
        <v>1828.0043258101302</v>
      </c>
      <c r="BR1062">
        <f t="shared" si="180"/>
        <v>1617.4003754947398</v>
      </c>
      <c r="BS1062">
        <f t="shared" si="181"/>
        <v>1693.9405114899926</v>
      </c>
      <c r="BT1062">
        <f t="shared" si="182"/>
        <v>1654.1672808641611</v>
      </c>
      <c r="BU1062">
        <f t="shared" si="183"/>
        <v>1922.8330673635919</v>
      </c>
    </row>
    <row r="1063" spans="59:73">
      <c r="BG1063" t="s">
        <v>46</v>
      </c>
      <c r="BH1063" t="s">
        <v>26</v>
      </c>
      <c r="BI1063" t="s">
        <v>20</v>
      </c>
      <c r="BJ1063">
        <v>70</v>
      </c>
      <c r="BK1063">
        <v>0.8924600002273253</v>
      </c>
      <c r="BL1063">
        <v>0.79135677828257334</v>
      </c>
      <c r="BM1063">
        <v>0.83135038299975283</v>
      </c>
      <c r="BN1063">
        <v>0.81024124714900414</v>
      </c>
      <c r="BO1063">
        <v>0.94137661498256864</v>
      </c>
      <c r="BP1063">
        <v>2055</v>
      </c>
      <c r="BQ1063">
        <f t="shared" si="179"/>
        <v>1834.0053004671536</v>
      </c>
      <c r="BR1063">
        <f t="shared" si="180"/>
        <v>1626.2381793706882</v>
      </c>
      <c r="BS1063">
        <f t="shared" si="181"/>
        <v>1708.425037064492</v>
      </c>
      <c r="BT1063">
        <f t="shared" si="182"/>
        <v>1665.0457628912036</v>
      </c>
      <c r="BU1063">
        <f t="shared" si="183"/>
        <v>1934.5289437891786</v>
      </c>
    </row>
    <row r="1064" spans="59:73">
      <c r="BG1064" t="s">
        <v>46</v>
      </c>
      <c r="BH1064" t="s">
        <v>26</v>
      </c>
      <c r="BI1064" t="s">
        <v>20</v>
      </c>
      <c r="BJ1064">
        <v>75</v>
      </c>
      <c r="BK1064">
        <v>0.89148723758141091</v>
      </c>
      <c r="BL1064">
        <v>0.7846379828070289</v>
      </c>
      <c r="BM1064">
        <v>0.83837410427477144</v>
      </c>
      <c r="BN1064">
        <v>0.81021503512664084</v>
      </c>
      <c r="BO1064">
        <v>0.94379928837505211</v>
      </c>
      <c r="BP1064">
        <v>2055</v>
      </c>
      <c r="BQ1064">
        <f t="shared" si="179"/>
        <v>1832.0062732297995</v>
      </c>
      <c r="BR1064">
        <f t="shared" si="180"/>
        <v>1612.4310546684444</v>
      </c>
      <c r="BS1064">
        <f t="shared" si="181"/>
        <v>1722.8587842846553</v>
      </c>
      <c r="BT1064">
        <f t="shared" si="182"/>
        <v>1664.9918971852469</v>
      </c>
      <c r="BU1064">
        <f t="shared" si="183"/>
        <v>1939.507537610732</v>
      </c>
    </row>
    <row r="1065" spans="59:73">
      <c r="BG1065" t="s">
        <v>46</v>
      </c>
      <c r="BH1065" t="s">
        <v>26</v>
      </c>
      <c r="BI1065" t="s">
        <v>20</v>
      </c>
      <c r="BJ1065">
        <v>80</v>
      </c>
      <c r="BK1065">
        <v>0.89148486961002349</v>
      </c>
      <c r="BL1065">
        <v>0.78036343797213359</v>
      </c>
      <c r="BM1065">
        <v>0.84714603409933287</v>
      </c>
      <c r="BN1065">
        <v>0.81199479672579988</v>
      </c>
      <c r="BO1065">
        <v>0.94871234146158145</v>
      </c>
      <c r="BP1065">
        <v>2055</v>
      </c>
      <c r="BQ1065">
        <f t="shared" si="179"/>
        <v>1832.0014070485984</v>
      </c>
      <c r="BR1065">
        <f t="shared" si="180"/>
        <v>1603.6468650327345</v>
      </c>
      <c r="BS1065">
        <f t="shared" si="181"/>
        <v>1740.885100074129</v>
      </c>
      <c r="BT1065">
        <f t="shared" si="182"/>
        <v>1668.6493072715189</v>
      </c>
      <c r="BU1065">
        <f t="shared" si="183"/>
        <v>1949.6038617035499</v>
      </c>
    </row>
    <row r="1066" spans="59:73">
      <c r="BG1066" t="s">
        <v>46</v>
      </c>
      <c r="BH1066" t="s">
        <v>26</v>
      </c>
      <c r="BI1066" t="s">
        <v>20</v>
      </c>
      <c r="BJ1066">
        <v>85</v>
      </c>
      <c r="BK1066">
        <v>0.89148629039285598</v>
      </c>
      <c r="BL1066">
        <v>0.7803517983722762</v>
      </c>
      <c r="BM1066">
        <v>0.84716456634544102</v>
      </c>
      <c r="BN1066">
        <v>0.81180504656223551</v>
      </c>
      <c r="BO1066">
        <v>0.95044159374323445</v>
      </c>
      <c r="BP1066">
        <v>2055</v>
      </c>
      <c r="BQ1066">
        <f t="shared" si="179"/>
        <v>1832.0043267573189</v>
      </c>
      <c r="BR1066">
        <f t="shared" si="180"/>
        <v>1603.6229456550275</v>
      </c>
      <c r="BS1066">
        <f t="shared" si="181"/>
        <v>1740.9231838398814</v>
      </c>
      <c r="BT1066">
        <f t="shared" si="182"/>
        <v>1668.2593706853941</v>
      </c>
      <c r="BU1066">
        <f t="shared" si="183"/>
        <v>1953.1574751423468</v>
      </c>
    </row>
    <row r="1067" spans="59:73">
      <c r="BG1067" t="s">
        <v>46</v>
      </c>
      <c r="BH1067" t="s">
        <v>26</v>
      </c>
      <c r="BI1067" t="s">
        <v>20</v>
      </c>
      <c r="BJ1067">
        <v>90</v>
      </c>
      <c r="BK1067">
        <v>0.89197409249864545</v>
      </c>
      <c r="BL1067">
        <v>0.77759320782576591</v>
      </c>
      <c r="BM1067">
        <v>0.85418828762045962</v>
      </c>
      <c r="BN1067">
        <v>0.81379109035387109</v>
      </c>
      <c r="BO1067">
        <v>0.95132755399958957</v>
      </c>
      <c r="BP1067">
        <v>2055</v>
      </c>
      <c r="BQ1067">
        <f t="shared" si="179"/>
        <v>1833.0067600847165</v>
      </c>
      <c r="BR1067">
        <f t="shared" si="180"/>
        <v>1597.954042081949</v>
      </c>
      <c r="BS1067">
        <f t="shared" si="181"/>
        <v>1755.3569310600444</v>
      </c>
      <c r="BT1067">
        <f t="shared" si="182"/>
        <v>1672.3406906772052</v>
      </c>
      <c r="BU1067">
        <f t="shared" si="183"/>
        <v>1954.9781234691566</v>
      </c>
    </row>
    <row r="1068" spans="59:73">
      <c r="BG1068" t="s">
        <v>46</v>
      </c>
      <c r="BH1068" t="s">
        <v>26</v>
      </c>
      <c r="BI1068" t="s">
        <v>20</v>
      </c>
      <c r="BJ1068">
        <v>95</v>
      </c>
      <c r="BK1068">
        <v>0.88905248940096004</v>
      </c>
      <c r="BL1068">
        <v>0.77226299694189604</v>
      </c>
      <c r="BM1068">
        <v>0.85066716085989624</v>
      </c>
      <c r="BN1068">
        <v>0.80916530278232413</v>
      </c>
      <c r="BO1068">
        <v>0.95176342760584665</v>
      </c>
      <c r="BP1068">
        <v>2055</v>
      </c>
      <c r="BQ1068">
        <f t="shared" si="179"/>
        <v>1827.002865718973</v>
      </c>
      <c r="BR1068">
        <f t="shared" si="180"/>
        <v>1587.0004587155963</v>
      </c>
      <c r="BS1068">
        <f t="shared" si="181"/>
        <v>1748.1210155670867</v>
      </c>
      <c r="BT1068">
        <f t="shared" si="182"/>
        <v>1662.834697217676</v>
      </c>
      <c r="BU1068">
        <f t="shared" si="183"/>
        <v>1955.8738437300149</v>
      </c>
    </row>
    <row r="1069" spans="59:73">
      <c r="BG1069" t="s">
        <v>46</v>
      </c>
      <c r="BH1069" t="s">
        <v>26</v>
      </c>
      <c r="BI1069" t="s">
        <v>27</v>
      </c>
      <c r="BJ1069">
        <v>5</v>
      </c>
      <c r="BK1069">
        <v>0.7311798470039117</v>
      </c>
      <c r="BL1069">
        <v>0.25909090909090909</v>
      </c>
      <c r="BM1069">
        <v>2.569169960474308E-2</v>
      </c>
      <c r="BN1069">
        <v>4.6655958882107287E-2</v>
      </c>
      <c r="BO1069">
        <v>0.52350717595275187</v>
      </c>
      <c r="BP1069">
        <v>1979</v>
      </c>
      <c r="BQ1069">
        <f t="shared" si="179"/>
        <v>1447.0049172207412</v>
      </c>
      <c r="BR1069">
        <f t="shared" si="180"/>
        <v>512.7409090909091</v>
      </c>
      <c r="BS1069">
        <f t="shared" si="181"/>
        <v>50.843873517786555</v>
      </c>
      <c r="BT1069">
        <f t="shared" si="182"/>
        <v>92.332142627690317</v>
      </c>
      <c r="BU1069">
        <f t="shared" si="183"/>
        <v>1036.0207012104959</v>
      </c>
    </row>
    <row r="1070" spans="59:73">
      <c r="BG1070" t="s">
        <v>46</v>
      </c>
      <c r="BH1070" t="s">
        <v>26</v>
      </c>
      <c r="BI1070" t="s">
        <v>27</v>
      </c>
      <c r="BJ1070">
        <v>10</v>
      </c>
      <c r="BK1070">
        <v>0.7094493979226032</v>
      </c>
      <c r="BL1070">
        <v>0.28984328799526909</v>
      </c>
      <c r="BM1070">
        <v>9.4861660079051391E-2</v>
      </c>
      <c r="BN1070">
        <v>0.14277715565509519</v>
      </c>
      <c r="BO1070">
        <v>0.53087153322422242</v>
      </c>
      <c r="BP1070">
        <v>1979</v>
      </c>
      <c r="BQ1070">
        <f t="shared" si="179"/>
        <v>1404.0003584888318</v>
      </c>
      <c r="BR1070">
        <f t="shared" si="180"/>
        <v>573.5998669426375</v>
      </c>
      <c r="BS1070">
        <f t="shared" si="181"/>
        <v>187.73122529644272</v>
      </c>
      <c r="BT1070">
        <f t="shared" si="182"/>
        <v>282.5559910414334</v>
      </c>
      <c r="BU1070">
        <f t="shared" si="183"/>
        <v>1050.5947642507363</v>
      </c>
    </row>
    <row r="1071" spans="59:73">
      <c r="BG1071" t="s">
        <v>46</v>
      </c>
      <c r="BH1071" t="s">
        <v>26</v>
      </c>
      <c r="BI1071" t="s">
        <v>27</v>
      </c>
      <c r="BJ1071">
        <v>15</v>
      </c>
      <c r="BK1071">
        <v>0.69984986365168367</v>
      </c>
      <c r="BL1071">
        <v>0.29634093844167031</v>
      </c>
      <c r="BM1071">
        <v>0.1264822134387352</v>
      </c>
      <c r="BN1071">
        <v>0.17713706705969051</v>
      </c>
      <c r="BO1071">
        <v>0.54002585639484468</v>
      </c>
      <c r="BP1071">
        <v>1979</v>
      </c>
      <c r="BQ1071">
        <f t="shared" si="179"/>
        <v>1385.002880166682</v>
      </c>
      <c r="BR1071">
        <f t="shared" si="180"/>
        <v>586.45871717606553</v>
      </c>
      <c r="BS1071">
        <f t="shared" si="181"/>
        <v>250.30830039525696</v>
      </c>
      <c r="BT1071">
        <f t="shared" si="182"/>
        <v>350.5542557111275</v>
      </c>
      <c r="BU1071">
        <f t="shared" si="183"/>
        <v>1068.7111698053977</v>
      </c>
    </row>
    <row r="1072" spans="59:73">
      <c r="BG1072" t="s">
        <v>46</v>
      </c>
      <c r="BH1072" t="s">
        <v>26</v>
      </c>
      <c r="BI1072" t="s">
        <v>27</v>
      </c>
      <c r="BJ1072">
        <v>20</v>
      </c>
      <c r="BK1072">
        <v>0.74987488637640309</v>
      </c>
      <c r="BL1072">
        <v>0.53272604588394068</v>
      </c>
      <c r="BM1072">
        <v>0.20158102766798419</v>
      </c>
      <c r="BN1072">
        <v>0.2898217366302473</v>
      </c>
      <c r="BO1072">
        <v>0.60212389529877208</v>
      </c>
      <c r="BP1072">
        <v>1979</v>
      </c>
      <c r="BQ1072">
        <f t="shared" si="179"/>
        <v>1484.0024001389017</v>
      </c>
      <c r="BR1072">
        <f t="shared" si="180"/>
        <v>1054.2648448043185</v>
      </c>
      <c r="BS1072">
        <f t="shared" si="181"/>
        <v>398.92885375494069</v>
      </c>
      <c r="BT1072">
        <f t="shared" si="182"/>
        <v>573.55721679125941</v>
      </c>
      <c r="BU1072">
        <f t="shared" si="183"/>
        <v>1191.6031887962699</v>
      </c>
    </row>
    <row r="1073" spans="59:73">
      <c r="BG1073" t="s">
        <v>46</v>
      </c>
      <c r="BH1073" t="s">
        <v>26</v>
      </c>
      <c r="BI1073" t="s">
        <v>27</v>
      </c>
      <c r="BJ1073">
        <v>25</v>
      </c>
      <c r="BK1073">
        <v>0.76705375289804001</v>
      </c>
      <c r="BL1073">
        <v>0.61795040596883921</v>
      </c>
      <c r="BM1073">
        <v>0.233201581027668</v>
      </c>
      <c r="BN1073">
        <v>0.33857022874363918</v>
      </c>
      <c r="BO1073">
        <v>0.67577489139528657</v>
      </c>
      <c r="BP1073">
        <v>1979</v>
      </c>
      <c r="BQ1073">
        <f t="shared" si="179"/>
        <v>1517.9993769852213</v>
      </c>
      <c r="BR1073">
        <f t="shared" si="180"/>
        <v>1222.9238534123328</v>
      </c>
      <c r="BS1073">
        <f t="shared" si="181"/>
        <v>461.50592885375499</v>
      </c>
      <c r="BT1073">
        <f t="shared" si="182"/>
        <v>670.03048268366194</v>
      </c>
      <c r="BU1073">
        <f t="shared" si="183"/>
        <v>1337.3585100712721</v>
      </c>
    </row>
    <row r="1074" spans="59:73">
      <c r="BG1074" t="s">
        <v>46</v>
      </c>
      <c r="BH1074" t="s">
        <v>26</v>
      </c>
      <c r="BI1074" t="s">
        <v>27</v>
      </c>
      <c r="BJ1074">
        <v>30</v>
      </c>
      <c r="BK1074">
        <v>0.80697521218249224</v>
      </c>
      <c r="BL1074">
        <v>0.6871459694989106</v>
      </c>
      <c r="BM1074">
        <v>0.45059288537549408</v>
      </c>
      <c r="BN1074">
        <v>0.54420234128001366</v>
      </c>
      <c r="BO1074">
        <v>0.74615066229026095</v>
      </c>
      <c r="BP1074">
        <v>1979</v>
      </c>
      <c r="BQ1074">
        <f t="shared" si="179"/>
        <v>1597.0039449091521</v>
      </c>
      <c r="BR1074">
        <f t="shared" si="180"/>
        <v>1359.8618736383442</v>
      </c>
      <c r="BS1074">
        <f t="shared" si="181"/>
        <v>891.72332015810275</v>
      </c>
      <c r="BT1074">
        <f t="shared" si="182"/>
        <v>1076.9764333931471</v>
      </c>
      <c r="BU1074">
        <f t="shared" si="183"/>
        <v>1476.6321606724264</v>
      </c>
    </row>
    <row r="1075" spans="59:73">
      <c r="BG1075" t="s">
        <v>46</v>
      </c>
      <c r="BH1075" t="s">
        <v>26</v>
      </c>
      <c r="BI1075" t="s">
        <v>27</v>
      </c>
      <c r="BJ1075">
        <v>35</v>
      </c>
      <c r="BK1075">
        <v>0.82617734473143978</v>
      </c>
      <c r="BL1075">
        <v>0.73262420718816057</v>
      </c>
      <c r="BM1075">
        <v>0.50395256916996045</v>
      </c>
      <c r="BN1075">
        <v>0.59712601124365827</v>
      </c>
      <c r="BO1075">
        <v>0.77113473417217682</v>
      </c>
      <c r="BP1075">
        <v>1979</v>
      </c>
      <c r="BQ1075">
        <f t="shared" si="179"/>
        <v>1635.0049652235193</v>
      </c>
      <c r="BR1075">
        <f t="shared" si="180"/>
        <v>1449.8633060253699</v>
      </c>
      <c r="BS1075">
        <f t="shared" si="181"/>
        <v>997.32213438735175</v>
      </c>
      <c r="BT1075">
        <f t="shared" si="182"/>
        <v>1181.7123762511997</v>
      </c>
      <c r="BU1075">
        <f t="shared" si="183"/>
        <v>1526.0756389267378</v>
      </c>
    </row>
    <row r="1076" spans="59:73">
      <c r="BG1076" t="s">
        <v>46</v>
      </c>
      <c r="BH1076" t="s">
        <v>26</v>
      </c>
      <c r="BI1076" t="s">
        <v>27</v>
      </c>
      <c r="BJ1076">
        <v>40</v>
      </c>
      <c r="BK1076">
        <v>0.83627937616815262</v>
      </c>
      <c r="BL1076">
        <v>0.7388310561700282</v>
      </c>
      <c r="BM1076">
        <v>0.56126482213438744</v>
      </c>
      <c r="BN1076">
        <v>0.63639797537206322</v>
      </c>
      <c r="BO1076">
        <v>0.84334675461333197</v>
      </c>
      <c r="BP1076">
        <v>1979</v>
      </c>
      <c r="BQ1076">
        <f t="shared" si="179"/>
        <v>1654.9968854367739</v>
      </c>
      <c r="BR1076">
        <f t="shared" si="180"/>
        <v>1462.1466601604859</v>
      </c>
      <c r="BS1076">
        <f t="shared" si="181"/>
        <v>1110.7430830039527</v>
      </c>
      <c r="BT1076">
        <f t="shared" si="182"/>
        <v>1259.4315932613131</v>
      </c>
      <c r="BU1076">
        <f t="shared" si="183"/>
        <v>1668.983227379784</v>
      </c>
    </row>
    <row r="1077" spans="59:73">
      <c r="BG1077" t="s">
        <v>46</v>
      </c>
      <c r="BH1077" t="s">
        <v>26</v>
      </c>
      <c r="BI1077" t="s">
        <v>27</v>
      </c>
      <c r="BJ1077">
        <v>45</v>
      </c>
      <c r="BK1077">
        <v>0.8625568117984701</v>
      </c>
      <c r="BL1077">
        <v>0.73760544620393664</v>
      </c>
      <c r="BM1077">
        <v>0.71936758893280639</v>
      </c>
      <c r="BN1077">
        <v>0.7277865846823911</v>
      </c>
      <c r="BO1077">
        <v>0.87626104402470917</v>
      </c>
      <c r="BP1077">
        <v>1979</v>
      </c>
      <c r="BQ1077">
        <f t="shared" si="179"/>
        <v>1706.9999305491724</v>
      </c>
      <c r="BR1077">
        <f t="shared" si="180"/>
        <v>1459.7211780375906</v>
      </c>
      <c r="BS1077">
        <f t="shared" si="181"/>
        <v>1423.6284584980237</v>
      </c>
      <c r="BT1077">
        <f t="shared" si="182"/>
        <v>1440.2896510864521</v>
      </c>
      <c r="BU1077">
        <f t="shared" si="183"/>
        <v>1734.1206061248995</v>
      </c>
    </row>
    <row r="1078" spans="59:73">
      <c r="BG1078" t="s">
        <v>46</v>
      </c>
      <c r="BH1078" t="s">
        <v>26</v>
      </c>
      <c r="BI1078" t="s">
        <v>27</v>
      </c>
      <c r="BJ1078">
        <v>50</v>
      </c>
      <c r="BK1078">
        <v>0.86811594202898545</v>
      </c>
      <c r="BL1078">
        <v>0.74905909541102678</v>
      </c>
      <c r="BM1078">
        <v>0.72924901185770752</v>
      </c>
      <c r="BN1078">
        <v>0.73846653671215057</v>
      </c>
      <c r="BO1078">
        <v>0.87910414825060745</v>
      </c>
      <c r="BP1078">
        <v>1979</v>
      </c>
      <c r="BQ1078">
        <f t="shared" si="179"/>
        <v>1718.0014492753621</v>
      </c>
      <c r="BR1078">
        <f t="shared" si="180"/>
        <v>1482.3879498184219</v>
      </c>
      <c r="BS1078">
        <f t="shared" si="181"/>
        <v>1443.1837944664032</v>
      </c>
      <c r="BT1078">
        <f t="shared" si="182"/>
        <v>1461.425276153346</v>
      </c>
      <c r="BU1078">
        <f t="shared" si="183"/>
        <v>1739.7471093879522</v>
      </c>
    </row>
    <row r="1079" spans="59:73">
      <c r="BG1079" t="s">
        <v>46</v>
      </c>
      <c r="BH1079" t="s">
        <v>26</v>
      </c>
      <c r="BI1079" t="s">
        <v>27</v>
      </c>
      <c r="BJ1079">
        <v>55</v>
      </c>
      <c r="BK1079">
        <v>0.87468568393745338</v>
      </c>
      <c r="BL1079">
        <v>0.75595575723199093</v>
      </c>
      <c r="BM1079">
        <v>0.75296442687747034</v>
      </c>
      <c r="BN1079">
        <v>0.75435018765515371</v>
      </c>
      <c r="BO1079">
        <v>0.90948696973699827</v>
      </c>
      <c r="BP1079">
        <v>1979</v>
      </c>
      <c r="BQ1079">
        <f t="shared" si="179"/>
        <v>1731.0029685122201</v>
      </c>
      <c r="BR1079">
        <f t="shared" si="180"/>
        <v>1496.03644356211</v>
      </c>
      <c r="BS1079">
        <f t="shared" si="181"/>
        <v>1490.1166007905138</v>
      </c>
      <c r="BT1079">
        <f t="shared" si="182"/>
        <v>1492.8590213695493</v>
      </c>
      <c r="BU1079">
        <f t="shared" si="183"/>
        <v>1799.8747131095197</v>
      </c>
    </row>
    <row r="1080" spans="59:73">
      <c r="BG1080" t="s">
        <v>46</v>
      </c>
      <c r="BH1080" t="s">
        <v>26</v>
      </c>
      <c r="BI1080" t="s">
        <v>27</v>
      </c>
      <c r="BJ1080">
        <v>60</v>
      </c>
      <c r="BK1080">
        <v>0.87822052680495555</v>
      </c>
      <c r="BL1080">
        <v>0.76044787644787648</v>
      </c>
      <c r="BM1080">
        <v>0.7648221343873518</v>
      </c>
      <c r="BN1080">
        <v>0.76256911655069581</v>
      </c>
      <c r="BO1080">
        <v>0.91656663530641569</v>
      </c>
      <c r="BP1080">
        <v>1979</v>
      </c>
      <c r="BQ1080">
        <f t="shared" si="179"/>
        <v>1737.9984225470071</v>
      </c>
      <c r="BR1080">
        <f t="shared" si="180"/>
        <v>1504.9263474903476</v>
      </c>
      <c r="BS1080">
        <f t="shared" si="181"/>
        <v>1513.5830039525692</v>
      </c>
      <c r="BT1080">
        <f t="shared" si="182"/>
        <v>1509.124281653827</v>
      </c>
      <c r="BU1080">
        <f t="shared" si="183"/>
        <v>1813.8853712713967</v>
      </c>
    </row>
    <row r="1081" spans="59:73">
      <c r="BG1081" t="s">
        <v>46</v>
      </c>
      <c r="BH1081" t="s">
        <v>26</v>
      </c>
      <c r="BI1081" t="s">
        <v>27</v>
      </c>
      <c r="BJ1081">
        <v>65</v>
      </c>
      <c r="BK1081">
        <v>0.8792321598186108</v>
      </c>
      <c r="BL1081">
        <v>0.75633200648680521</v>
      </c>
      <c r="BM1081">
        <v>0.77865612648221338</v>
      </c>
      <c r="BN1081">
        <v>0.76724621850014407</v>
      </c>
      <c r="BO1081">
        <v>0.9166557341050221</v>
      </c>
      <c r="BP1081">
        <v>1979</v>
      </c>
      <c r="BQ1081">
        <f t="shared" si="179"/>
        <v>1740.0004442810307</v>
      </c>
      <c r="BR1081">
        <f t="shared" si="180"/>
        <v>1496.7810408373875</v>
      </c>
      <c r="BS1081">
        <f t="shared" si="181"/>
        <v>1540.9604743083003</v>
      </c>
      <c r="BT1081">
        <f t="shared" si="182"/>
        <v>1518.3802664117852</v>
      </c>
      <c r="BU1081">
        <f t="shared" si="183"/>
        <v>1814.0616977938387</v>
      </c>
    </row>
    <row r="1082" spans="59:73">
      <c r="BG1082" t="s">
        <v>46</v>
      </c>
      <c r="BH1082" t="s">
        <v>26</v>
      </c>
      <c r="BI1082" t="s">
        <v>27</v>
      </c>
      <c r="BJ1082">
        <v>70</v>
      </c>
      <c r="BK1082">
        <v>0.88074628999805948</v>
      </c>
      <c r="BL1082">
        <v>0.75594315245478039</v>
      </c>
      <c r="BM1082">
        <v>0.78853754940711462</v>
      </c>
      <c r="BN1082">
        <v>0.7717967618698387</v>
      </c>
      <c r="BO1082">
        <v>0.91919141013110783</v>
      </c>
      <c r="BP1082">
        <v>1979</v>
      </c>
      <c r="BQ1082">
        <f t="shared" si="179"/>
        <v>1742.9969079061598</v>
      </c>
      <c r="BR1082">
        <f t="shared" si="180"/>
        <v>1496.0114987080103</v>
      </c>
      <c r="BS1082">
        <f t="shared" si="181"/>
        <v>1560.5158102766798</v>
      </c>
      <c r="BT1082">
        <f t="shared" si="182"/>
        <v>1527.3857917404107</v>
      </c>
      <c r="BU1082">
        <f t="shared" si="183"/>
        <v>1819.0798006494624</v>
      </c>
    </row>
    <row r="1083" spans="59:73">
      <c r="BG1083" t="s">
        <v>46</v>
      </c>
      <c r="BH1083" t="s">
        <v>26</v>
      </c>
      <c r="BI1083" t="s">
        <v>27</v>
      </c>
      <c r="BJ1083">
        <v>75</v>
      </c>
      <c r="BK1083">
        <v>0.8782200161371041</v>
      </c>
      <c r="BL1083">
        <v>0.75362159789288841</v>
      </c>
      <c r="BM1083">
        <v>0.77865612648221338</v>
      </c>
      <c r="BN1083">
        <v>0.76581604122901137</v>
      </c>
      <c r="BO1083">
        <v>0.92807610514426253</v>
      </c>
      <c r="BP1083">
        <v>1979</v>
      </c>
      <c r="BQ1083">
        <f t="shared" si="179"/>
        <v>1737.997411935329</v>
      </c>
      <c r="BR1083">
        <f t="shared" si="180"/>
        <v>1491.4171422300262</v>
      </c>
      <c r="BS1083">
        <f t="shared" si="181"/>
        <v>1540.9604743083003</v>
      </c>
      <c r="BT1083">
        <f t="shared" si="182"/>
        <v>1515.5499455922136</v>
      </c>
      <c r="BU1083">
        <f t="shared" si="183"/>
        <v>1836.6626120804956</v>
      </c>
    </row>
    <row r="1084" spans="59:73">
      <c r="BG1084" t="s">
        <v>46</v>
      </c>
      <c r="BH1084" t="s">
        <v>26</v>
      </c>
      <c r="BI1084" t="s">
        <v>27</v>
      </c>
      <c r="BJ1084">
        <v>80</v>
      </c>
      <c r="BK1084">
        <v>0.88024226082871182</v>
      </c>
      <c r="BL1084">
        <v>0.75157311855021391</v>
      </c>
      <c r="BM1084">
        <v>0.79446640316205541</v>
      </c>
      <c r="BN1084">
        <v>0.77231078197564951</v>
      </c>
      <c r="BO1084">
        <v>0.93596788868368097</v>
      </c>
      <c r="BP1084">
        <v>1979</v>
      </c>
      <c r="BQ1084">
        <f t="shared" si="179"/>
        <v>1741.9994341800207</v>
      </c>
      <c r="BR1084">
        <f t="shared" si="180"/>
        <v>1487.3632016108734</v>
      </c>
      <c r="BS1084">
        <f t="shared" si="181"/>
        <v>1572.2490118577077</v>
      </c>
      <c r="BT1084">
        <f t="shared" si="182"/>
        <v>1528.4030375298103</v>
      </c>
      <c r="BU1084">
        <f t="shared" si="183"/>
        <v>1852.2804517050047</v>
      </c>
    </row>
    <row r="1085" spans="59:73">
      <c r="BG1085" t="s">
        <v>46</v>
      </c>
      <c r="BH1085" t="s">
        <v>26</v>
      </c>
      <c r="BI1085" t="s">
        <v>27</v>
      </c>
      <c r="BJ1085">
        <v>85</v>
      </c>
      <c r="BK1085">
        <v>0.8817574123438634</v>
      </c>
      <c r="BL1085">
        <v>0.75065005417118091</v>
      </c>
      <c r="BM1085">
        <v>0.80632411067193677</v>
      </c>
      <c r="BN1085">
        <v>0.77711348514053591</v>
      </c>
      <c r="BO1085">
        <v>0.93957442260335122</v>
      </c>
      <c r="BP1085">
        <v>1979</v>
      </c>
      <c r="BQ1085">
        <f t="shared" si="179"/>
        <v>1744.9979190285057</v>
      </c>
      <c r="BR1085">
        <f t="shared" si="180"/>
        <v>1485.536457204767</v>
      </c>
      <c r="BS1085">
        <f t="shared" si="181"/>
        <v>1595.7154150197628</v>
      </c>
      <c r="BT1085">
        <f t="shared" si="182"/>
        <v>1537.9075870931206</v>
      </c>
      <c r="BU1085">
        <f t="shared" si="183"/>
        <v>1859.4177823320322</v>
      </c>
    </row>
    <row r="1086" spans="59:73">
      <c r="BG1086" t="s">
        <v>46</v>
      </c>
      <c r="BH1086" t="s">
        <v>26</v>
      </c>
      <c r="BI1086" t="s">
        <v>27</v>
      </c>
      <c r="BJ1086">
        <v>90</v>
      </c>
      <c r="BK1086">
        <v>0.8863049095607235</v>
      </c>
      <c r="BL1086">
        <v>0.75425924472010675</v>
      </c>
      <c r="BM1086">
        <v>0.82411067193675891</v>
      </c>
      <c r="BN1086">
        <v>0.78756153242491256</v>
      </c>
      <c r="BO1086">
        <v>0.94274640359284823</v>
      </c>
      <c r="BP1086">
        <v>1979</v>
      </c>
      <c r="BQ1086">
        <f t="shared" si="179"/>
        <v>1753.9974160206718</v>
      </c>
      <c r="BR1086">
        <f t="shared" si="180"/>
        <v>1492.6790453010913</v>
      </c>
      <c r="BS1086">
        <f t="shared" si="181"/>
        <v>1630.915019762846</v>
      </c>
      <c r="BT1086">
        <f t="shared" si="182"/>
        <v>1558.584272668902</v>
      </c>
      <c r="BU1086">
        <f t="shared" si="183"/>
        <v>1865.6951327102465</v>
      </c>
    </row>
    <row r="1087" spans="59:73">
      <c r="BG1087" t="s">
        <v>46</v>
      </c>
      <c r="BH1087" t="s">
        <v>26</v>
      </c>
      <c r="BI1087" t="s">
        <v>27</v>
      </c>
      <c r="BJ1087">
        <v>95</v>
      </c>
      <c r="BK1087">
        <v>0.8817563910081605</v>
      </c>
      <c r="BL1087">
        <v>0.74653361344537816</v>
      </c>
      <c r="BM1087">
        <v>0.81422924901185767</v>
      </c>
      <c r="BN1087">
        <v>0.77887250960421683</v>
      </c>
      <c r="BO1087">
        <v>0.94241426236294201</v>
      </c>
      <c r="BP1087">
        <v>1979</v>
      </c>
      <c r="BQ1087">
        <f t="shared" si="179"/>
        <v>1744.9958978051495</v>
      </c>
      <c r="BR1087">
        <f t="shared" si="180"/>
        <v>1477.3900210084034</v>
      </c>
      <c r="BS1087">
        <f t="shared" si="181"/>
        <v>1611.3596837944663</v>
      </c>
      <c r="BT1087">
        <f t="shared" si="182"/>
        <v>1541.3886965067452</v>
      </c>
      <c r="BU1087">
        <f t="shared" si="183"/>
        <v>1865.0378252162623</v>
      </c>
    </row>
    <row r="1088" spans="59:73">
      <c r="BG1088" t="s">
        <v>47</v>
      </c>
      <c r="BH1088" t="s">
        <v>23</v>
      </c>
      <c r="BI1088" t="s">
        <v>24</v>
      </c>
      <c r="BJ1088">
        <v>5</v>
      </c>
      <c r="BK1088">
        <v>0.95559081818972258</v>
      </c>
      <c r="BL1088">
        <v>0</v>
      </c>
      <c r="BM1088">
        <v>0</v>
      </c>
      <c r="BN1088">
        <v>0</v>
      </c>
      <c r="BO1088">
        <v>0.47196224858658542</v>
      </c>
      <c r="BP1088">
        <v>743</v>
      </c>
      <c r="BQ1088">
        <f t="shared" si="179"/>
        <v>710.00397791496391</v>
      </c>
      <c r="BR1088">
        <f t="shared" si="180"/>
        <v>0</v>
      </c>
      <c r="BS1088">
        <f t="shared" si="181"/>
        <v>0</v>
      </c>
      <c r="BT1088">
        <f t="shared" si="182"/>
        <v>0</v>
      </c>
      <c r="BU1088">
        <f t="shared" si="183"/>
        <v>350.66795069983294</v>
      </c>
    </row>
    <row r="1089" spans="59:73">
      <c r="BG1089" t="s">
        <v>47</v>
      </c>
      <c r="BH1089" t="s">
        <v>23</v>
      </c>
      <c r="BI1089" t="s">
        <v>24</v>
      </c>
      <c r="BJ1089">
        <v>10</v>
      </c>
      <c r="BK1089">
        <v>0.95827899023273333</v>
      </c>
      <c r="BL1089">
        <v>0</v>
      </c>
      <c r="BM1089">
        <v>0</v>
      </c>
      <c r="BN1089">
        <v>0</v>
      </c>
      <c r="BO1089">
        <v>0.54699603305009159</v>
      </c>
      <c r="BP1089">
        <v>743</v>
      </c>
      <c r="BQ1089">
        <f t="shared" si="179"/>
        <v>712.0012897429209</v>
      </c>
      <c r="BR1089">
        <f t="shared" si="180"/>
        <v>0</v>
      </c>
      <c r="BS1089">
        <f t="shared" si="181"/>
        <v>0</v>
      </c>
      <c r="BT1089">
        <f t="shared" si="182"/>
        <v>0</v>
      </c>
      <c r="BU1089">
        <f t="shared" si="183"/>
        <v>406.41805255621807</v>
      </c>
    </row>
    <row r="1090" spans="59:73">
      <c r="BG1090" t="s">
        <v>47</v>
      </c>
      <c r="BH1090" t="s">
        <v>23</v>
      </c>
      <c r="BI1090" t="s">
        <v>24</v>
      </c>
      <c r="BJ1090">
        <v>15</v>
      </c>
      <c r="BK1090">
        <v>0.95693490421122807</v>
      </c>
      <c r="BL1090">
        <v>0</v>
      </c>
      <c r="BM1090">
        <v>0</v>
      </c>
      <c r="BN1090">
        <v>0</v>
      </c>
      <c r="BO1090">
        <v>0.61444885216656497</v>
      </c>
      <c r="BP1090">
        <v>743</v>
      </c>
      <c r="BQ1090">
        <f t="shared" si="179"/>
        <v>711.00263382894241</v>
      </c>
      <c r="BR1090">
        <f t="shared" si="180"/>
        <v>0</v>
      </c>
      <c r="BS1090">
        <f t="shared" si="181"/>
        <v>0</v>
      </c>
      <c r="BT1090">
        <f t="shared" si="182"/>
        <v>0</v>
      </c>
      <c r="BU1090">
        <f t="shared" si="183"/>
        <v>456.53549715975777</v>
      </c>
    </row>
    <row r="1091" spans="59:73">
      <c r="BG1091" t="s">
        <v>47</v>
      </c>
      <c r="BH1091" t="s">
        <v>23</v>
      </c>
      <c r="BI1091" t="s">
        <v>24</v>
      </c>
      <c r="BJ1091">
        <v>20</v>
      </c>
      <c r="BK1091">
        <v>0.95827899023273333</v>
      </c>
      <c r="BL1091">
        <v>0</v>
      </c>
      <c r="BM1091">
        <v>0</v>
      </c>
      <c r="BN1091">
        <v>0</v>
      </c>
      <c r="BO1091">
        <v>0.63998476485566291</v>
      </c>
      <c r="BP1091">
        <v>743</v>
      </c>
      <c r="BQ1091">
        <f t="shared" si="179"/>
        <v>712.0012897429209</v>
      </c>
      <c r="BR1091">
        <f t="shared" si="180"/>
        <v>0</v>
      </c>
      <c r="BS1091">
        <f t="shared" si="181"/>
        <v>0</v>
      </c>
      <c r="BT1091">
        <f t="shared" si="182"/>
        <v>0</v>
      </c>
      <c r="BU1091">
        <f t="shared" si="183"/>
        <v>475.50868028775756</v>
      </c>
    </row>
    <row r="1092" spans="59:73">
      <c r="BG1092" t="s">
        <v>47</v>
      </c>
      <c r="BH1092" t="s">
        <v>23</v>
      </c>
      <c r="BI1092" t="s">
        <v>24</v>
      </c>
      <c r="BJ1092">
        <v>25</v>
      </c>
      <c r="BK1092">
        <v>0.95827899023273333</v>
      </c>
      <c r="BL1092">
        <v>0</v>
      </c>
      <c r="BM1092">
        <v>0</v>
      </c>
      <c r="BN1092">
        <v>0</v>
      </c>
      <c r="BO1092">
        <v>0.62477756465714773</v>
      </c>
      <c r="BP1092">
        <v>743</v>
      </c>
      <c r="BQ1092">
        <f t="shared" si="179"/>
        <v>712.0012897429209</v>
      </c>
      <c r="BR1092">
        <f t="shared" si="180"/>
        <v>0</v>
      </c>
      <c r="BS1092">
        <f t="shared" si="181"/>
        <v>0</v>
      </c>
      <c r="BT1092">
        <f t="shared" si="182"/>
        <v>0</v>
      </c>
      <c r="BU1092">
        <f t="shared" si="183"/>
        <v>464.20973054026075</v>
      </c>
    </row>
    <row r="1093" spans="59:73">
      <c r="BG1093" t="s">
        <v>47</v>
      </c>
      <c r="BH1093" t="s">
        <v>23</v>
      </c>
      <c r="BI1093" t="s">
        <v>24</v>
      </c>
      <c r="BJ1093">
        <v>30</v>
      </c>
      <c r="BK1093">
        <v>0.95827899023273333</v>
      </c>
      <c r="BL1093">
        <v>0</v>
      </c>
      <c r="BM1093">
        <v>0</v>
      </c>
      <c r="BN1093">
        <v>0</v>
      </c>
      <c r="BO1093">
        <v>0.59849191073077268</v>
      </c>
      <c r="BP1093">
        <v>743</v>
      </c>
      <c r="BQ1093">
        <f t="shared" si="179"/>
        <v>712.0012897429209</v>
      </c>
      <c r="BR1093">
        <f t="shared" si="180"/>
        <v>0</v>
      </c>
      <c r="BS1093">
        <f t="shared" si="181"/>
        <v>0</v>
      </c>
      <c r="BT1093">
        <f t="shared" si="182"/>
        <v>0</v>
      </c>
      <c r="BU1093">
        <f t="shared" si="183"/>
        <v>444.67948967296411</v>
      </c>
    </row>
    <row r="1094" spans="59:73">
      <c r="BG1094" t="s">
        <v>47</v>
      </c>
      <c r="BH1094" t="s">
        <v>23</v>
      </c>
      <c r="BI1094" t="s">
        <v>24</v>
      </c>
      <c r="BJ1094">
        <v>35</v>
      </c>
      <c r="BK1094">
        <v>0.95827899023273333</v>
      </c>
      <c r="BL1094">
        <v>0</v>
      </c>
      <c r="BM1094">
        <v>0</v>
      </c>
      <c r="BN1094">
        <v>0</v>
      </c>
      <c r="BO1094">
        <v>0.58657946418790974</v>
      </c>
      <c r="BP1094">
        <v>743</v>
      </c>
      <c r="BQ1094">
        <f t="shared" ref="BQ1094:BQ1157" si="184">BP1094*BK1094</f>
        <v>712.0012897429209</v>
      </c>
      <c r="BR1094">
        <f t="shared" ref="BR1094:BR1157" si="185">BP1094*BL1094</f>
        <v>0</v>
      </c>
      <c r="BS1094">
        <f t="shared" ref="BS1094:BS1157" si="186">BP1094*BM1094</f>
        <v>0</v>
      </c>
      <c r="BT1094">
        <f t="shared" ref="BT1094:BT1157" si="187">BP1094*BN1094</f>
        <v>0</v>
      </c>
      <c r="BU1094">
        <f t="shared" ref="BU1094:BU1157" si="188">BP1094*BO1094</f>
        <v>435.82854189161691</v>
      </c>
    </row>
    <row r="1095" spans="59:73">
      <c r="BG1095" t="s">
        <v>47</v>
      </c>
      <c r="BH1095" t="s">
        <v>23</v>
      </c>
      <c r="BI1095" t="s">
        <v>24</v>
      </c>
      <c r="BJ1095">
        <v>40</v>
      </c>
      <c r="BK1095">
        <v>0.95692765846448136</v>
      </c>
      <c r="BL1095">
        <v>0</v>
      </c>
      <c r="BM1095">
        <v>0</v>
      </c>
      <c r="BN1095">
        <v>0</v>
      </c>
      <c r="BO1095">
        <v>0.6217738492044862</v>
      </c>
      <c r="BP1095">
        <v>743</v>
      </c>
      <c r="BQ1095">
        <f t="shared" si="184"/>
        <v>710.99725023910969</v>
      </c>
      <c r="BR1095">
        <f t="shared" si="185"/>
        <v>0</v>
      </c>
      <c r="BS1095">
        <f t="shared" si="186"/>
        <v>0</v>
      </c>
      <c r="BT1095">
        <f t="shared" si="187"/>
        <v>0</v>
      </c>
      <c r="BU1095">
        <f t="shared" si="188"/>
        <v>461.97796995893322</v>
      </c>
    </row>
    <row r="1096" spans="59:73">
      <c r="BG1096" t="s">
        <v>47</v>
      </c>
      <c r="BH1096" t="s">
        <v>23</v>
      </c>
      <c r="BI1096" t="s">
        <v>24</v>
      </c>
      <c r="BJ1096">
        <v>45</v>
      </c>
      <c r="BK1096">
        <v>0.96097078514911749</v>
      </c>
      <c r="BL1096">
        <v>0</v>
      </c>
      <c r="BM1096">
        <v>0</v>
      </c>
      <c r="BN1096">
        <v>0</v>
      </c>
      <c r="BO1096">
        <v>0.66087035372808334</v>
      </c>
      <c r="BP1096">
        <v>743</v>
      </c>
      <c r="BQ1096">
        <f t="shared" si="184"/>
        <v>714.00129336579425</v>
      </c>
      <c r="BR1096">
        <f t="shared" si="185"/>
        <v>0</v>
      </c>
      <c r="BS1096">
        <f t="shared" si="186"/>
        <v>0</v>
      </c>
      <c r="BT1096">
        <f t="shared" si="187"/>
        <v>0</v>
      </c>
      <c r="BU1096">
        <f t="shared" si="188"/>
        <v>491.02667281996594</v>
      </c>
    </row>
    <row r="1097" spans="59:73">
      <c r="BG1097" t="s">
        <v>47</v>
      </c>
      <c r="BH1097" t="s">
        <v>23</v>
      </c>
      <c r="BI1097" t="s">
        <v>24</v>
      </c>
      <c r="BJ1097">
        <v>50</v>
      </c>
      <c r="BK1097">
        <v>0.96097078514911749</v>
      </c>
      <c r="BL1097">
        <v>0</v>
      </c>
      <c r="BM1097">
        <v>0</v>
      </c>
      <c r="BN1097">
        <v>0</v>
      </c>
      <c r="BO1097">
        <v>0.6873901795355013</v>
      </c>
      <c r="BP1097">
        <v>743</v>
      </c>
      <c r="BQ1097">
        <f t="shared" si="184"/>
        <v>714.00129336579425</v>
      </c>
      <c r="BR1097">
        <f t="shared" si="185"/>
        <v>0</v>
      </c>
      <c r="BS1097">
        <f t="shared" si="186"/>
        <v>0</v>
      </c>
      <c r="BT1097">
        <f t="shared" si="187"/>
        <v>0</v>
      </c>
      <c r="BU1097">
        <f t="shared" si="188"/>
        <v>510.73090339487749</v>
      </c>
    </row>
    <row r="1098" spans="59:73">
      <c r="BG1098" t="s">
        <v>47</v>
      </c>
      <c r="BH1098" t="s">
        <v>23</v>
      </c>
      <c r="BI1098" t="s">
        <v>24</v>
      </c>
      <c r="BJ1098">
        <v>55</v>
      </c>
      <c r="BK1098">
        <v>0.96231487117062287</v>
      </c>
      <c r="BL1098">
        <v>0</v>
      </c>
      <c r="BM1098">
        <v>0</v>
      </c>
      <c r="BN1098">
        <v>0</v>
      </c>
      <c r="BO1098">
        <v>0.68068051242843497</v>
      </c>
      <c r="BP1098">
        <v>743</v>
      </c>
      <c r="BQ1098">
        <f t="shared" si="184"/>
        <v>714.99994927977275</v>
      </c>
      <c r="BR1098">
        <f t="shared" si="185"/>
        <v>0</v>
      </c>
      <c r="BS1098">
        <f t="shared" si="186"/>
        <v>0</v>
      </c>
      <c r="BT1098">
        <f t="shared" si="187"/>
        <v>0</v>
      </c>
      <c r="BU1098">
        <f t="shared" si="188"/>
        <v>505.74562073432719</v>
      </c>
    </row>
    <row r="1099" spans="59:73">
      <c r="BG1099" t="s">
        <v>47</v>
      </c>
      <c r="BH1099" t="s">
        <v>23</v>
      </c>
      <c r="BI1099" t="s">
        <v>24</v>
      </c>
      <c r="BJ1099">
        <v>60</v>
      </c>
      <c r="BK1099">
        <v>0.96231487117062287</v>
      </c>
      <c r="BL1099">
        <v>0</v>
      </c>
      <c r="BM1099">
        <v>0</v>
      </c>
      <c r="BN1099">
        <v>0</v>
      </c>
      <c r="BO1099">
        <v>0.66344931827479592</v>
      </c>
      <c r="BP1099">
        <v>743</v>
      </c>
      <c r="BQ1099">
        <f t="shared" si="184"/>
        <v>714.99994927977275</v>
      </c>
      <c r="BR1099">
        <f t="shared" si="185"/>
        <v>0</v>
      </c>
      <c r="BS1099">
        <f t="shared" si="186"/>
        <v>0</v>
      </c>
      <c r="BT1099">
        <f t="shared" si="187"/>
        <v>0</v>
      </c>
      <c r="BU1099">
        <f t="shared" si="188"/>
        <v>492.94284347817336</v>
      </c>
    </row>
    <row r="1100" spans="59:73">
      <c r="BG1100" t="s">
        <v>47</v>
      </c>
      <c r="BH1100" t="s">
        <v>23</v>
      </c>
      <c r="BI1100" t="s">
        <v>24</v>
      </c>
      <c r="BJ1100">
        <v>65</v>
      </c>
      <c r="BK1100">
        <v>0.96231487117062287</v>
      </c>
      <c r="BL1100">
        <v>0</v>
      </c>
      <c r="BM1100">
        <v>0</v>
      </c>
      <c r="BN1100">
        <v>0</v>
      </c>
      <c r="BO1100">
        <v>0.66759958173213418</v>
      </c>
      <c r="BP1100">
        <v>743</v>
      </c>
      <c r="BQ1100">
        <f t="shared" si="184"/>
        <v>714.99994927977275</v>
      </c>
      <c r="BR1100">
        <f t="shared" si="185"/>
        <v>0</v>
      </c>
      <c r="BS1100">
        <f t="shared" si="186"/>
        <v>0</v>
      </c>
      <c r="BT1100">
        <f t="shared" si="187"/>
        <v>0</v>
      </c>
      <c r="BU1100">
        <f t="shared" si="188"/>
        <v>496.02648922697568</v>
      </c>
    </row>
    <row r="1101" spans="59:73">
      <c r="BG1101" t="s">
        <v>47</v>
      </c>
      <c r="BH1101" t="s">
        <v>23</v>
      </c>
      <c r="BI1101" t="s">
        <v>24</v>
      </c>
      <c r="BJ1101">
        <v>70</v>
      </c>
      <c r="BK1101">
        <v>0.96231487117062287</v>
      </c>
      <c r="BL1101">
        <v>0</v>
      </c>
      <c r="BM1101">
        <v>0</v>
      </c>
      <c r="BN1101">
        <v>0</v>
      </c>
      <c r="BO1101">
        <v>0.69156671048307583</v>
      </c>
      <c r="BP1101">
        <v>743</v>
      </c>
      <c r="BQ1101">
        <f t="shared" si="184"/>
        <v>714.99994927977275</v>
      </c>
      <c r="BR1101">
        <f t="shared" si="185"/>
        <v>0</v>
      </c>
      <c r="BS1101">
        <f t="shared" si="186"/>
        <v>0</v>
      </c>
      <c r="BT1101">
        <f t="shared" si="187"/>
        <v>0</v>
      </c>
      <c r="BU1101">
        <f t="shared" si="188"/>
        <v>513.83406588892535</v>
      </c>
    </row>
    <row r="1102" spans="59:73">
      <c r="BG1102" t="s">
        <v>47</v>
      </c>
      <c r="BH1102" t="s">
        <v>23</v>
      </c>
      <c r="BI1102" t="s">
        <v>24</v>
      </c>
      <c r="BJ1102">
        <v>75</v>
      </c>
      <c r="BK1102">
        <v>0.95962669912761211</v>
      </c>
      <c r="BL1102">
        <v>0</v>
      </c>
      <c r="BM1102">
        <v>0</v>
      </c>
      <c r="BN1102">
        <v>0</v>
      </c>
      <c r="BO1102">
        <v>0.64865611048888827</v>
      </c>
      <c r="BP1102">
        <v>743</v>
      </c>
      <c r="BQ1102">
        <f t="shared" si="184"/>
        <v>713.00263745181576</v>
      </c>
      <c r="BR1102">
        <f t="shared" si="185"/>
        <v>0</v>
      </c>
      <c r="BS1102">
        <f t="shared" si="186"/>
        <v>0</v>
      </c>
      <c r="BT1102">
        <f t="shared" si="187"/>
        <v>0</v>
      </c>
      <c r="BU1102">
        <f t="shared" si="188"/>
        <v>481.95149009324399</v>
      </c>
    </row>
    <row r="1103" spans="59:73">
      <c r="BG1103" t="s">
        <v>47</v>
      </c>
      <c r="BH1103" t="s">
        <v>23</v>
      </c>
      <c r="BI1103" t="s">
        <v>24</v>
      </c>
      <c r="BJ1103">
        <v>80</v>
      </c>
      <c r="BK1103">
        <v>0.96231487117062287</v>
      </c>
      <c r="BL1103">
        <v>0.25</v>
      </c>
      <c r="BM1103">
        <v>3.5714285714285712E-2</v>
      </c>
      <c r="BN1103">
        <v>6.25E-2</v>
      </c>
      <c r="BO1103">
        <v>0.68404764140292984</v>
      </c>
      <c r="BP1103">
        <v>743</v>
      </c>
      <c r="BQ1103">
        <f t="shared" si="184"/>
        <v>714.99994927977275</v>
      </c>
      <c r="BR1103">
        <f t="shared" si="185"/>
        <v>185.75</v>
      </c>
      <c r="BS1103">
        <f t="shared" si="186"/>
        <v>26.535714285714285</v>
      </c>
      <c r="BT1103">
        <f t="shared" si="187"/>
        <v>46.4375</v>
      </c>
      <c r="BU1103">
        <f t="shared" si="188"/>
        <v>508.24739756237688</v>
      </c>
    </row>
    <row r="1104" spans="59:73">
      <c r="BG1104" t="s">
        <v>47</v>
      </c>
      <c r="BH1104" t="s">
        <v>23</v>
      </c>
      <c r="BI1104" t="s">
        <v>24</v>
      </c>
      <c r="BJ1104">
        <v>85</v>
      </c>
      <c r="BK1104">
        <v>0.96365895719212824</v>
      </c>
      <c r="BL1104">
        <v>0.5</v>
      </c>
      <c r="BM1104">
        <v>3.5714285714285712E-2</v>
      </c>
      <c r="BN1104">
        <v>6.6666666666666666E-2</v>
      </c>
      <c r="BO1104">
        <v>0.65067479505768788</v>
      </c>
      <c r="BP1104">
        <v>743</v>
      </c>
      <c r="BQ1104">
        <f t="shared" si="184"/>
        <v>715.99860519375125</v>
      </c>
      <c r="BR1104">
        <f t="shared" si="185"/>
        <v>371.5</v>
      </c>
      <c r="BS1104">
        <f t="shared" si="186"/>
        <v>26.535714285714285</v>
      </c>
      <c r="BT1104">
        <f t="shared" si="187"/>
        <v>49.533333333333331</v>
      </c>
      <c r="BU1104">
        <f t="shared" si="188"/>
        <v>483.45137272786212</v>
      </c>
    </row>
    <row r="1105" spans="59:73">
      <c r="BG1105" t="s">
        <v>47</v>
      </c>
      <c r="BH1105" t="s">
        <v>23</v>
      </c>
      <c r="BI1105" t="s">
        <v>24</v>
      </c>
      <c r="BJ1105">
        <v>90</v>
      </c>
      <c r="BK1105">
        <v>0.95962669912761211</v>
      </c>
      <c r="BL1105">
        <v>0</v>
      </c>
      <c r="BM1105">
        <v>0</v>
      </c>
      <c r="BN1105">
        <v>0</v>
      </c>
      <c r="BO1105">
        <v>0.62390263367916998</v>
      </c>
      <c r="BP1105">
        <v>743</v>
      </c>
      <c r="BQ1105">
        <f t="shared" si="184"/>
        <v>713.00263745181576</v>
      </c>
      <c r="BR1105">
        <f t="shared" si="185"/>
        <v>0</v>
      </c>
      <c r="BS1105">
        <f t="shared" si="186"/>
        <v>0</v>
      </c>
      <c r="BT1105">
        <f t="shared" si="187"/>
        <v>0</v>
      </c>
      <c r="BU1105">
        <f t="shared" si="188"/>
        <v>463.5596568236233</v>
      </c>
    </row>
    <row r="1106" spans="59:73">
      <c r="BG1106" t="s">
        <v>47</v>
      </c>
      <c r="BH1106" t="s">
        <v>23</v>
      </c>
      <c r="BI1106" t="s">
        <v>24</v>
      </c>
      <c r="BJ1106">
        <v>95</v>
      </c>
      <c r="BK1106">
        <v>0.96365895719212824</v>
      </c>
      <c r="BL1106">
        <v>0.5</v>
      </c>
      <c r="BM1106">
        <v>3.5714285714285712E-2</v>
      </c>
      <c r="BN1106">
        <v>6.6666666666666666E-2</v>
      </c>
      <c r="BO1106">
        <v>0.71589557610753796</v>
      </c>
      <c r="BP1106">
        <v>743</v>
      </c>
      <c r="BQ1106">
        <f t="shared" si="184"/>
        <v>715.99860519375125</v>
      </c>
      <c r="BR1106">
        <f t="shared" si="185"/>
        <v>371.5</v>
      </c>
      <c r="BS1106">
        <f t="shared" si="186"/>
        <v>26.535714285714285</v>
      </c>
      <c r="BT1106">
        <f t="shared" si="187"/>
        <v>49.533333333333331</v>
      </c>
      <c r="BU1106">
        <f t="shared" si="188"/>
        <v>531.91041304790065</v>
      </c>
    </row>
    <row r="1107" spans="59:73">
      <c r="BG1107" t="s">
        <v>47</v>
      </c>
      <c r="BH1107" t="s">
        <v>23</v>
      </c>
      <c r="BI1107" t="s">
        <v>20</v>
      </c>
      <c r="BJ1107">
        <v>5</v>
      </c>
      <c r="BK1107">
        <v>0.95254629629629628</v>
      </c>
      <c r="BL1107">
        <v>0</v>
      </c>
      <c r="BM1107">
        <v>0</v>
      </c>
      <c r="BN1107">
        <v>0</v>
      </c>
      <c r="BO1107">
        <v>0.48534587378640781</v>
      </c>
      <c r="BP1107">
        <v>864</v>
      </c>
      <c r="BQ1107">
        <f t="shared" si="184"/>
        <v>823</v>
      </c>
      <c r="BR1107">
        <f t="shared" si="185"/>
        <v>0</v>
      </c>
      <c r="BS1107">
        <f t="shared" si="186"/>
        <v>0</v>
      </c>
      <c r="BT1107">
        <f t="shared" si="187"/>
        <v>0</v>
      </c>
      <c r="BU1107">
        <f t="shared" si="188"/>
        <v>419.33883495145636</v>
      </c>
    </row>
    <row r="1108" spans="59:73">
      <c r="BG1108" t="s">
        <v>47</v>
      </c>
      <c r="BH1108" t="s">
        <v>23</v>
      </c>
      <c r="BI1108" t="s">
        <v>20</v>
      </c>
      <c r="BJ1108">
        <v>10</v>
      </c>
      <c r="BK1108">
        <v>0.95023148148148151</v>
      </c>
      <c r="BL1108">
        <v>0</v>
      </c>
      <c r="BM1108">
        <v>0</v>
      </c>
      <c r="BN1108">
        <v>0</v>
      </c>
      <c r="BO1108">
        <v>0.49978762135922328</v>
      </c>
      <c r="BP1108">
        <v>864</v>
      </c>
      <c r="BQ1108">
        <f t="shared" si="184"/>
        <v>821</v>
      </c>
      <c r="BR1108">
        <f t="shared" si="185"/>
        <v>0</v>
      </c>
      <c r="BS1108">
        <f t="shared" si="186"/>
        <v>0</v>
      </c>
      <c r="BT1108">
        <f t="shared" si="187"/>
        <v>0</v>
      </c>
      <c r="BU1108">
        <f t="shared" si="188"/>
        <v>431.81650485436893</v>
      </c>
    </row>
    <row r="1109" spans="59:73">
      <c r="BG1109" t="s">
        <v>47</v>
      </c>
      <c r="BH1109" t="s">
        <v>23</v>
      </c>
      <c r="BI1109" t="s">
        <v>20</v>
      </c>
      <c r="BJ1109">
        <v>15</v>
      </c>
      <c r="BK1109">
        <v>0.94907407407407407</v>
      </c>
      <c r="BL1109">
        <v>0</v>
      </c>
      <c r="BM1109">
        <v>0</v>
      </c>
      <c r="BN1109">
        <v>0</v>
      </c>
      <c r="BO1109">
        <v>0.43658980582524282</v>
      </c>
      <c r="BP1109">
        <v>864</v>
      </c>
      <c r="BQ1109">
        <f t="shared" si="184"/>
        <v>820</v>
      </c>
      <c r="BR1109">
        <f t="shared" si="185"/>
        <v>0</v>
      </c>
      <c r="BS1109">
        <f t="shared" si="186"/>
        <v>0</v>
      </c>
      <c r="BT1109">
        <f t="shared" si="187"/>
        <v>0</v>
      </c>
      <c r="BU1109">
        <f t="shared" si="188"/>
        <v>377.21359223300982</v>
      </c>
    </row>
    <row r="1110" spans="59:73">
      <c r="BG1110" t="s">
        <v>47</v>
      </c>
      <c r="BH1110" t="s">
        <v>23</v>
      </c>
      <c r="BI1110" t="s">
        <v>20</v>
      </c>
      <c r="BJ1110">
        <v>20</v>
      </c>
      <c r="BK1110">
        <v>0.95138888888888884</v>
      </c>
      <c r="BL1110">
        <v>0</v>
      </c>
      <c r="BM1110">
        <v>0</v>
      </c>
      <c r="BN1110">
        <v>0</v>
      </c>
      <c r="BO1110">
        <v>0.35409587378640778</v>
      </c>
      <c r="BP1110">
        <v>864</v>
      </c>
      <c r="BQ1110">
        <f t="shared" si="184"/>
        <v>822</v>
      </c>
      <c r="BR1110">
        <f t="shared" si="185"/>
        <v>0</v>
      </c>
      <c r="BS1110">
        <f t="shared" si="186"/>
        <v>0</v>
      </c>
      <c r="BT1110">
        <f t="shared" si="187"/>
        <v>0</v>
      </c>
      <c r="BU1110">
        <f t="shared" si="188"/>
        <v>305.93883495145633</v>
      </c>
    </row>
    <row r="1111" spans="59:73">
      <c r="BG1111" t="s">
        <v>47</v>
      </c>
      <c r="BH1111" t="s">
        <v>23</v>
      </c>
      <c r="BI1111" t="s">
        <v>20</v>
      </c>
      <c r="BJ1111">
        <v>25</v>
      </c>
      <c r="BK1111">
        <v>0.95023148148148151</v>
      </c>
      <c r="BL1111">
        <v>0</v>
      </c>
      <c r="BM1111">
        <v>0</v>
      </c>
      <c r="BN1111">
        <v>0</v>
      </c>
      <c r="BO1111">
        <v>0.43358616504854369</v>
      </c>
      <c r="BP1111">
        <v>864</v>
      </c>
      <c r="BQ1111">
        <f t="shared" si="184"/>
        <v>821</v>
      </c>
      <c r="BR1111">
        <f t="shared" si="185"/>
        <v>0</v>
      </c>
      <c r="BS1111">
        <f t="shared" si="186"/>
        <v>0</v>
      </c>
      <c r="BT1111">
        <f t="shared" si="187"/>
        <v>0</v>
      </c>
      <c r="BU1111">
        <f t="shared" si="188"/>
        <v>374.61844660194174</v>
      </c>
    </row>
    <row r="1112" spans="59:73">
      <c r="BG1112" t="s">
        <v>47</v>
      </c>
      <c r="BH1112" t="s">
        <v>23</v>
      </c>
      <c r="BI1112" t="s">
        <v>20</v>
      </c>
      <c r="BJ1112">
        <v>30</v>
      </c>
      <c r="BK1112">
        <v>0.95138888888888884</v>
      </c>
      <c r="BL1112">
        <v>0</v>
      </c>
      <c r="BM1112">
        <v>0</v>
      </c>
      <c r="BN1112">
        <v>0</v>
      </c>
      <c r="BO1112">
        <v>0.4168082524271845</v>
      </c>
      <c r="BP1112">
        <v>864</v>
      </c>
      <c r="BQ1112">
        <f t="shared" si="184"/>
        <v>822</v>
      </c>
      <c r="BR1112">
        <f t="shared" si="185"/>
        <v>0</v>
      </c>
      <c r="BS1112">
        <f t="shared" si="186"/>
        <v>0</v>
      </c>
      <c r="BT1112">
        <f t="shared" si="187"/>
        <v>0</v>
      </c>
      <c r="BU1112">
        <f t="shared" si="188"/>
        <v>360.1223300970874</v>
      </c>
    </row>
    <row r="1113" spans="59:73">
      <c r="BG1113" t="s">
        <v>47</v>
      </c>
      <c r="BH1113" t="s">
        <v>23</v>
      </c>
      <c r="BI1113" t="s">
        <v>20</v>
      </c>
      <c r="BJ1113">
        <v>35</v>
      </c>
      <c r="BK1113">
        <v>0.95138888888888884</v>
      </c>
      <c r="BL1113">
        <v>0</v>
      </c>
      <c r="BM1113">
        <v>0</v>
      </c>
      <c r="BN1113">
        <v>0</v>
      </c>
      <c r="BO1113">
        <v>0.47897451456310669</v>
      </c>
      <c r="BP1113">
        <v>864</v>
      </c>
      <c r="BQ1113">
        <f t="shared" si="184"/>
        <v>822</v>
      </c>
      <c r="BR1113">
        <f t="shared" si="185"/>
        <v>0</v>
      </c>
      <c r="BS1113">
        <f t="shared" si="186"/>
        <v>0</v>
      </c>
      <c r="BT1113">
        <f t="shared" si="187"/>
        <v>0</v>
      </c>
      <c r="BU1113">
        <f t="shared" si="188"/>
        <v>413.83398058252419</v>
      </c>
    </row>
    <row r="1114" spans="59:73">
      <c r="BG1114" t="s">
        <v>47</v>
      </c>
      <c r="BH1114" t="s">
        <v>23</v>
      </c>
      <c r="BI1114" t="s">
        <v>20</v>
      </c>
      <c r="BJ1114">
        <v>40</v>
      </c>
      <c r="BK1114">
        <v>0.95138888888888884</v>
      </c>
      <c r="BL1114">
        <v>0</v>
      </c>
      <c r="BM1114">
        <v>0</v>
      </c>
      <c r="BN1114">
        <v>0</v>
      </c>
      <c r="BO1114">
        <v>0.4520631067961165</v>
      </c>
      <c r="BP1114">
        <v>864</v>
      </c>
      <c r="BQ1114">
        <f t="shared" si="184"/>
        <v>822</v>
      </c>
      <c r="BR1114">
        <f t="shared" si="185"/>
        <v>0</v>
      </c>
      <c r="BS1114">
        <f t="shared" si="186"/>
        <v>0</v>
      </c>
      <c r="BT1114">
        <f t="shared" si="187"/>
        <v>0</v>
      </c>
      <c r="BU1114">
        <f t="shared" si="188"/>
        <v>390.58252427184465</v>
      </c>
    </row>
    <row r="1115" spans="59:73">
      <c r="BG1115" t="s">
        <v>47</v>
      </c>
      <c r="BH1115" t="s">
        <v>23</v>
      </c>
      <c r="BI1115" t="s">
        <v>20</v>
      </c>
      <c r="BJ1115">
        <v>45</v>
      </c>
      <c r="BK1115">
        <v>0.95254629629629628</v>
      </c>
      <c r="BL1115">
        <v>0</v>
      </c>
      <c r="BM1115">
        <v>0</v>
      </c>
      <c r="BN1115">
        <v>0</v>
      </c>
      <c r="BO1115">
        <v>0.44384101941747578</v>
      </c>
      <c r="BP1115">
        <v>864</v>
      </c>
      <c r="BQ1115">
        <f t="shared" si="184"/>
        <v>823</v>
      </c>
      <c r="BR1115">
        <f t="shared" si="185"/>
        <v>0</v>
      </c>
      <c r="BS1115">
        <f t="shared" si="186"/>
        <v>0</v>
      </c>
      <c r="BT1115">
        <f t="shared" si="187"/>
        <v>0</v>
      </c>
      <c r="BU1115">
        <f t="shared" si="188"/>
        <v>383.47864077669908</v>
      </c>
    </row>
    <row r="1116" spans="59:73">
      <c r="BG1116" t="s">
        <v>47</v>
      </c>
      <c r="BH1116" t="s">
        <v>23</v>
      </c>
      <c r="BI1116" t="s">
        <v>20</v>
      </c>
      <c r="BJ1116">
        <v>50</v>
      </c>
      <c r="BK1116">
        <v>0.95138888888888884</v>
      </c>
      <c r="BL1116">
        <v>0</v>
      </c>
      <c r="BM1116">
        <v>0</v>
      </c>
      <c r="BN1116">
        <v>0</v>
      </c>
      <c r="BO1116">
        <v>0.5274878640776699</v>
      </c>
      <c r="BP1116">
        <v>864</v>
      </c>
      <c r="BQ1116">
        <f t="shared" si="184"/>
        <v>822</v>
      </c>
      <c r="BR1116">
        <f t="shared" si="185"/>
        <v>0</v>
      </c>
      <c r="BS1116">
        <f t="shared" si="186"/>
        <v>0</v>
      </c>
      <c r="BT1116">
        <f t="shared" si="187"/>
        <v>0</v>
      </c>
      <c r="BU1116">
        <f t="shared" si="188"/>
        <v>455.7495145631068</v>
      </c>
    </row>
    <row r="1117" spans="59:73">
      <c r="BG1117" t="s">
        <v>47</v>
      </c>
      <c r="BH1117" t="s">
        <v>23</v>
      </c>
      <c r="BI1117" t="s">
        <v>20</v>
      </c>
      <c r="BJ1117">
        <v>55</v>
      </c>
      <c r="BK1117">
        <v>0.94907407407407407</v>
      </c>
      <c r="BL1117">
        <v>0</v>
      </c>
      <c r="BM1117">
        <v>0</v>
      </c>
      <c r="BN1117">
        <v>0</v>
      </c>
      <c r="BO1117">
        <v>0.54623786407766994</v>
      </c>
      <c r="BP1117">
        <v>864</v>
      </c>
      <c r="BQ1117">
        <f t="shared" si="184"/>
        <v>820</v>
      </c>
      <c r="BR1117">
        <f t="shared" si="185"/>
        <v>0</v>
      </c>
      <c r="BS1117">
        <f t="shared" si="186"/>
        <v>0</v>
      </c>
      <c r="BT1117">
        <f t="shared" si="187"/>
        <v>0</v>
      </c>
      <c r="BU1117">
        <f t="shared" si="188"/>
        <v>471.94951456310685</v>
      </c>
    </row>
    <row r="1118" spans="59:73">
      <c r="BG1118" t="s">
        <v>47</v>
      </c>
      <c r="BH1118" t="s">
        <v>23</v>
      </c>
      <c r="BI1118" t="s">
        <v>20</v>
      </c>
      <c r="BJ1118">
        <v>60</v>
      </c>
      <c r="BK1118">
        <v>0.95138888888888884</v>
      </c>
      <c r="BL1118">
        <v>0</v>
      </c>
      <c r="BM1118">
        <v>0</v>
      </c>
      <c r="BN1118">
        <v>0</v>
      </c>
      <c r="BO1118">
        <v>0.59414441747572821</v>
      </c>
      <c r="BP1118">
        <v>864</v>
      </c>
      <c r="BQ1118">
        <f t="shared" si="184"/>
        <v>822</v>
      </c>
      <c r="BR1118">
        <f t="shared" si="185"/>
        <v>0</v>
      </c>
      <c r="BS1118">
        <f t="shared" si="186"/>
        <v>0</v>
      </c>
      <c r="BT1118">
        <f t="shared" si="187"/>
        <v>0</v>
      </c>
      <c r="BU1118">
        <f t="shared" si="188"/>
        <v>513.34077669902922</v>
      </c>
    </row>
    <row r="1119" spans="59:73">
      <c r="BG1119" t="s">
        <v>47</v>
      </c>
      <c r="BH1119" t="s">
        <v>23</v>
      </c>
      <c r="BI1119" t="s">
        <v>20</v>
      </c>
      <c r="BJ1119">
        <v>65</v>
      </c>
      <c r="BK1119">
        <v>0.94791666666666674</v>
      </c>
      <c r="BL1119">
        <v>0</v>
      </c>
      <c r="BM1119">
        <v>0</v>
      </c>
      <c r="BN1119">
        <v>0</v>
      </c>
      <c r="BO1119">
        <v>0.66504854368932043</v>
      </c>
      <c r="BP1119">
        <v>864</v>
      </c>
      <c r="BQ1119">
        <f t="shared" si="184"/>
        <v>819.00000000000011</v>
      </c>
      <c r="BR1119">
        <f t="shared" si="185"/>
        <v>0</v>
      </c>
      <c r="BS1119">
        <f t="shared" si="186"/>
        <v>0</v>
      </c>
      <c r="BT1119">
        <f t="shared" si="187"/>
        <v>0</v>
      </c>
      <c r="BU1119">
        <f t="shared" si="188"/>
        <v>574.60194174757282</v>
      </c>
    </row>
    <row r="1120" spans="59:73">
      <c r="BG1120" t="s">
        <v>47</v>
      </c>
      <c r="BH1120" t="s">
        <v>23</v>
      </c>
      <c r="BI1120" t="s">
        <v>20</v>
      </c>
      <c r="BJ1120">
        <v>70</v>
      </c>
      <c r="BK1120">
        <v>0.94560185185185186</v>
      </c>
      <c r="BL1120">
        <v>0</v>
      </c>
      <c r="BM1120">
        <v>0</v>
      </c>
      <c r="BN1120">
        <v>0</v>
      </c>
      <c r="BO1120">
        <v>0.72551577669902911</v>
      </c>
      <c r="BP1120">
        <v>864</v>
      </c>
      <c r="BQ1120">
        <f t="shared" si="184"/>
        <v>817</v>
      </c>
      <c r="BR1120">
        <f t="shared" si="185"/>
        <v>0</v>
      </c>
      <c r="BS1120">
        <f t="shared" si="186"/>
        <v>0</v>
      </c>
      <c r="BT1120">
        <f t="shared" si="187"/>
        <v>0</v>
      </c>
      <c r="BU1120">
        <f t="shared" si="188"/>
        <v>626.84563106796111</v>
      </c>
    </row>
    <row r="1121" spans="59:73">
      <c r="BG1121" t="s">
        <v>47</v>
      </c>
      <c r="BH1121" t="s">
        <v>23</v>
      </c>
      <c r="BI1121" t="s">
        <v>20</v>
      </c>
      <c r="BJ1121">
        <v>75</v>
      </c>
      <c r="BK1121">
        <v>0.94560185185185186</v>
      </c>
      <c r="BL1121">
        <v>8.3333333333333329E-2</v>
      </c>
      <c r="BM1121">
        <v>2.5000000000000001E-2</v>
      </c>
      <c r="BN1121">
        <v>3.8461538461538457E-2</v>
      </c>
      <c r="BO1121">
        <v>0.71262135922330105</v>
      </c>
      <c r="BP1121">
        <v>864</v>
      </c>
      <c r="BQ1121">
        <f t="shared" si="184"/>
        <v>817</v>
      </c>
      <c r="BR1121">
        <f t="shared" si="185"/>
        <v>72</v>
      </c>
      <c r="BS1121">
        <f t="shared" si="186"/>
        <v>21.6</v>
      </c>
      <c r="BT1121">
        <f t="shared" si="187"/>
        <v>33.230769230769226</v>
      </c>
      <c r="BU1121">
        <f t="shared" si="188"/>
        <v>615.70485436893216</v>
      </c>
    </row>
    <row r="1122" spans="59:73">
      <c r="BG1122" t="s">
        <v>47</v>
      </c>
      <c r="BH1122" t="s">
        <v>23</v>
      </c>
      <c r="BI1122" t="s">
        <v>20</v>
      </c>
      <c r="BJ1122">
        <v>80</v>
      </c>
      <c r="BK1122">
        <v>0.94444444444444442</v>
      </c>
      <c r="BL1122">
        <v>0</v>
      </c>
      <c r="BM1122">
        <v>0</v>
      </c>
      <c r="BN1122">
        <v>0</v>
      </c>
      <c r="BO1122">
        <v>0.76859830097087378</v>
      </c>
      <c r="BP1122">
        <v>864</v>
      </c>
      <c r="BQ1122">
        <f t="shared" si="184"/>
        <v>816</v>
      </c>
      <c r="BR1122">
        <f t="shared" si="185"/>
        <v>0</v>
      </c>
      <c r="BS1122">
        <f t="shared" si="186"/>
        <v>0</v>
      </c>
      <c r="BT1122">
        <f t="shared" si="187"/>
        <v>0</v>
      </c>
      <c r="BU1122">
        <f t="shared" si="188"/>
        <v>664.06893203883499</v>
      </c>
    </row>
    <row r="1123" spans="59:73">
      <c r="BG1123" t="s">
        <v>47</v>
      </c>
      <c r="BH1123" t="s">
        <v>23</v>
      </c>
      <c r="BI1123" t="s">
        <v>20</v>
      </c>
      <c r="BJ1123">
        <v>85</v>
      </c>
      <c r="BK1123">
        <v>0.94212962962962965</v>
      </c>
      <c r="BL1123">
        <v>0</v>
      </c>
      <c r="BM1123">
        <v>0</v>
      </c>
      <c r="BN1123">
        <v>0</v>
      </c>
      <c r="BO1123">
        <v>0.75233616504854361</v>
      </c>
      <c r="BP1123">
        <v>864</v>
      </c>
      <c r="BQ1123">
        <f t="shared" si="184"/>
        <v>814</v>
      </c>
      <c r="BR1123">
        <f t="shared" si="185"/>
        <v>0</v>
      </c>
      <c r="BS1123">
        <f t="shared" si="186"/>
        <v>0</v>
      </c>
      <c r="BT1123">
        <f t="shared" si="187"/>
        <v>0</v>
      </c>
      <c r="BU1123">
        <f t="shared" si="188"/>
        <v>650.01844660194172</v>
      </c>
    </row>
    <row r="1124" spans="59:73">
      <c r="BG1124" t="s">
        <v>47</v>
      </c>
      <c r="BH1124" t="s">
        <v>23</v>
      </c>
      <c r="BI1124" t="s">
        <v>20</v>
      </c>
      <c r="BJ1124">
        <v>90</v>
      </c>
      <c r="BK1124">
        <v>0.94444444444444442</v>
      </c>
      <c r="BL1124">
        <v>0</v>
      </c>
      <c r="BM1124">
        <v>0</v>
      </c>
      <c r="BN1124">
        <v>0</v>
      </c>
      <c r="BO1124">
        <v>0.81265169902912626</v>
      </c>
      <c r="BP1124">
        <v>864</v>
      </c>
      <c r="BQ1124">
        <f t="shared" si="184"/>
        <v>816</v>
      </c>
      <c r="BR1124">
        <f t="shared" si="185"/>
        <v>0</v>
      </c>
      <c r="BS1124">
        <f t="shared" si="186"/>
        <v>0</v>
      </c>
      <c r="BT1124">
        <f t="shared" si="187"/>
        <v>0</v>
      </c>
      <c r="BU1124">
        <f t="shared" si="188"/>
        <v>702.13106796116506</v>
      </c>
    </row>
    <row r="1125" spans="59:73">
      <c r="BG1125" t="s">
        <v>47</v>
      </c>
      <c r="BH1125" t="s">
        <v>23</v>
      </c>
      <c r="BI1125" t="s">
        <v>20</v>
      </c>
      <c r="BJ1125">
        <v>95</v>
      </c>
      <c r="BK1125">
        <v>0.94097222222222221</v>
      </c>
      <c r="BL1125">
        <v>0</v>
      </c>
      <c r="BM1125">
        <v>0</v>
      </c>
      <c r="BN1125">
        <v>0</v>
      </c>
      <c r="BO1125">
        <v>0.80491504854368934</v>
      </c>
      <c r="BP1125">
        <v>864</v>
      </c>
      <c r="BQ1125">
        <f t="shared" si="184"/>
        <v>813</v>
      </c>
      <c r="BR1125">
        <f t="shared" si="185"/>
        <v>0</v>
      </c>
      <c r="BS1125">
        <f t="shared" si="186"/>
        <v>0</v>
      </c>
      <c r="BT1125">
        <f t="shared" si="187"/>
        <v>0</v>
      </c>
      <c r="BU1125">
        <f t="shared" si="188"/>
        <v>695.44660194174753</v>
      </c>
    </row>
    <row r="1126" spans="59:73">
      <c r="BG1126" t="s">
        <v>47</v>
      </c>
      <c r="BH1126" t="s">
        <v>23</v>
      </c>
      <c r="BI1126" t="s">
        <v>27</v>
      </c>
      <c r="BJ1126">
        <v>5</v>
      </c>
      <c r="BK1126">
        <v>0.94886363636363635</v>
      </c>
      <c r="BL1126">
        <v>0</v>
      </c>
      <c r="BM1126">
        <v>0</v>
      </c>
      <c r="BN1126">
        <v>0</v>
      </c>
      <c r="BO1126">
        <v>0.44251229687430338</v>
      </c>
      <c r="BP1126">
        <v>880</v>
      </c>
      <c r="BQ1126">
        <f t="shared" si="184"/>
        <v>835</v>
      </c>
      <c r="BR1126">
        <f t="shared" si="185"/>
        <v>0</v>
      </c>
      <c r="BS1126">
        <f t="shared" si="186"/>
        <v>0</v>
      </c>
      <c r="BT1126">
        <f t="shared" si="187"/>
        <v>0</v>
      </c>
      <c r="BU1126">
        <f t="shared" si="188"/>
        <v>389.41082124938697</v>
      </c>
    </row>
    <row r="1127" spans="59:73">
      <c r="BG1127" t="s">
        <v>47</v>
      </c>
      <c r="BH1127" t="s">
        <v>23</v>
      </c>
      <c r="BI1127" t="s">
        <v>27</v>
      </c>
      <c r="BJ1127">
        <v>10</v>
      </c>
      <c r="BK1127">
        <v>0.9397727272727272</v>
      </c>
      <c r="BL1127">
        <v>0</v>
      </c>
      <c r="BM1127">
        <v>0</v>
      </c>
      <c r="BN1127">
        <v>0</v>
      </c>
      <c r="BO1127">
        <v>0.48032273917991392</v>
      </c>
      <c r="BP1127">
        <v>880</v>
      </c>
      <c r="BQ1127">
        <f t="shared" si="184"/>
        <v>826.99999999999989</v>
      </c>
      <c r="BR1127">
        <f t="shared" si="185"/>
        <v>0</v>
      </c>
      <c r="BS1127">
        <f t="shared" si="186"/>
        <v>0</v>
      </c>
      <c r="BT1127">
        <f t="shared" si="187"/>
        <v>0</v>
      </c>
      <c r="BU1127">
        <f t="shared" si="188"/>
        <v>422.68401047832424</v>
      </c>
    </row>
    <row r="1128" spans="59:73">
      <c r="BG1128" t="s">
        <v>47</v>
      </c>
      <c r="BH1128" t="s">
        <v>23</v>
      </c>
      <c r="BI1128" t="s">
        <v>27</v>
      </c>
      <c r="BJ1128">
        <v>15</v>
      </c>
      <c r="BK1128">
        <v>0.94318181818181823</v>
      </c>
      <c r="BL1128">
        <v>0</v>
      </c>
      <c r="BM1128">
        <v>0</v>
      </c>
      <c r="BN1128">
        <v>0</v>
      </c>
      <c r="BO1128">
        <v>0.53060175306621959</v>
      </c>
      <c r="BP1128">
        <v>880</v>
      </c>
      <c r="BQ1128">
        <f t="shared" si="184"/>
        <v>830</v>
      </c>
      <c r="BR1128">
        <f t="shared" si="185"/>
        <v>0</v>
      </c>
      <c r="BS1128">
        <f t="shared" si="186"/>
        <v>0</v>
      </c>
      <c r="BT1128">
        <f t="shared" si="187"/>
        <v>0</v>
      </c>
      <c r="BU1128">
        <f t="shared" si="188"/>
        <v>466.92954269827322</v>
      </c>
    </row>
    <row r="1129" spans="59:73">
      <c r="BG1129" t="s">
        <v>47</v>
      </c>
      <c r="BH1129" t="s">
        <v>23</v>
      </c>
      <c r="BI1129" t="s">
        <v>27</v>
      </c>
      <c r="BJ1129">
        <v>20</v>
      </c>
      <c r="BK1129">
        <v>0.94431818181818183</v>
      </c>
      <c r="BL1129">
        <v>0</v>
      </c>
      <c r="BM1129">
        <v>0</v>
      </c>
      <c r="BN1129">
        <v>0</v>
      </c>
      <c r="BO1129">
        <v>0.56201557183815898</v>
      </c>
      <c r="BP1129">
        <v>880</v>
      </c>
      <c r="BQ1129">
        <f t="shared" si="184"/>
        <v>831</v>
      </c>
      <c r="BR1129">
        <f t="shared" si="185"/>
        <v>0</v>
      </c>
      <c r="BS1129">
        <f t="shared" si="186"/>
        <v>0</v>
      </c>
      <c r="BT1129">
        <f t="shared" si="187"/>
        <v>0</v>
      </c>
      <c r="BU1129">
        <f t="shared" si="188"/>
        <v>494.57370321757992</v>
      </c>
    </row>
    <row r="1130" spans="59:73">
      <c r="BG1130" t="s">
        <v>47</v>
      </c>
      <c r="BH1130" t="s">
        <v>23</v>
      </c>
      <c r="BI1130" t="s">
        <v>27</v>
      </c>
      <c r="BJ1130">
        <v>25</v>
      </c>
      <c r="BK1130">
        <v>0.94318181818181812</v>
      </c>
      <c r="BL1130">
        <v>0</v>
      </c>
      <c r="BM1130">
        <v>0</v>
      </c>
      <c r="BN1130">
        <v>0</v>
      </c>
      <c r="BO1130">
        <v>0.60285500253087232</v>
      </c>
      <c r="BP1130">
        <v>880</v>
      </c>
      <c r="BQ1130">
        <f t="shared" si="184"/>
        <v>830</v>
      </c>
      <c r="BR1130">
        <f t="shared" si="185"/>
        <v>0</v>
      </c>
      <c r="BS1130">
        <f t="shared" si="186"/>
        <v>0</v>
      </c>
      <c r="BT1130">
        <f t="shared" si="187"/>
        <v>0</v>
      </c>
      <c r="BU1130">
        <f t="shared" si="188"/>
        <v>530.51240222716763</v>
      </c>
    </row>
    <row r="1131" spans="59:73">
      <c r="BG1131" t="s">
        <v>47</v>
      </c>
      <c r="BH1131" t="s">
        <v>23</v>
      </c>
      <c r="BI1131" t="s">
        <v>27</v>
      </c>
      <c r="BJ1131">
        <v>30</v>
      </c>
      <c r="BK1131">
        <v>0.94659090909090904</v>
      </c>
      <c r="BL1131">
        <v>0</v>
      </c>
      <c r="BM1131">
        <v>0</v>
      </c>
      <c r="BN1131">
        <v>0</v>
      </c>
      <c r="BO1131">
        <v>0.61268829840339389</v>
      </c>
      <c r="BP1131">
        <v>880</v>
      </c>
      <c r="BQ1131">
        <f t="shared" si="184"/>
        <v>833</v>
      </c>
      <c r="BR1131">
        <f t="shared" si="185"/>
        <v>0</v>
      </c>
      <c r="BS1131">
        <f t="shared" si="186"/>
        <v>0</v>
      </c>
      <c r="BT1131">
        <f t="shared" si="187"/>
        <v>0</v>
      </c>
      <c r="BU1131">
        <f t="shared" si="188"/>
        <v>539.16570259498667</v>
      </c>
    </row>
    <row r="1132" spans="59:73">
      <c r="BG1132" t="s">
        <v>47</v>
      </c>
      <c r="BH1132" t="s">
        <v>23</v>
      </c>
      <c r="BI1132" t="s">
        <v>27</v>
      </c>
      <c r="BJ1132">
        <v>35</v>
      </c>
      <c r="BK1132">
        <v>0.94772727272727275</v>
      </c>
      <c r="BL1132">
        <v>0.5</v>
      </c>
      <c r="BM1132">
        <v>2.2727272727272731E-2</v>
      </c>
      <c r="BN1132">
        <v>4.3478260869565223E-2</v>
      </c>
      <c r="BO1132">
        <v>0.61280309300227054</v>
      </c>
      <c r="BP1132">
        <v>880</v>
      </c>
      <c r="BQ1132">
        <f t="shared" si="184"/>
        <v>834</v>
      </c>
      <c r="BR1132">
        <f t="shared" si="185"/>
        <v>440</v>
      </c>
      <c r="BS1132">
        <f t="shared" si="186"/>
        <v>20.000000000000004</v>
      </c>
      <c r="BT1132">
        <f t="shared" si="187"/>
        <v>38.260869565217398</v>
      </c>
      <c r="BU1132">
        <f t="shared" si="188"/>
        <v>539.26672184199811</v>
      </c>
    </row>
    <row r="1133" spans="59:73">
      <c r="BG1133" t="s">
        <v>47</v>
      </c>
      <c r="BH1133" t="s">
        <v>23</v>
      </c>
      <c r="BI1133" t="s">
        <v>27</v>
      </c>
      <c r="BJ1133">
        <v>40</v>
      </c>
      <c r="BK1133">
        <v>0.94886363636363635</v>
      </c>
      <c r="BL1133">
        <v>0.5</v>
      </c>
      <c r="BM1133">
        <v>2.2727272727272731E-2</v>
      </c>
      <c r="BN1133">
        <v>4.3478260869565223E-2</v>
      </c>
      <c r="BO1133">
        <v>0.64064816853138518</v>
      </c>
      <c r="BP1133">
        <v>880</v>
      </c>
      <c r="BQ1133">
        <f t="shared" si="184"/>
        <v>835</v>
      </c>
      <c r="BR1133">
        <f t="shared" si="185"/>
        <v>440</v>
      </c>
      <c r="BS1133">
        <f t="shared" si="186"/>
        <v>20.000000000000004</v>
      </c>
      <c r="BT1133">
        <f t="shared" si="187"/>
        <v>38.260869565217398</v>
      </c>
      <c r="BU1133">
        <f t="shared" si="188"/>
        <v>563.77038830761899</v>
      </c>
    </row>
    <row r="1134" spans="59:73">
      <c r="BG1134" t="s">
        <v>47</v>
      </c>
      <c r="BH1134" t="s">
        <v>23</v>
      </c>
      <c r="BI1134" t="s">
        <v>27</v>
      </c>
      <c r="BJ1134">
        <v>45</v>
      </c>
      <c r="BK1134">
        <v>0.94772727272727275</v>
      </c>
      <c r="BL1134">
        <v>0.625</v>
      </c>
      <c r="BM1134">
        <v>4.4466403162055343E-2</v>
      </c>
      <c r="BN1134">
        <v>8.0515297906602265E-2</v>
      </c>
      <c r="BO1134">
        <v>0.6232241857477574</v>
      </c>
      <c r="BP1134">
        <v>880</v>
      </c>
      <c r="BQ1134">
        <f t="shared" si="184"/>
        <v>834</v>
      </c>
      <c r="BR1134">
        <f t="shared" si="185"/>
        <v>550</v>
      </c>
      <c r="BS1134">
        <f t="shared" si="186"/>
        <v>39.130434782608702</v>
      </c>
      <c r="BT1134">
        <f t="shared" si="187"/>
        <v>70.85346215781</v>
      </c>
      <c r="BU1134">
        <f t="shared" si="188"/>
        <v>548.43728345802651</v>
      </c>
    </row>
    <row r="1135" spans="59:73">
      <c r="BG1135" t="s">
        <v>47</v>
      </c>
      <c r="BH1135" t="s">
        <v>23</v>
      </c>
      <c r="BI1135" t="s">
        <v>27</v>
      </c>
      <c r="BJ1135">
        <v>50</v>
      </c>
      <c r="BK1135">
        <v>0.94886363636363635</v>
      </c>
      <c r="BL1135">
        <v>0.66666666666666663</v>
      </c>
      <c r="BM1135">
        <v>4.4466403162055343E-2</v>
      </c>
      <c r="BN1135">
        <v>8.193979933110368E-2</v>
      </c>
      <c r="BO1135">
        <v>0.61344642632245172</v>
      </c>
      <c r="BP1135">
        <v>880</v>
      </c>
      <c r="BQ1135">
        <f t="shared" si="184"/>
        <v>835</v>
      </c>
      <c r="BR1135">
        <f t="shared" si="185"/>
        <v>586.66666666666663</v>
      </c>
      <c r="BS1135">
        <f t="shared" si="186"/>
        <v>39.130434782608702</v>
      </c>
      <c r="BT1135">
        <f t="shared" si="187"/>
        <v>72.107023411371244</v>
      </c>
      <c r="BU1135">
        <f t="shared" si="188"/>
        <v>539.83285516375747</v>
      </c>
    </row>
    <row r="1136" spans="59:73">
      <c r="BG1136" t="s">
        <v>47</v>
      </c>
      <c r="BH1136" t="s">
        <v>23</v>
      </c>
      <c r="BI1136" t="s">
        <v>27</v>
      </c>
      <c r="BJ1136">
        <v>55</v>
      </c>
      <c r="BK1136">
        <v>0.94545454545454555</v>
      </c>
      <c r="BL1136">
        <v>0.29166666666666657</v>
      </c>
      <c r="BM1136">
        <v>4.4466403162055343E-2</v>
      </c>
      <c r="BN1136">
        <v>7.7037037037037043E-2</v>
      </c>
      <c r="BO1136">
        <v>0.60321651240385976</v>
      </c>
      <c r="BP1136">
        <v>880</v>
      </c>
      <c r="BQ1136">
        <f t="shared" si="184"/>
        <v>832.00000000000011</v>
      </c>
      <c r="BR1136">
        <f t="shared" si="185"/>
        <v>256.66666666666657</v>
      </c>
      <c r="BS1136">
        <f t="shared" si="186"/>
        <v>39.130434782608702</v>
      </c>
      <c r="BT1136">
        <f t="shared" si="187"/>
        <v>67.792592592592598</v>
      </c>
      <c r="BU1136">
        <f t="shared" si="188"/>
        <v>530.83053091539659</v>
      </c>
    </row>
    <row r="1137" spans="59:73">
      <c r="BG1137" t="s">
        <v>47</v>
      </c>
      <c r="BH1137" t="s">
        <v>23</v>
      </c>
      <c r="BI1137" t="s">
        <v>27</v>
      </c>
      <c r="BJ1137">
        <v>60</v>
      </c>
      <c r="BK1137">
        <v>0.94545454545454555</v>
      </c>
      <c r="BL1137">
        <v>0.32500000000000001</v>
      </c>
      <c r="BM1137">
        <v>6.7193675889328064E-2</v>
      </c>
      <c r="BN1137">
        <v>0.1111111111111111</v>
      </c>
      <c r="BO1137">
        <v>0.62608809826016298</v>
      </c>
      <c r="BP1137">
        <v>880</v>
      </c>
      <c r="BQ1137">
        <f t="shared" si="184"/>
        <v>832.00000000000011</v>
      </c>
      <c r="BR1137">
        <f t="shared" si="185"/>
        <v>286</v>
      </c>
      <c r="BS1137">
        <f t="shared" si="186"/>
        <v>59.130434782608695</v>
      </c>
      <c r="BT1137">
        <f t="shared" si="187"/>
        <v>97.777777777777771</v>
      </c>
      <c r="BU1137">
        <f t="shared" si="188"/>
        <v>550.95752646894346</v>
      </c>
    </row>
    <row r="1138" spans="59:73">
      <c r="BG1138" t="s">
        <v>47</v>
      </c>
      <c r="BH1138" t="s">
        <v>23</v>
      </c>
      <c r="BI1138" t="s">
        <v>27</v>
      </c>
      <c r="BJ1138">
        <v>65</v>
      </c>
      <c r="BK1138">
        <v>0.94659090909090904</v>
      </c>
      <c r="BL1138">
        <v>0.3666666666666667</v>
      </c>
      <c r="BM1138">
        <v>6.7193675889328064E-2</v>
      </c>
      <c r="BN1138">
        <v>0.11253561253561251</v>
      </c>
      <c r="BO1138">
        <v>0.68735619141277549</v>
      </c>
      <c r="BP1138">
        <v>880</v>
      </c>
      <c r="BQ1138">
        <f t="shared" si="184"/>
        <v>833</v>
      </c>
      <c r="BR1138">
        <f t="shared" si="185"/>
        <v>322.66666666666669</v>
      </c>
      <c r="BS1138">
        <f t="shared" si="186"/>
        <v>59.130434782608695</v>
      </c>
      <c r="BT1138">
        <f t="shared" si="187"/>
        <v>99.031339031339002</v>
      </c>
      <c r="BU1138">
        <f t="shared" si="188"/>
        <v>604.87344844324241</v>
      </c>
    </row>
    <row r="1139" spans="59:73">
      <c r="BG1139" t="s">
        <v>47</v>
      </c>
      <c r="BH1139" t="s">
        <v>23</v>
      </c>
      <c r="BI1139" t="s">
        <v>27</v>
      </c>
      <c r="BJ1139">
        <v>70</v>
      </c>
      <c r="BK1139">
        <v>0.94659090909090904</v>
      </c>
      <c r="BL1139">
        <v>0.33333333333333331</v>
      </c>
      <c r="BM1139">
        <v>4.4466403162055343E-2</v>
      </c>
      <c r="BN1139">
        <v>7.8461538461538458E-2</v>
      </c>
      <c r="BO1139">
        <v>0.72712754961981596</v>
      </c>
      <c r="BP1139">
        <v>880</v>
      </c>
      <c r="BQ1139">
        <f t="shared" si="184"/>
        <v>833</v>
      </c>
      <c r="BR1139">
        <f t="shared" si="185"/>
        <v>293.33333333333331</v>
      </c>
      <c r="BS1139">
        <f t="shared" si="186"/>
        <v>39.130434782608702</v>
      </c>
      <c r="BT1139">
        <f t="shared" si="187"/>
        <v>69.046153846153842</v>
      </c>
      <c r="BU1139">
        <f t="shared" si="188"/>
        <v>639.87224366543808</v>
      </c>
    </row>
    <row r="1140" spans="59:73">
      <c r="BG1140" t="s">
        <v>47</v>
      </c>
      <c r="BH1140" t="s">
        <v>23</v>
      </c>
      <c r="BI1140" t="s">
        <v>27</v>
      </c>
      <c r="BJ1140">
        <v>75</v>
      </c>
      <c r="BK1140">
        <v>0.94318181818181812</v>
      </c>
      <c r="BL1140">
        <v>0.22500000000000001</v>
      </c>
      <c r="BM1140">
        <v>4.4466403162055343E-2</v>
      </c>
      <c r="BN1140">
        <v>7.4175824175824176E-2</v>
      </c>
      <c r="BO1140">
        <v>0.76392844628924583</v>
      </c>
      <c r="BP1140">
        <v>880</v>
      </c>
      <c r="BQ1140">
        <f t="shared" si="184"/>
        <v>830</v>
      </c>
      <c r="BR1140">
        <f t="shared" si="185"/>
        <v>198</v>
      </c>
      <c r="BS1140">
        <f t="shared" si="186"/>
        <v>39.130434782608702</v>
      </c>
      <c r="BT1140">
        <f t="shared" si="187"/>
        <v>65.27472527472527</v>
      </c>
      <c r="BU1140">
        <f t="shared" si="188"/>
        <v>672.25703273453632</v>
      </c>
    </row>
    <row r="1141" spans="59:73">
      <c r="BG1141" t="s">
        <v>47</v>
      </c>
      <c r="BH1141" t="s">
        <v>23</v>
      </c>
      <c r="BI1141" t="s">
        <v>27</v>
      </c>
      <c r="BJ1141">
        <v>80</v>
      </c>
      <c r="BK1141">
        <v>0.94204545454545452</v>
      </c>
      <c r="BL1141">
        <v>0.20833333333333329</v>
      </c>
      <c r="BM1141">
        <v>4.4466403162055343E-2</v>
      </c>
      <c r="BN1141">
        <v>7.2944297082228118E-2</v>
      </c>
      <c r="BO1141">
        <v>0.77124410122600717</v>
      </c>
      <c r="BP1141">
        <v>880</v>
      </c>
      <c r="BQ1141">
        <f t="shared" si="184"/>
        <v>829</v>
      </c>
      <c r="BR1141">
        <f t="shared" si="185"/>
        <v>183.33333333333329</v>
      </c>
      <c r="BS1141">
        <f t="shared" si="186"/>
        <v>39.130434782608702</v>
      </c>
      <c r="BT1141">
        <f t="shared" si="187"/>
        <v>64.190981432360743</v>
      </c>
      <c r="BU1141">
        <f t="shared" si="188"/>
        <v>678.69480907888635</v>
      </c>
    </row>
    <row r="1142" spans="59:73">
      <c r="BG1142" t="s">
        <v>47</v>
      </c>
      <c r="BH1142" t="s">
        <v>23</v>
      </c>
      <c r="BI1142" t="s">
        <v>27</v>
      </c>
      <c r="BJ1142">
        <v>85</v>
      </c>
      <c r="BK1142">
        <v>0.93977272727272732</v>
      </c>
      <c r="BL1142">
        <v>7.1428571428571425E-2</v>
      </c>
      <c r="BM1142">
        <v>2.1739130434782612E-2</v>
      </c>
      <c r="BN1142">
        <v>3.3333333333333333E-2</v>
      </c>
      <c r="BO1142">
        <v>0.81072494822947549</v>
      </c>
      <c r="BP1142">
        <v>880</v>
      </c>
      <c r="BQ1142">
        <f t="shared" si="184"/>
        <v>827</v>
      </c>
      <c r="BR1142">
        <f t="shared" si="185"/>
        <v>62.857142857142854</v>
      </c>
      <c r="BS1142">
        <f t="shared" si="186"/>
        <v>19.130434782608699</v>
      </c>
      <c r="BT1142">
        <f t="shared" si="187"/>
        <v>29.333333333333332</v>
      </c>
      <c r="BU1142">
        <f t="shared" si="188"/>
        <v>713.43795444193847</v>
      </c>
    </row>
    <row r="1143" spans="59:73">
      <c r="BG1143" t="s">
        <v>47</v>
      </c>
      <c r="BH1143" t="s">
        <v>23</v>
      </c>
      <c r="BI1143" t="s">
        <v>27</v>
      </c>
      <c r="BJ1143">
        <v>90</v>
      </c>
      <c r="BK1143">
        <v>0.94204545454545452</v>
      </c>
      <c r="BL1143">
        <v>0.29166666666666657</v>
      </c>
      <c r="BM1143">
        <v>8.8932806324110672E-2</v>
      </c>
      <c r="BN1143">
        <v>0.13594470046082949</v>
      </c>
      <c r="BO1143">
        <v>0.85336179209893426</v>
      </c>
      <c r="BP1143">
        <v>880</v>
      </c>
      <c r="BQ1143">
        <f t="shared" si="184"/>
        <v>829</v>
      </c>
      <c r="BR1143">
        <f t="shared" si="185"/>
        <v>256.66666666666657</v>
      </c>
      <c r="BS1143">
        <f t="shared" si="186"/>
        <v>78.260869565217391</v>
      </c>
      <c r="BT1143">
        <f t="shared" si="187"/>
        <v>119.63133640552995</v>
      </c>
      <c r="BU1143">
        <f t="shared" si="188"/>
        <v>750.95837704706219</v>
      </c>
    </row>
    <row r="1144" spans="59:73">
      <c r="BG1144" t="s">
        <v>47</v>
      </c>
      <c r="BH1144" t="s">
        <v>23</v>
      </c>
      <c r="BI1144" t="s">
        <v>27</v>
      </c>
      <c r="BJ1144">
        <v>95</v>
      </c>
      <c r="BK1144">
        <v>0.9397727272727272</v>
      </c>
      <c r="BL1144">
        <v>0.20833333333333329</v>
      </c>
      <c r="BM1144">
        <v>6.6205533596837951E-2</v>
      </c>
      <c r="BN1144">
        <v>0.1002304147465438</v>
      </c>
      <c r="BO1144">
        <v>0.8587886862815286</v>
      </c>
      <c r="BP1144">
        <v>880</v>
      </c>
      <c r="BQ1144">
        <f t="shared" si="184"/>
        <v>826.99999999999989</v>
      </c>
      <c r="BR1144">
        <f t="shared" si="185"/>
        <v>183.33333333333329</v>
      </c>
      <c r="BS1144">
        <f t="shared" si="186"/>
        <v>58.260869565217398</v>
      </c>
      <c r="BT1144">
        <f t="shared" si="187"/>
        <v>88.202764976958548</v>
      </c>
      <c r="BU1144">
        <f t="shared" si="188"/>
        <v>755.73404392774512</v>
      </c>
    </row>
    <row r="1145" spans="59:73">
      <c r="BG1145" t="s">
        <v>47</v>
      </c>
      <c r="BH1145" t="s">
        <v>42</v>
      </c>
      <c r="BI1145" t="s">
        <v>24</v>
      </c>
      <c r="BJ1145">
        <v>5</v>
      </c>
      <c r="BK1145">
        <v>0.93220338983050843</v>
      </c>
      <c r="BL1145">
        <v>0</v>
      </c>
      <c r="BM1145">
        <v>0</v>
      </c>
      <c r="BN1145">
        <v>0</v>
      </c>
      <c r="BO1145">
        <v>0.5</v>
      </c>
      <c r="BP1145">
        <v>590</v>
      </c>
      <c r="BQ1145">
        <f t="shared" si="184"/>
        <v>550</v>
      </c>
      <c r="BR1145">
        <f t="shared" si="185"/>
        <v>0</v>
      </c>
      <c r="BS1145">
        <f t="shared" si="186"/>
        <v>0</v>
      </c>
      <c r="BT1145">
        <f t="shared" si="187"/>
        <v>0</v>
      </c>
      <c r="BU1145">
        <f t="shared" si="188"/>
        <v>295</v>
      </c>
    </row>
    <row r="1146" spans="59:73">
      <c r="BG1146" t="s">
        <v>47</v>
      </c>
      <c r="BH1146" t="s">
        <v>42</v>
      </c>
      <c r="BI1146" t="s">
        <v>24</v>
      </c>
      <c r="BJ1146">
        <v>10</v>
      </c>
      <c r="BK1146">
        <v>0.93389830508474581</v>
      </c>
      <c r="BL1146">
        <v>0.5</v>
      </c>
      <c r="BM1146">
        <v>2.5000000000000001E-2</v>
      </c>
      <c r="BN1146">
        <v>4.7619047619047623E-2</v>
      </c>
      <c r="BO1146">
        <v>0.49522727272727268</v>
      </c>
      <c r="BP1146">
        <v>590</v>
      </c>
      <c r="BQ1146">
        <f t="shared" si="184"/>
        <v>551</v>
      </c>
      <c r="BR1146">
        <f t="shared" si="185"/>
        <v>295</v>
      </c>
      <c r="BS1146">
        <f t="shared" si="186"/>
        <v>14.75</v>
      </c>
      <c r="BT1146">
        <f t="shared" si="187"/>
        <v>28.095238095238098</v>
      </c>
      <c r="BU1146">
        <f t="shared" si="188"/>
        <v>292.18409090909086</v>
      </c>
    </row>
    <row r="1147" spans="59:73">
      <c r="BG1147" t="s">
        <v>47</v>
      </c>
      <c r="BH1147" t="s">
        <v>42</v>
      </c>
      <c r="BI1147" t="s">
        <v>24</v>
      </c>
      <c r="BJ1147">
        <v>15</v>
      </c>
      <c r="BK1147">
        <v>0.92881355932203391</v>
      </c>
      <c r="BL1147">
        <v>0</v>
      </c>
      <c r="BM1147">
        <v>0</v>
      </c>
      <c r="BN1147">
        <v>0</v>
      </c>
      <c r="BO1147">
        <v>0.39704545454545448</v>
      </c>
      <c r="BP1147">
        <v>590</v>
      </c>
      <c r="BQ1147">
        <f t="shared" si="184"/>
        <v>548</v>
      </c>
      <c r="BR1147">
        <f t="shared" si="185"/>
        <v>0</v>
      </c>
      <c r="BS1147">
        <f t="shared" si="186"/>
        <v>0</v>
      </c>
      <c r="BT1147">
        <f t="shared" si="187"/>
        <v>0</v>
      </c>
      <c r="BU1147">
        <f t="shared" si="188"/>
        <v>234.25681818181815</v>
      </c>
    </row>
    <row r="1148" spans="59:73">
      <c r="BG1148" t="s">
        <v>47</v>
      </c>
      <c r="BH1148" t="s">
        <v>42</v>
      </c>
      <c r="BI1148" t="s">
        <v>24</v>
      </c>
      <c r="BJ1148">
        <v>20</v>
      </c>
      <c r="BK1148">
        <v>0.93050847457627117</v>
      </c>
      <c r="BL1148">
        <v>0</v>
      </c>
      <c r="BM1148">
        <v>0</v>
      </c>
      <c r="BN1148">
        <v>0</v>
      </c>
      <c r="BO1148">
        <v>0.39027272727272733</v>
      </c>
      <c r="BP1148">
        <v>590</v>
      </c>
      <c r="BQ1148">
        <f t="shared" si="184"/>
        <v>549</v>
      </c>
      <c r="BR1148">
        <f t="shared" si="185"/>
        <v>0</v>
      </c>
      <c r="BS1148">
        <f t="shared" si="186"/>
        <v>0</v>
      </c>
      <c r="BT1148">
        <f t="shared" si="187"/>
        <v>0</v>
      </c>
      <c r="BU1148">
        <f t="shared" si="188"/>
        <v>230.26090909090911</v>
      </c>
    </row>
    <row r="1149" spans="59:73">
      <c r="BG1149" t="s">
        <v>47</v>
      </c>
      <c r="BH1149" t="s">
        <v>42</v>
      </c>
      <c r="BI1149" t="s">
        <v>24</v>
      </c>
      <c r="BJ1149">
        <v>25</v>
      </c>
      <c r="BK1149">
        <v>0.92711864406779654</v>
      </c>
      <c r="BL1149">
        <v>0</v>
      </c>
      <c r="BM1149">
        <v>0</v>
      </c>
      <c r="BN1149">
        <v>0</v>
      </c>
      <c r="BO1149">
        <v>0.35631818181818181</v>
      </c>
      <c r="BP1149">
        <v>590</v>
      </c>
      <c r="BQ1149">
        <f t="shared" si="184"/>
        <v>547</v>
      </c>
      <c r="BR1149">
        <f t="shared" si="185"/>
        <v>0</v>
      </c>
      <c r="BS1149">
        <f t="shared" si="186"/>
        <v>0</v>
      </c>
      <c r="BT1149">
        <f t="shared" si="187"/>
        <v>0</v>
      </c>
      <c r="BU1149">
        <f t="shared" si="188"/>
        <v>210.22772727272726</v>
      </c>
    </row>
    <row r="1150" spans="59:73">
      <c r="BG1150" t="s">
        <v>47</v>
      </c>
      <c r="BH1150" t="s">
        <v>42</v>
      </c>
      <c r="BI1150" t="s">
        <v>24</v>
      </c>
      <c r="BJ1150">
        <v>30</v>
      </c>
      <c r="BK1150">
        <v>0.92542372881355928</v>
      </c>
      <c r="BL1150">
        <v>0</v>
      </c>
      <c r="BM1150">
        <v>0</v>
      </c>
      <c r="BN1150">
        <v>0</v>
      </c>
      <c r="BO1150">
        <v>0.40372727272727282</v>
      </c>
      <c r="BP1150">
        <v>590</v>
      </c>
      <c r="BQ1150">
        <f t="shared" si="184"/>
        <v>546</v>
      </c>
      <c r="BR1150">
        <f t="shared" si="185"/>
        <v>0</v>
      </c>
      <c r="BS1150">
        <f t="shared" si="186"/>
        <v>0</v>
      </c>
      <c r="BT1150">
        <f t="shared" si="187"/>
        <v>0</v>
      </c>
      <c r="BU1150">
        <f t="shared" si="188"/>
        <v>238.19909090909096</v>
      </c>
    </row>
    <row r="1151" spans="59:73">
      <c r="BG1151" t="s">
        <v>47</v>
      </c>
      <c r="BH1151" t="s">
        <v>42</v>
      </c>
      <c r="BI1151" t="s">
        <v>24</v>
      </c>
      <c r="BJ1151">
        <v>35</v>
      </c>
      <c r="BK1151">
        <v>0.92711864406779654</v>
      </c>
      <c r="BL1151">
        <v>0</v>
      </c>
      <c r="BM1151">
        <v>0</v>
      </c>
      <c r="BN1151">
        <v>0</v>
      </c>
      <c r="BO1151">
        <v>0.36290909090909101</v>
      </c>
      <c r="BP1151">
        <v>590</v>
      </c>
      <c r="BQ1151">
        <f t="shared" si="184"/>
        <v>547</v>
      </c>
      <c r="BR1151">
        <f t="shared" si="185"/>
        <v>0</v>
      </c>
      <c r="BS1151">
        <f t="shared" si="186"/>
        <v>0</v>
      </c>
      <c r="BT1151">
        <f t="shared" si="187"/>
        <v>0</v>
      </c>
      <c r="BU1151">
        <f t="shared" si="188"/>
        <v>214.1163636363637</v>
      </c>
    </row>
    <row r="1152" spans="59:73">
      <c r="BG1152" t="s">
        <v>47</v>
      </c>
      <c r="BH1152" t="s">
        <v>42</v>
      </c>
      <c r="BI1152" t="s">
        <v>24</v>
      </c>
      <c r="BJ1152">
        <v>40</v>
      </c>
      <c r="BK1152">
        <v>0.92372881355932202</v>
      </c>
      <c r="BL1152">
        <v>0.16666666666666671</v>
      </c>
      <c r="BM1152">
        <v>2.5000000000000001E-2</v>
      </c>
      <c r="BN1152">
        <v>4.3478260869565223E-2</v>
      </c>
      <c r="BO1152">
        <v>0.38186363636363629</v>
      </c>
      <c r="BP1152">
        <v>590</v>
      </c>
      <c r="BQ1152">
        <f t="shared" si="184"/>
        <v>545</v>
      </c>
      <c r="BR1152">
        <f t="shared" si="185"/>
        <v>98.333333333333357</v>
      </c>
      <c r="BS1152">
        <f t="shared" si="186"/>
        <v>14.75</v>
      </c>
      <c r="BT1152">
        <f t="shared" si="187"/>
        <v>25.65217391304348</v>
      </c>
      <c r="BU1152">
        <f t="shared" si="188"/>
        <v>225.29954545454541</v>
      </c>
    </row>
    <row r="1153" spans="59:73">
      <c r="BG1153" t="s">
        <v>47</v>
      </c>
      <c r="BH1153" t="s">
        <v>42</v>
      </c>
      <c r="BI1153" t="s">
        <v>24</v>
      </c>
      <c r="BJ1153">
        <v>45</v>
      </c>
      <c r="BK1153">
        <v>0.92881355932203391</v>
      </c>
      <c r="BL1153">
        <v>0.5</v>
      </c>
      <c r="BM1153">
        <v>2.5000000000000001E-2</v>
      </c>
      <c r="BN1153">
        <v>4.7619047619047623E-2</v>
      </c>
      <c r="BO1153">
        <v>0.43718181818181823</v>
      </c>
      <c r="BP1153">
        <v>590</v>
      </c>
      <c r="BQ1153">
        <f t="shared" si="184"/>
        <v>548</v>
      </c>
      <c r="BR1153">
        <f t="shared" si="185"/>
        <v>295</v>
      </c>
      <c r="BS1153">
        <f t="shared" si="186"/>
        <v>14.75</v>
      </c>
      <c r="BT1153">
        <f t="shared" si="187"/>
        <v>28.095238095238098</v>
      </c>
      <c r="BU1153">
        <f t="shared" si="188"/>
        <v>257.93727272727273</v>
      </c>
    </row>
    <row r="1154" spans="59:73">
      <c r="BG1154" t="s">
        <v>47</v>
      </c>
      <c r="BH1154" t="s">
        <v>42</v>
      </c>
      <c r="BI1154" t="s">
        <v>24</v>
      </c>
      <c r="BJ1154">
        <v>50</v>
      </c>
      <c r="BK1154">
        <v>0.92711864406779654</v>
      </c>
      <c r="BL1154">
        <v>0.5</v>
      </c>
      <c r="BM1154">
        <v>2.5000000000000001E-2</v>
      </c>
      <c r="BN1154">
        <v>4.7619047619047623E-2</v>
      </c>
      <c r="BO1154">
        <v>0.4683181818181818</v>
      </c>
      <c r="BP1154">
        <v>590</v>
      </c>
      <c r="BQ1154">
        <f t="shared" si="184"/>
        <v>547</v>
      </c>
      <c r="BR1154">
        <f t="shared" si="185"/>
        <v>295</v>
      </c>
      <c r="BS1154">
        <f t="shared" si="186"/>
        <v>14.75</v>
      </c>
      <c r="BT1154">
        <f t="shared" si="187"/>
        <v>28.095238095238098</v>
      </c>
      <c r="BU1154">
        <f t="shared" si="188"/>
        <v>276.30772727272728</v>
      </c>
    </row>
    <row r="1155" spans="59:73">
      <c r="BG1155" t="s">
        <v>47</v>
      </c>
      <c r="BH1155" t="s">
        <v>42</v>
      </c>
      <c r="BI1155" t="s">
        <v>24</v>
      </c>
      <c r="BJ1155">
        <v>55</v>
      </c>
      <c r="BK1155">
        <v>0.92372881355932202</v>
      </c>
      <c r="BL1155">
        <v>0.125</v>
      </c>
      <c r="BM1155">
        <v>2.5000000000000001E-2</v>
      </c>
      <c r="BN1155">
        <v>4.1666666666666671E-2</v>
      </c>
      <c r="BO1155">
        <v>0.55649999999999999</v>
      </c>
      <c r="BP1155">
        <v>590</v>
      </c>
      <c r="BQ1155">
        <f t="shared" si="184"/>
        <v>545</v>
      </c>
      <c r="BR1155">
        <f t="shared" si="185"/>
        <v>73.75</v>
      </c>
      <c r="BS1155">
        <f t="shared" si="186"/>
        <v>14.75</v>
      </c>
      <c r="BT1155">
        <f t="shared" si="187"/>
        <v>24.583333333333336</v>
      </c>
      <c r="BU1155">
        <f t="shared" si="188"/>
        <v>328.33499999999998</v>
      </c>
    </row>
    <row r="1156" spans="59:73">
      <c r="BG1156" t="s">
        <v>47</v>
      </c>
      <c r="BH1156" t="s">
        <v>42</v>
      </c>
      <c r="BI1156" t="s">
        <v>24</v>
      </c>
      <c r="BJ1156">
        <v>60</v>
      </c>
      <c r="BK1156">
        <v>0.92203389830508475</v>
      </c>
      <c r="BL1156">
        <v>0.1</v>
      </c>
      <c r="BM1156">
        <v>2.5000000000000001E-2</v>
      </c>
      <c r="BN1156">
        <v>4.0000000000000008E-2</v>
      </c>
      <c r="BO1156">
        <v>0.57427272727272727</v>
      </c>
      <c r="BP1156">
        <v>590</v>
      </c>
      <c r="BQ1156">
        <f t="shared" si="184"/>
        <v>544</v>
      </c>
      <c r="BR1156">
        <f t="shared" si="185"/>
        <v>59</v>
      </c>
      <c r="BS1156">
        <f t="shared" si="186"/>
        <v>14.75</v>
      </c>
      <c r="BT1156">
        <f t="shared" si="187"/>
        <v>23.600000000000005</v>
      </c>
      <c r="BU1156">
        <f t="shared" si="188"/>
        <v>338.82090909090908</v>
      </c>
    </row>
    <row r="1157" spans="59:73">
      <c r="BG1157" t="s">
        <v>47</v>
      </c>
      <c r="BH1157" t="s">
        <v>42</v>
      </c>
      <c r="BI1157" t="s">
        <v>24</v>
      </c>
      <c r="BJ1157">
        <v>65</v>
      </c>
      <c r="BK1157">
        <v>0.92542372881355939</v>
      </c>
      <c r="BL1157">
        <v>0.16666666666666671</v>
      </c>
      <c r="BM1157">
        <v>2.5000000000000001E-2</v>
      </c>
      <c r="BN1157">
        <v>4.3478260869565223E-2</v>
      </c>
      <c r="BO1157">
        <v>0.62395454545454543</v>
      </c>
      <c r="BP1157">
        <v>590</v>
      </c>
      <c r="BQ1157">
        <f t="shared" si="184"/>
        <v>546</v>
      </c>
      <c r="BR1157">
        <f t="shared" si="185"/>
        <v>98.333333333333357</v>
      </c>
      <c r="BS1157">
        <f t="shared" si="186"/>
        <v>14.75</v>
      </c>
      <c r="BT1157">
        <f t="shared" si="187"/>
        <v>25.65217391304348</v>
      </c>
      <c r="BU1157">
        <f t="shared" si="188"/>
        <v>368.13318181818181</v>
      </c>
    </row>
    <row r="1158" spans="59:73">
      <c r="BG1158" t="s">
        <v>47</v>
      </c>
      <c r="BH1158" t="s">
        <v>42</v>
      </c>
      <c r="BI1158" t="s">
        <v>24</v>
      </c>
      <c r="BJ1158">
        <v>70</v>
      </c>
      <c r="BK1158">
        <v>0.92033898305084749</v>
      </c>
      <c r="BL1158">
        <v>0.125</v>
      </c>
      <c r="BM1158">
        <v>0.05</v>
      </c>
      <c r="BN1158">
        <v>7.1428571428571438E-2</v>
      </c>
      <c r="BO1158">
        <v>0.67549999999999999</v>
      </c>
      <c r="BP1158">
        <v>590</v>
      </c>
      <c r="BQ1158">
        <f t="shared" ref="BQ1158:BQ1221" si="189">BP1158*BK1158</f>
        <v>543</v>
      </c>
      <c r="BR1158">
        <f t="shared" ref="BR1158:BR1221" si="190">BP1158*BL1158</f>
        <v>73.75</v>
      </c>
      <c r="BS1158">
        <f t="shared" ref="BS1158:BS1221" si="191">BP1158*BM1158</f>
        <v>29.5</v>
      </c>
      <c r="BT1158">
        <f t="shared" ref="BT1158:BT1221" si="192">BP1158*BN1158</f>
        <v>42.142857142857146</v>
      </c>
      <c r="BU1158">
        <f t="shared" ref="BU1158:BU1221" si="193">BP1158*BO1158</f>
        <v>398.54500000000002</v>
      </c>
    </row>
    <row r="1159" spans="59:73">
      <c r="BG1159" t="s">
        <v>47</v>
      </c>
      <c r="BH1159" t="s">
        <v>42</v>
      </c>
      <c r="BI1159" t="s">
        <v>24</v>
      </c>
      <c r="BJ1159">
        <v>75</v>
      </c>
      <c r="BK1159">
        <v>0.92372881355932202</v>
      </c>
      <c r="BL1159">
        <v>0.16666666666666671</v>
      </c>
      <c r="BM1159">
        <v>0.05</v>
      </c>
      <c r="BN1159">
        <v>7.6923076923076913E-2</v>
      </c>
      <c r="BO1159">
        <v>0.69459090909090904</v>
      </c>
      <c r="BP1159">
        <v>590</v>
      </c>
      <c r="BQ1159">
        <f t="shared" si="189"/>
        <v>545</v>
      </c>
      <c r="BR1159">
        <f t="shared" si="190"/>
        <v>98.333333333333357</v>
      </c>
      <c r="BS1159">
        <f t="shared" si="191"/>
        <v>29.5</v>
      </c>
      <c r="BT1159">
        <f t="shared" si="192"/>
        <v>45.38461538461538</v>
      </c>
      <c r="BU1159">
        <f t="shared" si="193"/>
        <v>409.80863636363631</v>
      </c>
    </row>
    <row r="1160" spans="59:73">
      <c r="BG1160" t="s">
        <v>47</v>
      </c>
      <c r="BH1160" t="s">
        <v>42</v>
      </c>
      <c r="BI1160" t="s">
        <v>24</v>
      </c>
      <c r="BJ1160">
        <v>80</v>
      </c>
      <c r="BK1160">
        <v>0.92033898305084749</v>
      </c>
      <c r="BL1160">
        <v>0.1111111111111111</v>
      </c>
      <c r="BM1160">
        <v>0.05</v>
      </c>
      <c r="BN1160">
        <v>6.8965517241379323E-2</v>
      </c>
      <c r="BO1160">
        <v>0.69440909090909098</v>
      </c>
      <c r="BP1160">
        <v>590</v>
      </c>
      <c r="BQ1160">
        <f t="shared" si="189"/>
        <v>543</v>
      </c>
      <c r="BR1160">
        <f t="shared" si="190"/>
        <v>65.555555555555557</v>
      </c>
      <c r="BS1160">
        <f t="shared" si="191"/>
        <v>29.5</v>
      </c>
      <c r="BT1160">
        <f t="shared" si="192"/>
        <v>40.689655172413801</v>
      </c>
      <c r="BU1160">
        <f t="shared" si="193"/>
        <v>409.70136363636368</v>
      </c>
    </row>
    <row r="1161" spans="59:73">
      <c r="BG1161" t="s">
        <v>47</v>
      </c>
      <c r="BH1161" t="s">
        <v>42</v>
      </c>
      <c r="BI1161" t="s">
        <v>24</v>
      </c>
      <c r="BJ1161">
        <v>85</v>
      </c>
      <c r="BK1161">
        <v>0.91694915254237286</v>
      </c>
      <c r="BL1161">
        <v>5.5555555555555552E-2</v>
      </c>
      <c r="BM1161">
        <v>2.5000000000000001E-2</v>
      </c>
      <c r="BN1161">
        <v>3.4482758620689662E-2</v>
      </c>
      <c r="BO1161">
        <v>0.68818181818181823</v>
      </c>
      <c r="BP1161">
        <v>590</v>
      </c>
      <c r="BQ1161">
        <f t="shared" si="189"/>
        <v>541</v>
      </c>
      <c r="BR1161">
        <f t="shared" si="190"/>
        <v>32.777777777777779</v>
      </c>
      <c r="BS1161">
        <f t="shared" si="191"/>
        <v>14.75</v>
      </c>
      <c r="BT1161">
        <f t="shared" si="192"/>
        <v>20.3448275862069</v>
      </c>
      <c r="BU1161">
        <f t="shared" si="193"/>
        <v>406.02727272727276</v>
      </c>
    </row>
    <row r="1162" spans="59:73">
      <c r="BG1162" t="s">
        <v>47</v>
      </c>
      <c r="BH1162" t="s">
        <v>42</v>
      </c>
      <c r="BI1162" t="s">
        <v>24</v>
      </c>
      <c r="BJ1162">
        <v>90</v>
      </c>
      <c r="BK1162">
        <v>0.91694915254237286</v>
      </c>
      <c r="BL1162">
        <v>0.1</v>
      </c>
      <c r="BM1162">
        <v>0.05</v>
      </c>
      <c r="BN1162">
        <v>6.6666666666666666E-2</v>
      </c>
      <c r="BO1162">
        <v>0.69568181818181829</v>
      </c>
      <c r="BP1162">
        <v>590</v>
      </c>
      <c r="BQ1162">
        <f t="shared" si="189"/>
        <v>541</v>
      </c>
      <c r="BR1162">
        <f t="shared" si="190"/>
        <v>59</v>
      </c>
      <c r="BS1162">
        <f t="shared" si="191"/>
        <v>29.5</v>
      </c>
      <c r="BT1162">
        <f t="shared" si="192"/>
        <v>39.333333333333336</v>
      </c>
      <c r="BU1162">
        <f t="shared" si="193"/>
        <v>410.45227272727277</v>
      </c>
    </row>
    <row r="1163" spans="59:73">
      <c r="BG1163" t="s">
        <v>47</v>
      </c>
      <c r="BH1163" t="s">
        <v>42</v>
      </c>
      <c r="BI1163" t="s">
        <v>24</v>
      </c>
      <c r="BJ1163">
        <v>95</v>
      </c>
      <c r="BK1163">
        <v>0.9101694915254237</v>
      </c>
      <c r="BL1163">
        <v>4.1666666666666657E-2</v>
      </c>
      <c r="BM1163">
        <v>2.5000000000000001E-2</v>
      </c>
      <c r="BN1163">
        <v>3.125E-2</v>
      </c>
      <c r="BO1163">
        <v>0.71168181818181819</v>
      </c>
      <c r="BP1163">
        <v>590</v>
      </c>
      <c r="BQ1163">
        <f t="shared" si="189"/>
        <v>537</v>
      </c>
      <c r="BR1163">
        <f t="shared" si="190"/>
        <v>24.583333333333329</v>
      </c>
      <c r="BS1163">
        <f t="shared" si="191"/>
        <v>14.75</v>
      </c>
      <c r="BT1163">
        <f t="shared" si="192"/>
        <v>18.4375</v>
      </c>
      <c r="BU1163">
        <f t="shared" si="193"/>
        <v>419.89227272727271</v>
      </c>
    </row>
    <row r="1164" spans="59:73">
      <c r="BG1164" t="s">
        <v>47</v>
      </c>
      <c r="BH1164" t="s">
        <v>42</v>
      </c>
      <c r="BI1164" t="s">
        <v>20</v>
      </c>
      <c r="BJ1164">
        <v>5</v>
      </c>
      <c r="BK1164">
        <v>0.92080702816454774</v>
      </c>
      <c r="BL1164">
        <v>0</v>
      </c>
      <c r="BM1164">
        <v>0</v>
      </c>
      <c r="BN1164">
        <v>0</v>
      </c>
      <c r="BO1164">
        <v>0.5</v>
      </c>
      <c r="BP1164">
        <v>745</v>
      </c>
      <c r="BQ1164">
        <f t="shared" si="189"/>
        <v>686.00123598258801</v>
      </c>
      <c r="BR1164">
        <f t="shared" si="190"/>
        <v>0</v>
      </c>
      <c r="BS1164">
        <f t="shared" si="191"/>
        <v>0</v>
      </c>
      <c r="BT1164">
        <f t="shared" si="192"/>
        <v>0</v>
      </c>
      <c r="BU1164">
        <f t="shared" si="193"/>
        <v>372.5</v>
      </c>
    </row>
    <row r="1165" spans="59:73">
      <c r="BG1165" t="s">
        <v>47</v>
      </c>
      <c r="BH1165" t="s">
        <v>42</v>
      </c>
      <c r="BI1165" t="s">
        <v>20</v>
      </c>
      <c r="BJ1165">
        <v>10</v>
      </c>
      <c r="BK1165">
        <v>0.91544149442186284</v>
      </c>
      <c r="BL1165">
        <v>0</v>
      </c>
      <c r="BM1165">
        <v>0</v>
      </c>
      <c r="BN1165">
        <v>0</v>
      </c>
      <c r="BO1165">
        <v>0.52708186722965056</v>
      </c>
      <c r="BP1165">
        <v>745</v>
      </c>
      <c r="BQ1165">
        <f t="shared" si="189"/>
        <v>682.00391334428787</v>
      </c>
      <c r="BR1165">
        <f t="shared" si="190"/>
        <v>0</v>
      </c>
      <c r="BS1165">
        <f t="shared" si="191"/>
        <v>0</v>
      </c>
      <c r="BT1165">
        <f t="shared" si="192"/>
        <v>0</v>
      </c>
      <c r="BU1165">
        <f t="shared" si="193"/>
        <v>392.67599108608965</v>
      </c>
    </row>
    <row r="1166" spans="59:73">
      <c r="BG1166" t="s">
        <v>47</v>
      </c>
      <c r="BH1166" t="s">
        <v>42</v>
      </c>
      <c r="BI1166" t="s">
        <v>20</v>
      </c>
      <c r="BJ1166">
        <v>15</v>
      </c>
      <c r="BK1166">
        <v>0.91274611548329432</v>
      </c>
      <c r="BL1166">
        <v>0.30303030303030298</v>
      </c>
      <c r="BM1166">
        <v>6.8390804597701152E-2</v>
      </c>
      <c r="BN1166">
        <v>0.1053030303030303</v>
      </c>
      <c r="BO1166">
        <v>0.61830283837673006</v>
      </c>
      <c r="BP1166">
        <v>745</v>
      </c>
      <c r="BQ1166">
        <f t="shared" si="189"/>
        <v>679.99585603505432</v>
      </c>
      <c r="BR1166">
        <f t="shared" si="190"/>
        <v>225.75757575757572</v>
      </c>
      <c r="BS1166">
        <f t="shared" si="191"/>
        <v>50.951149425287355</v>
      </c>
      <c r="BT1166">
        <f t="shared" si="192"/>
        <v>78.450757575757578</v>
      </c>
      <c r="BU1166">
        <f t="shared" si="193"/>
        <v>460.63561459066392</v>
      </c>
    </row>
    <row r="1167" spans="59:73">
      <c r="BG1167" t="s">
        <v>47</v>
      </c>
      <c r="BH1167" t="s">
        <v>42</v>
      </c>
      <c r="BI1167" t="s">
        <v>20</v>
      </c>
      <c r="BJ1167">
        <v>20</v>
      </c>
      <c r="BK1167">
        <v>0.9087138574187783</v>
      </c>
      <c r="BL1167">
        <v>0.25</v>
      </c>
      <c r="BM1167">
        <v>5.1149425287356318E-2</v>
      </c>
      <c r="BN1167">
        <v>7.9083518107908354E-2</v>
      </c>
      <c r="BO1167">
        <v>0.60587111691967421</v>
      </c>
      <c r="BP1167">
        <v>745</v>
      </c>
      <c r="BQ1167">
        <f t="shared" si="189"/>
        <v>676.9918237769898</v>
      </c>
      <c r="BR1167">
        <f t="shared" si="190"/>
        <v>186.25</v>
      </c>
      <c r="BS1167">
        <f t="shared" si="191"/>
        <v>38.106321839080458</v>
      </c>
      <c r="BT1167">
        <f t="shared" si="192"/>
        <v>58.917220990391726</v>
      </c>
      <c r="BU1167">
        <f t="shared" si="193"/>
        <v>451.37398210515727</v>
      </c>
    </row>
    <row r="1168" spans="59:73">
      <c r="BG1168" t="s">
        <v>47</v>
      </c>
      <c r="BH1168" t="s">
        <v>42</v>
      </c>
      <c r="BI1168" t="s">
        <v>20</v>
      </c>
      <c r="BJ1168">
        <v>25</v>
      </c>
      <c r="BK1168">
        <v>0.91005794344028357</v>
      </c>
      <c r="BL1168">
        <v>0.25757575757575762</v>
      </c>
      <c r="BM1168">
        <v>5.1149425287356318E-2</v>
      </c>
      <c r="BN1168">
        <v>8.0303030303030307E-2</v>
      </c>
      <c r="BO1168">
        <v>0.55616098656211244</v>
      </c>
      <c r="BP1168">
        <v>745</v>
      </c>
      <c r="BQ1168">
        <f t="shared" si="189"/>
        <v>677.99316786301131</v>
      </c>
      <c r="BR1168">
        <f t="shared" si="190"/>
        <v>191.89393939393943</v>
      </c>
      <c r="BS1168">
        <f t="shared" si="191"/>
        <v>38.106321839080458</v>
      </c>
      <c r="BT1168">
        <f t="shared" si="192"/>
        <v>59.825757575757578</v>
      </c>
      <c r="BU1168">
        <f t="shared" si="193"/>
        <v>414.33993498877379</v>
      </c>
    </row>
    <row r="1169" spans="59:73">
      <c r="BG1169" t="s">
        <v>47</v>
      </c>
      <c r="BH1169" t="s">
        <v>42</v>
      </c>
      <c r="BI1169" t="s">
        <v>20</v>
      </c>
      <c r="BJ1169">
        <v>30</v>
      </c>
      <c r="BK1169">
        <v>0.91139842601401022</v>
      </c>
      <c r="BL1169">
        <v>0.30555555555555558</v>
      </c>
      <c r="BM1169">
        <v>3.3908045977011497E-2</v>
      </c>
      <c r="BN1169">
        <v>5.7565789473684209E-2</v>
      </c>
      <c r="BO1169">
        <v>0.53763111155792365</v>
      </c>
      <c r="BP1169">
        <v>745</v>
      </c>
      <c r="BQ1169">
        <f t="shared" si="189"/>
        <v>678.9918273804376</v>
      </c>
      <c r="BR1169">
        <f t="shared" si="190"/>
        <v>227.63888888888891</v>
      </c>
      <c r="BS1169">
        <f t="shared" si="191"/>
        <v>25.261494252873565</v>
      </c>
      <c r="BT1169">
        <f t="shared" si="192"/>
        <v>42.886513157894733</v>
      </c>
      <c r="BU1169">
        <f t="shared" si="193"/>
        <v>400.53517811065313</v>
      </c>
    </row>
    <row r="1170" spans="59:73">
      <c r="BG1170" t="s">
        <v>47</v>
      </c>
      <c r="BH1170" t="s">
        <v>42</v>
      </c>
      <c r="BI1170" t="s">
        <v>20</v>
      </c>
      <c r="BJ1170">
        <v>35</v>
      </c>
      <c r="BK1170">
        <v>0.91408659805702097</v>
      </c>
      <c r="BL1170">
        <v>0.3214285714285714</v>
      </c>
      <c r="BM1170">
        <v>3.3908045977011497E-2</v>
      </c>
      <c r="BN1170">
        <v>5.9027777777777783E-2</v>
      </c>
      <c r="BO1170">
        <v>0.55895915016252817</v>
      </c>
      <c r="BP1170">
        <v>745</v>
      </c>
      <c r="BQ1170">
        <f t="shared" si="189"/>
        <v>680.99451555248061</v>
      </c>
      <c r="BR1170">
        <f t="shared" si="190"/>
        <v>239.46428571428569</v>
      </c>
      <c r="BS1170">
        <f t="shared" si="191"/>
        <v>25.261494252873565</v>
      </c>
      <c r="BT1170">
        <f t="shared" si="192"/>
        <v>43.97569444444445</v>
      </c>
      <c r="BU1170">
        <f t="shared" si="193"/>
        <v>416.42456687108347</v>
      </c>
    </row>
    <row r="1171" spans="59:73">
      <c r="BG1171" t="s">
        <v>47</v>
      </c>
      <c r="BH1171" t="s">
        <v>42</v>
      </c>
      <c r="BI1171" t="s">
        <v>20</v>
      </c>
      <c r="BJ1171">
        <v>40</v>
      </c>
      <c r="BK1171">
        <v>0.9140902015047998</v>
      </c>
      <c r="BL1171">
        <v>0.25</v>
      </c>
      <c r="BM1171">
        <v>3.3908045977011497E-2</v>
      </c>
      <c r="BN1171">
        <v>5.8874458874458871E-2</v>
      </c>
      <c r="BO1171">
        <v>0.59858332495559807</v>
      </c>
      <c r="BP1171">
        <v>745</v>
      </c>
      <c r="BQ1171">
        <f t="shared" si="189"/>
        <v>680.99720012107582</v>
      </c>
      <c r="BR1171">
        <f t="shared" si="190"/>
        <v>186.25</v>
      </c>
      <c r="BS1171">
        <f t="shared" si="191"/>
        <v>25.261494252873565</v>
      </c>
      <c r="BT1171">
        <f t="shared" si="192"/>
        <v>43.861471861471856</v>
      </c>
      <c r="BU1171">
        <f t="shared" si="193"/>
        <v>445.94457709192056</v>
      </c>
    </row>
    <row r="1172" spans="59:73">
      <c r="BG1172" t="s">
        <v>47</v>
      </c>
      <c r="BH1172" t="s">
        <v>42</v>
      </c>
      <c r="BI1172" t="s">
        <v>20</v>
      </c>
      <c r="BJ1172">
        <v>45</v>
      </c>
      <c r="BK1172">
        <v>0.91408659805702097</v>
      </c>
      <c r="BL1172">
        <v>0.3214285714285714</v>
      </c>
      <c r="BM1172">
        <v>3.3908045977011497E-2</v>
      </c>
      <c r="BN1172">
        <v>5.9027777777777783E-2</v>
      </c>
      <c r="BO1172">
        <v>0.56576438457156253</v>
      </c>
      <c r="BP1172">
        <v>745</v>
      </c>
      <c r="BQ1172">
        <f t="shared" si="189"/>
        <v>680.99451555248061</v>
      </c>
      <c r="BR1172">
        <f t="shared" si="190"/>
        <v>239.46428571428569</v>
      </c>
      <c r="BS1172">
        <f t="shared" si="191"/>
        <v>25.261494252873565</v>
      </c>
      <c r="BT1172">
        <f t="shared" si="192"/>
        <v>43.97569444444445</v>
      </c>
      <c r="BU1172">
        <f t="shared" si="193"/>
        <v>421.4944665058141</v>
      </c>
    </row>
    <row r="1173" spans="59:73">
      <c r="BG1173" t="s">
        <v>47</v>
      </c>
      <c r="BH1173" t="s">
        <v>42</v>
      </c>
      <c r="BI1173" t="s">
        <v>20</v>
      </c>
      <c r="BJ1173">
        <v>50</v>
      </c>
      <c r="BK1173">
        <v>0.91543068407852624</v>
      </c>
      <c r="BL1173">
        <v>0.33333333333333331</v>
      </c>
      <c r="BM1173">
        <v>3.3908045977011497E-2</v>
      </c>
      <c r="BN1173">
        <v>5.9821428571428567E-2</v>
      </c>
      <c r="BO1173">
        <v>0.60373395663684193</v>
      </c>
      <c r="BP1173">
        <v>745</v>
      </c>
      <c r="BQ1173">
        <f t="shared" si="189"/>
        <v>681.995859638502</v>
      </c>
      <c r="BR1173">
        <f t="shared" si="190"/>
        <v>248.33333333333331</v>
      </c>
      <c r="BS1173">
        <f t="shared" si="191"/>
        <v>25.261494252873565</v>
      </c>
      <c r="BT1173">
        <f t="shared" si="192"/>
        <v>44.566964285714285</v>
      </c>
      <c r="BU1173">
        <f t="shared" si="193"/>
        <v>449.78179769444722</v>
      </c>
    </row>
    <row r="1174" spans="59:73">
      <c r="BG1174" t="s">
        <v>47</v>
      </c>
      <c r="BH1174" t="s">
        <v>42</v>
      </c>
      <c r="BI1174" t="s">
        <v>20</v>
      </c>
      <c r="BJ1174">
        <v>55</v>
      </c>
      <c r="BK1174">
        <v>0.91005794344028357</v>
      </c>
      <c r="BL1174">
        <v>0.25757575757575762</v>
      </c>
      <c r="BM1174">
        <v>5.1149425287356318E-2</v>
      </c>
      <c r="BN1174">
        <v>8.0303030303030307E-2</v>
      </c>
      <c r="BO1174">
        <v>0.60341308937368066</v>
      </c>
      <c r="BP1174">
        <v>745</v>
      </c>
      <c r="BQ1174">
        <f t="shared" si="189"/>
        <v>677.99316786301131</v>
      </c>
      <c r="BR1174">
        <f t="shared" si="190"/>
        <v>191.89393939393943</v>
      </c>
      <c r="BS1174">
        <f t="shared" si="191"/>
        <v>38.106321839080458</v>
      </c>
      <c r="BT1174">
        <f t="shared" si="192"/>
        <v>59.825757575757578</v>
      </c>
      <c r="BU1174">
        <f t="shared" si="193"/>
        <v>449.54275158339209</v>
      </c>
    </row>
    <row r="1175" spans="59:73">
      <c r="BG1175" t="s">
        <v>47</v>
      </c>
      <c r="BH1175" t="s">
        <v>42</v>
      </c>
      <c r="BI1175" t="s">
        <v>20</v>
      </c>
      <c r="BJ1175">
        <v>60</v>
      </c>
      <c r="BK1175">
        <v>0.91543428752630507</v>
      </c>
      <c r="BL1175">
        <v>0.33333333333333331</v>
      </c>
      <c r="BM1175">
        <v>6.8390804597701152E-2</v>
      </c>
      <c r="BN1175">
        <v>0.1092503987240829</v>
      </c>
      <c r="BO1175">
        <v>0.66424131228846206</v>
      </c>
      <c r="BP1175">
        <v>745</v>
      </c>
      <c r="BQ1175">
        <f t="shared" si="189"/>
        <v>681.99854420709732</v>
      </c>
      <c r="BR1175">
        <f t="shared" si="190"/>
        <v>248.33333333333331</v>
      </c>
      <c r="BS1175">
        <f t="shared" si="191"/>
        <v>50.951149425287355</v>
      </c>
      <c r="BT1175">
        <f t="shared" si="192"/>
        <v>81.391547049441769</v>
      </c>
      <c r="BU1175">
        <f t="shared" si="193"/>
        <v>494.85977765490424</v>
      </c>
    </row>
    <row r="1176" spans="59:73">
      <c r="BG1176" t="s">
        <v>47</v>
      </c>
      <c r="BH1176" t="s">
        <v>42</v>
      </c>
      <c r="BI1176" t="s">
        <v>20</v>
      </c>
      <c r="BJ1176">
        <v>65</v>
      </c>
      <c r="BK1176">
        <v>0.90871746086655714</v>
      </c>
      <c r="BL1176">
        <v>0.21590909090909091</v>
      </c>
      <c r="BM1176">
        <v>5.1149425287356318E-2</v>
      </c>
      <c r="BN1176">
        <v>7.9411764705882348E-2</v>
      </c>
      <c r="BO1176">
        <v>0.7266520894071915</v>
      </c>
      <c r="BP1176">
        <v>745</v>
      </c>
      <c r="BQ1176">
        <f t="shared" si="189"/>
        <v>676.99450834558502</v>
      </c>
      <c r="BR1176">
        <f t="shared" si="190"/>
        <v>160.85227272727272</v>
      </c>
      <c r="BS1176">
        <f t="shared" si="191"/>
        <v>38.106321839080458</v>
      </c>
      <c r="BT1176">
        <f t="shared" si="192"/>
        <v>59.161764705882348</v>
      </c>
      <c r="BU1176">
        <f t="shared" si="193"/>
        <v>541.35580660835763</v>
      </c>
    </row>
    <row r="1177" spans="59:73">
      <c r="BG1177" t="s">
        <v>47</v>
      </c>
      <c r="BH1177" t="s">
        <v>42</v>
      </c>
      <c r="BI1177" t="s">
        <v>20</v>
      </c>
      <c r="BJ1177">
        <v>70</v>
      </c>
      <c r="BK1177">
        <v>0.90602568537576755</v>
      </c>
      <c r="BL1177">
        <v>0.2857142857142857</v>
      </c>
      <c r="BM1177">
        <v>8.4482758620689657E-2</v>
      </c>
      <c r="BN1177">
        <v>0.1275927089880578</v>
      </c>
      <c r="BO1177">
        <v>0.75493532388324791</v>
      </c>
      <c r="BP1177">
        <v>745</v>
      </c>
      <c r="BQ1177">
        <f t="shared" si="189"/>
        <v>674.9891356049468</v>
      </c>
      <c r="BR1177">
        <f t="shared" si="190"/>
        <v>212.85714285714283</v>
      </c>
      <c r="BS1177">
        <f t="shared" si="191"/>
        <v>62.939655172413794</v>
      </c>
      <c r="BT1177">
        <f t="shared" si="192"/>
        <v>95.056568196103058</v>
      </c>
      <c r="BU1177">
        <f t="shared" si="193"/>
        <v>562.42681629301967</v>
      </c>
    </row>
    <row r="1178" spans="59:73">
      <c r="BG1178" t="s">
        <v>47</v>
      </c>
      <c r="BH1178" t="s">
        <v>42</v>
      </c>
      <c r="BI1178" t="s">
        <v>20</v>
      </c>
      <c r="BJ1178">
        <v>75</v>
      </c>
      <c r="BK1178">
        <v>0.90334111678053564</v>
      </c>
      <c r="BL1178">
        <v>0.19166666666666671</v>
      </c>
      <c r="BM1178">
        <v>5.1149425287356318E-2</v>
      </c>
      <c r="BN1178">
        <v>7.4866310160427801E-2</v>
      </c>
      <c r="BO1178">
        <v>0.78868251734191219</v>
      </c>
      <c r="BP1178">
        <v>745</v>
      </c>
      <c r="BQ1178">
        <f t="shared" si="189"/>
        <v>672.989132001499</v>
      </c>
      <c r="BR1178">
        <f t="shared" si="190"/>
        <v>142.79166666666669</v>
      </c>
      <c r="BS1178">
        <f t="shared" si="191"/>
        <v>38.106321839080458</v>
      </c>
      <c r="BT1178">
        <f t="shared" si="192"/>
        <v>55.775401069518715</v>
      </c>
      <c r="BU1178">
        <f t="shared" si="193"/>
        <v>587.56847541972456</v>
      </c>
    </row>
    <row r="1179" spans="59:73">
      <c r="BG1179" t="s">
        <v>47</v>
      </c>
      <c r="BH1179" t="s">
        <v>42</v>
      </c>
      <c r="BI1179" t="s">
        <v>20</v>
      </c>
      <c r="BJ1179">
        <v>80</v>
      </c>
      <c r="BK1179">
        <v>0.90871746086655714</v>
      </c>
      <c r="BL1179">
        <v>0.21590909090909091</v>
      </c>
      <c r="BM1179">
        <v>5.1149425287356318E-2</v>
      </c>
      <c r="BN1179">
        <v>7.9411764705882348E-2</v>
      </c>
      <c r="BO1179">
        <v>0.80418970543882573</v>
      </c>
      <c r="BP1179">
        <v>745</v>
      </c>
      <c r="BQ1179">
        <f t="shared" si="189"/>
        <v>676.99450834558502</v>
      </c>
      <c r="BR1179">
        <f t="shared" si="190"/>
        <v>160.85227272727272</v>
      </c>
      <c r="BS1179">
        <f t="shared" si="191"/>
        <v>38.106321839080458</v>
      </c>
      <c r="BT1179">
        <f t="shared" si="192"/>
        <v>59.161764705882348</v>
      </c>
      <c r="BU1179">
        <f t="shared" si="193"/>
        <v>599.12133055192521</v>
      </c>
    </row>
    <row r="1180" spans="59:73">
      <c r="BG1180" t="s">
        <v>47</v>
      </c>
      <c r="BH1180" t="s">
        <v>42</v>
      </c>
      <c r="BI1180" t="s">
        <v>20</v>
      </c>
      <c r="BJ1180">
        <v>85</v>
      </c>
      <c r="BK1180">
        <v>0.90602568537576755</v>
      </c>
      <c r="BL1180">
        <v>0.23809523809523811</v>
      </c>
      <c r="BM1180">
        <v>5.1149425287356318E-2</v>
      </c>
      <c r="BN1180">
        <v>7.6814658210007047E-2</v>
      </c>
      <c r="BO1180">
        <v>0.83974230086123125</v>
      </c>
      <c r="BP1180">
        <v>745</v>
      </c>
      <c r="BQ1180">
        <f t="shared" si="189"/>
        <v>674.9891356049468</v>
      </c>
      <c r="BR1180">
        <f t="shared" si="190"/>
        <v>177.38095238095238</v>
      </c>
      <c r="BS1180">
        <f t="shared" si="191"/>
        <v>38.106321839080458</v>
      </c>
      <c r="BT1180">
        <f t="shared" si="192"/>
        <v>57.226920366455253</v>
      </c>
      <c r="BU1180">
        <f t="shared" si="193"/>
        <v>625.60801414161733</v>
      </c>
    </row>
    <row r="1181" spans="59:73">
      <c r="BG1181" t="s">
        <v>47</v>
      </c>
      <c r="BH1181" t="s">
        <v>42</v>
      </c>
      <c r="BI1181" t="s">
        <v>20</v>
      </c>
      <c r="BJ1181">
        <v>90</v>
      </c>
      <c r="BK1181">
        <v>0.90602568537576755</v>
      </c>
      <c r="BL1181">
        <v>0.25595238095238088</v>
      </c>
      <c r="BM1181">
        <v>6.7241379310344823E-2</v>
      </c>
      <c r="BN1181">
        <v>0.1054713249835201</v>
      </c>
      <c r="BO1181">
        <v>0.84338912905063501</v>
      </c>
      <c r="BP1181">
        <v>745</v>
      </c>
      <c r="BQ1181">
        <f t="shared" si="189"/>
        <v>674.9891356049468</v>
      </c>
      <c r="BR1181">
        <f t="shared" si="190"/>
        <v>190.68452380952374</v>
      </c>
      <c r="BS1181">
        <f t="shared" si="191"/>
        <v>50.094827586206897</v>
      </c>
      <c r="BT1181">
        <f t="shared" si="192"/>
        <v>78.576137112722478</v>
      </c>
      <c r="BU1181">
        <f t="shared" si="193"/>
        <v>628.32490114272309</v>
      </c>
    </row>
    <row r="1182" spans="59:73">
      <c r="BG1182" t="s">
        <v>47</v>
      </c>
      <c r="BH1182" t="s">
        <v>42</v>
      </c>
      <c r="BI1182" t="s">
        <v>20</v>
      </c>
      <c r="BJ1182">
        <v>95</v>
      </c>
      <c r="BK1182">
        <v>0.91408659805702097</v>
      </c>
      <c r="BL1182">
        <v>0.3611111111111111</v>
      </c>
      <c r="BM1182">
        <v>6.7816091954022995E-2</v>
      </c>
      <c r="BN1182">
        <v>0.1114551083591331</v>
      </c>
      <c r="BO1182">
        <v>0.84703511946650578</v>
      </c>
      <c r="BP1182">
        <v>745</v>
      </c>
      <c r="BQ1182">
        <f t="shared" si="189"/>
        <v>680.99451555248061</v>
      </c>
      <c r="BR1182">
        <f t="shared" si="190"/>
        <v>269.02777777777777</v>
      </c>
      <c r="BS1182">
        <f t="shared" si="191"/>
        <v>50.522988505747129</v>
      </c>
      <c r="BT1182">
        <f t="shared" si="192"/>
        <v>83.034055727554161</v>
      </c>
      <c r="BU1182">
        <f t="shared" si="193"/>
        <v>631.04116400254679</v>
      </c>
    </row>
    <row r="1183" spans="59:73">
      <c r="BG1183" t="s">
        <v>47</v>
      </c>
      <c r="BH1183" t="s">
        <v>42</v>
      </c>
      <c r="BI1183" t="s">
        <v>27</v>
      </c>
      <c r="BJ1183">
        <v>5</v>
      </c>
      <c r="BK1183">
        <v>0.92430441898527005</v>
      </c>
      <c r="BL1183">
        <v>0</v>
      </c>
      <c r="BM1183">
        <v>0</v>
      </c>
      <c r="BN1183">
        <v>0</v>
      </c>
      <c r="BO1183">
        <v>0.5</v>
      </c>
      <c r="BP1183">
        <v>753</v>
      </c>
      <c r="BQ1183">
        <f t="shared" si="189"/>
        <v>696.00122749590832</v>
      </c>
      <c r="BR1183">
        <f t="shared" si="190"/>
        <v>0</v>
      </c>
      <c r="BS1183">
        <f t="shared" si="191"/>
        <v>0</v>
      </c>
      <c r="BT1183">
        <f t="shared" si="192"/>
        <v>0</v>
      </c>
      <c r="BU1183">
        <f t="shared" si="193"/>
        <v>376.5</v>
      </c>
    </row>
    <row r="1184" spans="59:73">
      <c r="BG1184" t="s">
        <v>47</v>
      </c>
      <c r="BH1184" t="s">
        <v>42</v>
      </c>
      <c r="BI1184" t="s">
        <v>27</v>
      </c>
      <c r="BJ1184">
        <v>10</v>
      </c>
      <c r="BK1184">
        <v>0.91899937919747154</v>
      </c>
      <c r="BL1184">
        <v>0</v>
      </c>
      <c r="BM1184">
        <v>0</v>
      </c>
      <c r="BN1184">
        <v>0</v>
      </c>
      <c r="BO1184">
        <v>0.48844824047335939</v>
      </c>
      <c r="BP1184">
        <v>753</v>
      </c>
      <c r="BQ1184">
        <f t="shared" si="189"/>
        <v>692.00653253569612</v>
      </c>
      <c r="BR1184">
        <f t="shared" si="190"/>
        <v>0</v>
      </c>
      <c r="BS1184">
        <f t="shared" si="191"/>
        <v>0</v>
      </c>
      <c r="BT1184">
        <f t="shared" si="192"/>
        <v>0</v>
      </c>
      <c r="BU1184">
        <f t="shared" si="193"/>
        <v>367.80152507643959</v>
      </c>
    </row>
    <row r="1185" spans="59:73">
      <c r="BG1185" t="s">
        <v>47</v>
      </c>
      <c r="BH1185" t="s">
        <v>42</v>
      </c>
      <c r="BI1185" t="s">
        <v>27</v>
      </c>
      <c r="BJ1185">
        <v>15</v>
      </c>
      <c r="BK1185">
        <v>0.91500649020825109</v>
      </c>
      <c r="BL1185">
        <v>0</v>
      </c>
      <c r="BM1185">
        <v>0</v>
      </c>
      <c r="BN1185">
        <v>0</v>
      </c>
      <c r="BO1185">
        <v>0.44412299699903751</v>
      </c>
      <c r="BP1185">
        <v>753</v>
      </c>
      <c r="BQ1185">
        <f t="shared" si="189"/>
        <v>688.99988712681306</v>
      </c>
      <c r="BR1185">
        <f t="shared" si="190"/>
        <v>0</v>
      </c>
      <c r="BS1185">
        <f t="shared" si="191"/>
        <v>0</v>
      </c>
      <c r="BT1185">
        <f t="shared" si="192"/>
        <v>0</v>
      </c>
      <c r="BU1185">
        <f t="shared" si="193"/>
        <v>334.42461674027527</v>
      </c>
    </row>
    <row r="1186" spans="59:73">
      <c r="BG1186" t="s">
        <v>47</v>
      </c>
      <c r="BH1186" t="s">
        <v>42</v>
      </c>
      <c r="BI1186" t="s">
        <v>27</v>
      </c>
      <c r="BJ1186">
        <v>20</v>
      </c>
      <c r="BK1186">
        <v>0.91899232462328573</v>
      </c>
      <c r="BL1186">
        <v>0</v>
      </c>
      <c r="BM1186">
        <v>0</v>
      </c>
      <c r="BN1186">
        <v>0</v>
      </c>
      <c r="BO1186">
        <v>0.42829893550761572</v>
      </c>
      <c r="BP1186">
        <v>753</v>
      </c>
      <c r="BQ1186">
        <f t="shared" si="189"/>
        <v>692.00122044133411</v>
      </c>
      <c r="BR1186">
        <f t="shared" si="190"/>
        <v>0</v>
      </c>
      <c r="BS1186">
        <f t="shared" si="191"/>
        <v>0</v>
      </c>
      <c r="BT1186">
        <f t="shared" si="192"/>
        <v>0</v>
      </c>
      <c r="BU1186">
        <f t="shared" si="193"/>
        <v>322.50909843723463</v>
      </c>
    </row>
    <row r="1187" spans="59:73">
      <c r="BG1187" t="s">
        <v>47</v>
      </c>
      <c r="BH1187" t="s">
        <v>42</v>
      </c>
      <c r="BI1187" t="s">
        <v>27</v>
      </c>
      <c r="BJ1187">
        <v>25</v>
      </c>
      <c r="BK1187">
        <v>0.9203185845702353</v>
      </c>
      <c r="BL1187">
        <v>0</v>
      </c>
      <c r="BM1187">
        <v>0</v>
      </c>
      <c r="BN1187">
        <v>0</v>
      </c>
      <c r="BO1187">
        <v>0.41091600135892642</v>
      </c>
      <c r="BP1187">
        <v>753</v>
      </c>
      <c r="BQ1187">
        <f t="shared" si="189"/>
        <v>692.99989418138716</v>
      </c>
      <c r="BR1187">
        <f t="shared" si="190"/>
        <v>0</v>
      </c>
      <c r="BS1187">
        <f t="shared" si="191"/>
        <v>0</v>
      </c>
      <c r="BT1187">
        <f t="shared" si="192"/>
        <v>0</v>
      </c>
      <c r="BU1187">
        <f t="shared" si="193"/>
        <v>309.41974902327161</v>
      </c>
    </row>
    <row r="1188" spans="59:73">
      <c r="BG1188" t="s">
        <v>47</v>
      </c>
      <c r="BH1188" t="s">
        <v>42</v>
      </c>
      <c r="BI1188" t="s">
        <v>27</v>
      </c>
      <c r="BJ1188">
        <v>30</v>
      </c>
      <c r="BK1188">
        <v>0.9203185845702353</v>
      </c>
      <c r="BL1188">
        <v>0</v>
      </c>
      <c r="BM1188">
        <v>0</v>
      </c>
      <c r="BN1188">
        <v>0</v>
      </c>
      <c r="BO1188">
        <v>0.43857670148915678</v>
      </c>
      <c r="BP1188">
        <v>753</v>
      </c>
      <c r="BQ1188">
        <f t="shared" si="189"/>
        <v>692.99989418138716</v>
      </c>
      <c r="BR1188">
        <f t="shared" si="190"/>
        <v>0</v>
      </c>
      <c r="BS1188">
        <f t="shared" si="191"/>
        <v>0</v>
      </c>
      <c r="BT1188">
        <f t="shared" si="192"/>
        <v>0</v>
      </c>
      <c r="BU1188">
        <f t="shared" si="193"/>
        <v>330.24825622133505</v>
      </c>
    </row>
    <row r="1189" spans="59:73">
      <c r="BG1189" t="s">
        <v>47</v>
      </c>
      <c r="BH1189" t="s">
        <v>42</v>
      </c>
      <c r="BI1189" t="s">
        <v>27</v>
      </c>
      <c r="BJ1189">
        <v>35</v>
      </c>
      <c r="BK1189">
        <v>0.9203185845702353</v>
      </c>
      <c r="BL1189">
        <v>0</v>
      </c>
      <c r="BM1189">
        <v>0</v>
      </c>
      <c r="BN1189">
        <v>0</v>
      </c>
      <c r="BO1189">
        <v>0.41876521714512199</v>
      </c>
      <c r="BP1189">
        <v>753</v>
      </c>
      <c r="BQ1189">
        <f t="shared" si="189"/>
        <v>692.99989418138716</v>
      </c>
      <c r="BR1189">
        <f t="shared" si="190"/>
        <v>0</v>
      </c>
      <c r="BS1189">
        <f t="shared" si="191"/>
        <v>0</v>
      </c>
      <c r="BT1189">
        <f t="shared" si="192"/>
        <v>0</v>
      </c>
      <c r="BU1189">
        <f t="shared" si="193"/>
        <v>315.33020851027686</v>
      </c>
    </row>
    <row r="1190" spans="59:73">
      <c r="BG1190" t="s">
        <v>47</v>
      </c>
      <c r="BH1190" t="s">
        <v>42</v>
      </c>
      <c r="BI1190" t="s">
        <v>27</v>
      </c>
      <c r="BJ1190">
        <v>40</v>
      </c>
      <c r="BK1190">
        <v>0.92164837180427783</v>
      </c>
      <c r="BL1190">
        <v>0</v>
      </c>
      <c r="BM1190">
        <v>0</v>
      </c>
      <c r="BN1190">
        <v>0</v>
      </c>
      <c r="BO1190">
        <v>0.461978370420701</v>
      </c>
      <c r="BP1190">
        <v>753</v>
      </c>
      <c r="BQ1190">
        <f t="shared" si="189"/>
        <v>694.00122396862116</v>
      </c>
      <c r="BR1190">
        <f t="shared" si="190"/>
        <v>0</v>
      </c>
      <c r="BS1190">
        <f t="shared" si="191"/>
        <v>0</v>
      </c>
      <c r="BT1190">
        <f t="shared" si="192"/>
        <v>0</v>
      </c>
      <c r="BU1190">
        <f t="shared" si="193"/>
        <v>347.86971292678783</v>
      </c>
    </row>
    <row r="1191" spans="59:73">
      <c r="BG1191" t="s">
        <v>47</v>
      </c>
      <c r="BH1191" t="s">
        <v>42</v>
      </c>
      <c r="BI1191" t="s">
        <v>27</v>
      </c>
      <c r="BJ1191">
        <v>45</v>
      </c>
      <c r="BK1191">
        <v>0.92297463175122751</v>
      </c>
      <c r="BL1191">
        <v>0</v>
      </c>
      <c r="BM1191">
        <v>0</v>
      </c>
      <c r="BN1191">
        <v>0</v>
      </c>
      <c r="BO1191">
        <v>0.50399538531226995</v>
      </c>
      <c r="BP1191">
        <v>753</v>
      </c>
      <c r="BQ1191">
        <f t="shared" si="189"/>
        <v>694.99989770867433</v>
      </c>
      <c r="BR1191">
        <f t="shared" si="190"/>
        <v>0</v>
      </c>
      <c r="BS1191">
        <f t="shared" si="191"/>
        <v>0</v>
      </c>
      <c r="BT1191">
        <f t="shared" si="192"/>
        <v>0</v>
      </c>
      <c r="BU1191">
        <f t="shared" si="193"/>
        <v>379.50852514013928</v>
      </c>
    </row>
    <row r="1192" spans="59:73">
      <c r="BG1192" t="s">
        <v>47</v>
      </c>
      <c r="BH1192" t="s">
        <v>42</v>
      </c>
      <c r="BI1192" t="s">
        <v>27</v>
      </c>
      <c r="BJ1192">
        <v>50</v>
      </c>
      <c r="BK1192">
        <v>0.92297463175122751</v>
      </c>
      <c r="BL1192">
        <v>0</v>
      </c>
      <c r="BM1192">
        <v>0</v>
      </c>
      <c r="BN1192">
        <v>0</v>
      </c>
      <c r="BO1192">
        <v>0.51734931487458247</v>
      </c>
      <c r="BP1192">
        <v>753</v>
      </c>
      <c r="BQ1192">
        <f t="shared" si="189"/>
        <v>694.99989770867433</v>
      </c>
      <c r="BR1192">
        <f t="shared" si="190"/>
        <v>0</v>
      </c>
      <c r="BS1192">
        <f t="shared" si="191"/>
        <v>0</v>
      </c>
      <c r="BT1192">
        <f t="shared" si="192"/>
        <v>0</v>
      </c>
      <c r="BU1192">
        <f t="shared" si="193"/>
        <v>389.5640341005606</v>
      </c>
    </row>
    <row r="1193" spans="59:73">
      <c r="BG1193" t="s">
        <v>47</v>
      </c>
      <c r="BH1193" t="s">
        <v>42</v>
      </c>
      <c r="BI1193" t="s">
        <v>27</v>
      </c>
      <c r="BJ1193">
        <v>55</v>
      </c>
      <c r="BK1193">
        <v>0.92297463175122751</v>
      </c>
      <c r="BL1193">
        <v>0</v>
      </c>
      <c r="BM1193">
        <v>0</v>
      </c>
      <c r="BN1193">
        <v>0</v>
      </c>
      <c r="BO1193">
        <v>0.53098193052488529</v>
      </c>
      <c r="BP1193">
        <v>753</v>
      </c>
      <c r="BQ1193">
        <f t="shared" si="189"/>
        <v>694.99989770867433</v>
      </c>
      <c r="BR1193">
        <f t="shared" si="190"/>
        <v>0</v>
      </c>
      <c r="BS1193">
        <f t="shared" si="191"/>
        <v>0</v>
      </c>
      <c r="BT1193">
        <f t="shared" si="192"/>
        <v>0</v>
      </c>
      <c r="BU1193">
        <f t="shared" si="193"/>
        <v>399.82939368523864</v>
      </c>
    </row>
    <row r="1194" spans="59:73">
      <c r="BG1194" t="s">
        <v>47</v>
      </c>
      <c r="BH1194" t="s">
        <v>42</v>
      </c>
      <c r="BI1194" t="s">
        <v>27</v>
      </c>
      <c r="BJ1194">
        <v>60</v>
      </c>
      <c r="BK1194">
        <v>0.92297463175122751</v>
      </c>
      <c r="BL1194">
        <v>0</v>
      </c>
      <c r="BM1194">
        <v>0</v>
      </c>
      <c r="BN1194">
        <v>0</v>
      </c>
      <c r="BO1194">
        <v>0.56560978285487806</v>
      </c>
      <c r="BP1194">
        <v>753</v>
      </c>
      <c r="BQ1194">
        <f t="shared" si="189"/>
        <v>694.99989770867433</v>
      </c>
      <c r="BR1194">
        <f t="shared" si="190"/>
        <v>0</v>
      </c>
      <c r="BS1194">
        <f t="shared" si="191"/>
        <v>0</v>
      </c>
      <c r="BT1194">
        <f t="shared" si="192"/>
        <v>0</v>
      </c>
      <c r="BU1194">
        <f t="shared" si="193"/>
        <v>425.9041664897232</v>
      </c>
    </row>
    <row r="1195" spans="59:73">
      <c r="BG1195" t="s">
        <v>47</v>
      </c>
      <c r="BH1195" t="s">
        <v>42</v>
      </c>
      <c r="BI1195" t="s">
        <v>27</v>
      </c>
      <c r="BJ1195">
        <v>65</v>
      </c>
      <c r="BK1195">
        <v>0.92164484451718498</v>
      </c>
      <c r="BL1195">
        <v>0</v>
      </c>
      <c r="BM1195">
        <v>0</v>
      </c>
      <c r="BN1195">
        <v>0</v>
      </c>
      <c r="BO1195">
        <v>0.59997752816941285</v>
      </c>
      <c r="BP1195">
        <v>753</v>
      </c>
      <c r="BQ1195">
        <f t="shared" si="189"/>
        <v>693.99856792144033</v>
      </c>
      <c r="BR1195">
        <f t="shared" si="190"/>
        <v>0</v>
      </c>
      <c r="BS1195">
        <f t="shared" si="191"/>
        <v>0</v>
      </c>
      <c r="BT1195">
        <f t="shared" si="192"/>
        <v>0</v>
      </c>
      <c r="BU1195">
        <f t="shared" si="193"/>
        <v>451.7830787115679</v>
      </c>
    </row>
    <row r="1196" spans="59:73">
      <c r="BG1196" t="s">
        <v>47</v>
      </c>
      <c r="BH1196" t="s">
        <v>42</v>
      </c>
      <c r="BI1196" t="s">
        <v>27</v>
      </c>
      <c r="BJ1196">
        <v>70</v>
      </c>
      <c r="BK1196">
        <v>0.92164484451718498</v>
      </c>
      <c r="BL1196">
        <v>0</v>
      </c>
      <c r="BM1196">
        <v>0</v>
      </c>
      <c r="BN1196">
        <v>0</v>
      </c>
      <c r="BO1196">
        <v>0.63176278240190242</v>
      </c>
      <c r="BP1196">
        <v>753</v>
      </c>
      <c r="BQ1196">
        <f t="shared" si="189"/>
        <v>693.99856792144033</v>
      </c>
      <c r="BR1196">
        <f t="shared" si="190"/>
        <v>0</v>
      </c>
      <c r="BS1196">
        <f t="shared" si="191"/>
        <v>0</v>
      </c>
      <c r="BT1196">
        <f t="shared" si="192"/>
        <v>0</v>
      </c>
      <c r="BU1196">
        <f t="shared" si="193"/>
        <v>475.71737514863253</v>
      </c>
    </row>
    <row r="1197" spans="59:73">
      <c r="BG1197" t="s">
        <v>47</v>
      </c>
      <c r="BH1197" t="s">
        <v>42</v>
      </c>
      <c r="BI1197" t="s">
        <v>27</v>
      </c>
      <c r="BJ1197">
        <v>75</v>
      </c>
      <c r="BK1197">
        <v>0.92031505728314245</v>
      </c>
      <c r="BL1197">
        <v>0</v>
      </c>
      <c r="BM1197">
        <v>0</v>
      </c>
      <c r="BN1197">
        <v>0</v>
      </c>
      <c r="BO1197">
        <v>0.68222619755393243</v>
      </c>
      <c r="BP1197">
        <v>753</v>
      </c>
      <c r="BQ1197">
        <f t="shared" si="189"/>
        <v>692.99723813420621</v>
      </c>
      <c r="BR1197">
        <f t="shared" si="190"/>
        <v>0</v>
      </c>
      <c r="BS1197">
        <f t="shared" si="191"/>
        <v>0</v>
      </c>
      <c r="BT1197">
        <f t="shared" si="192"/>
        <v>0</v>
      </c>
      <c r="BU1197">
        <f t="shared" si="193"/>
        <v>513.71632675811111</v>
      </c>
    </row>
    <row r="1198" spans="59:73">
      <c r="BG1198" t="s">
        <v>47</v>
      </c>
      <c r="BH1198" t="s">
        <v>42</v>
      </c>
      <c r="BI1198" t="s">
        <v>27</v>
      </c>
      <c r="BJ1198">
        <v>80</v>
      </c>
      <c r="BK1198">
        <v>0.92031505728314245</v>
      </c>
      <c r="BL1198">
        <v>0</v>
      </c>
      <c r="BM1198">
        <v>0</v>
      </c>
      <c r="BN1198">
        <v>0</v>
      </c>
      <c r="BO1198">
        <v>0.70288347205707491</v>
      </c>
      <c r="BP1198">
        <v>753</v>
      </c>
      <c r="BQ1198">
        <f t="shared" si="189"/>
        <v>692.99723813420621</v>
      </c>
      <c r="BR1198">
        <f t="shared" si="190"/>
        <v>0</v>
      </c>
      <c r="BS1198">
        <f t="shared" si="191"/>
        <v>0</v>
      </c>
      <c r="BT1198">
        <f t="shared" si="192"/>
        <v>0</v>
      </c>
      <c r="BU1198">
        <f t="shared" si="193"/>
        <v>529.27125445897741</v>
      </c>
    </row>
    <row r="1199" spans="59:73">
      <c r="BG1199" t="s">
        <v>47</v>
      </c>
      <c r="BH1199" t="s">
        <v>42</v>
      </c>
      <c r="BI1199" t="s">
        <v>27</v>
      </c>
      <c r="BJ1199">
        <v>85</v>
      </c>
      <c r="BK1199">
        <v>0.91898879733619276</v>
      </c>
      <c r="BL1199">
        <v>0</v>
      </c>
      <c r="BM1199">
        <v>0</v>
      </c>
      <c r="BN1199">
        <v>0</v>
      </c>
      <c r="BO1199">
        <v>0.77877102089349415</v>
      </c>
      <c r="BP1199">
        <v>753</v>
      </c>
      <c r="BQ1199">
        <f t="shared" si="189"/>
        <v>691.99856439415316</v>
      </c>
      <c r="BR1199">
        <f t="shared" si="190"/>
        <v>0</v>
      </c>
      <c r="BS1199">
        <f t="shared" si="191"/>
        <v>0</v>
      </c>
      <c r="BT1199">
        <f t="shared" si="192"/>
        <v>0</v>
      </c>
      <c r="BU1199">
        <f t="shared" si="193"/>
        <v>586.41457873280115</v>
      </c>
    </row>
    <row r="1200" spans="59:73">
      <c r="BG1200" t="s">
        <v>47</v>
      </c>
      <c r="BH1200" t="s">
        <v>42</v>
      </c>
      <c r="BI1200" t="s">
        <v>27</v>
      </c>
      <c r="BJ1200">
        <v>90</v>
      </c>
      <c r="BK1200">
        <v>0.91898879733619276</v>
      </c>
      <c r="BL1200">
        <v>0</v>
      </c>
      <c r="BM1200">
        <v>0</v>
      </c>
      <c r="BN1200">
        <v>0</v>
      </c>
      <c r="BO1200">
        <v>0.76608328378913981</v>
      </c>
      <c r="BP1200">
        <v>753</v>
      </c>
      <c r="BQ1200">
        <f t="shared" si="189"/>
        <v>691.99856439415316</v>
      </c>
      <c r="BR1200">
        <f t="shared" si="190"/>
        <v>0</v>
      </c>
      <c r="BS1200">
        <f t="shared" si="191"/>
        <v>0</v>
      </c>
      <c r="BT1200">
        <f t="shared" si="192"/>
        <v>0</v>
      </c>
      <c r="BU1200">
        <f t="shared" si="193"/>
        <v>576.86071269322224</v>
      </c>
    </row>
    <row r="1201" spans="59:73">
      <c r="BG1201" t="s">
        <v>47</v>
      </c>
      <c r="BH1201" t="s">
        <v>42</v>
      </c>
      <c r="BI1201" t="s">
        <v>27</v>
      </c>
      <c r="BJ1201">
        <v>95</v>
      </c>
      <c r="BK1201">
        <v>0.92164837180427783</v>
      </c>
      <c r="BL1201">
        <v>0.16666666666666671</v>
      </c>
      <c r="BM1201">
        <v>1.785714285714286E-2</v>
      </c>
      <c r="BN1201">
        <v>3.2258064516129031E-2</v>
      </c>
      <c r="BO1201">
        <v>0.7748773781212841</v>
      </c>
      <c r="BP1201">
        <v>753</v>
      </c>
      <c r="BQ1201">
        <f t="shared" si="189"/>
        <v>694.00122396862116</v>
      </c>
      <c r="BR1201">
        <f t="shared" si="190"/>
        <v>125.50000000000003</v>
      </c>
      <c r="BS1201">
        <f t="shared" si="191"/>
        <v>13.446428571428573</v>
      </c>
      <c r="BT1201">
        <f t="shared" si="192"/>
        <v>24.29032258064516</v>
      </c>
      <c r="BU1201">
        <f t="shared" si="193"/>
        <v>583.48266572532691</v>
      </c>
    </row>
    <row r="1202" spans="59:73">
      <c r="BG1202" t="s">
        <v>47</v>
      </c>
      <c r="BH1202" t="s">
        <v>26</v>
      </c>
      <c r="BI1202" t="s">
        <v>24</v>
      </c>
      <c r="BJ1202">
        <v>5</v>
      </c>
      <c r="BK1202">
        <v>0.90519713261648749</v>
      </c>
      <c r="BL1202">
        <v>0</v>
      </c>
      <c r="BM1202">
        <v>0</v>
      </c>
      <c r="BN1202">
        <v>0</v>
      </c>
      <c r="BO1202">
        <v>0.49018625075711691</v>
      </c>
      <c r="BP1202">
        <v>559</v>
      </c>
      <c r="BQ1202">
        <f t="shared" si="189"/>
        <v>506.0051971326165</v>
      </c>
      <c r="BR1202">
        <f t="shared" si="190"/>
        <v>0</v>
      </c>
      <c r="BS1202">
        <f t="shared" si="191"/>
        <v>0</v>
      </c>
      <c r="BT1202">
        <f t="shared" si="192"/>
        <v>0</v>
      </c>
      <c r="BU1202">
        <f t="shared" si="193"/>
        <v>274.01411417322834</v>
      </c>
    </row>
    <row r="1203" spans="59:73">
      <c r="BG1203" t="s">
        <v>47</v>
      </c>
      <c r="BH1203" t="s">
        <v>26</v>
      </c>
      <c r="BI1203" t="s">
        <v>24</v>
      </c>
      <c r="BJ1203">
        <v>10</v>
      </c>
      <c r="BK1203">
        <v>0.90698284690220177</v>
      </c>
      <c r="BL1203">
        <v>0</v>
      </c>
      <c r="BM1203">
        <v>0</v>
      </c>
      <c r="BN1203">
        <v>0</v>
      </c>
      <c r="BO1203">
        <v>0.51418231374924273</v>
      </c>
      <c r="BP1203">
        <v>559</v>
      </c>
      <c r="BQ1203">
        <f t="shared" si="189"/>
        <v>507.00341141833081</v>
      </c>
      <c r="BR1203">
        <f t="shared" si="190"/>
        <v>0</v>
      </c>
      <c r="BS1203">
        <f t="shared" si="191"/>
        <v>0</v>
      </c>
      <c r="BT1203">
        <f t="shared" si="192"/>
        <v>0</v>
      </c>
      <c r="BU1203">
        <f t="shared" si="193"/>
        <v>287.42791338582668</v>
      </c>
    </row>
    <row r="1204" spans="59:73">
      <c r="BG1204" t="s">
        <v>47</v>
      </c>
      <c r="BH1204" t="s">
        <v>26</v>
      </c>
      <c r="BI1204" t="s">
        <v>24</v>
      </c>
      <c r="BJ1204">
        <v>15</v>
      </c>
      <c r="BK1204">
        <v>0.90520993343573997</v>
      </c>
      <c r="BL1204">
        <v>0.58333333333333337</v>
      </c>
      <c r="BM1204">
        <v>5.9230769230769233E-2</v>
      </c>
      <c r="BN1204">
        <v>0.1053240740740741</v>
      </c>
      <c r="BO1204">
        <v>0.49594033918837083</v>
      </c>
      <c r="BP1204">
        <v>559</v>
      </c>
      <c r="BQ1204">
        <f t="shared" si="189"/>
        <v>506.01235279057863</v>
      </c>
      <c r="BR1204">
        <f t="shared" si="190"/>
        <v>326.08333333333337</v>
      </c>
      <c r="BS1204">
        <f t="shared" si="191"/>
        <v>33.11</v>
      </c>
      <c r="BT1204">
        <f t="shared" si="192"/>
        <v>58.876157407407419</v>
      </c>
      <c r="BU1204">
        <f t="shared" si="193"/>
        <v>277.23064960629927</v>
      </c>
    </row>
    <row r="1205" spans="59:73">
      <c r="BG1205" t="s">
        <v>47</v>
      </c>
      <c r="BH1205" t="s">
        <v>26</v>
      </c>
      <c r="BI1205" t="s">
        <v>24</v>
      </c>
      <c r="BJ1205">
        <v>20</v>
      </c>
      <c r="BK1205">
        <v>0.9105670762928828</v>
      </c>
      <c r="BL1205">
        <v>0.66666666666666663</v>
      </c>
      <c r="BM1205">
        <v>5.9230769230769233E-2</v>
      </c>
      <c r="BN1205">
        <v>0.1085568326947637</v>
      </c>
      <c r="BO1205">
        <v>0.58704421562689291</v>
      </c>
      <c r="BP1205">
        <v>559</v>
      </c>
      <c r="BQ1205">
        <f t="shared" si="189"/>
        <v>509.00699564772151</v>
      </c>
      <c r="BR1205">
        <f t="shared" si="190"/>
        <v>372.66666666666663</v>
      </c>
      <c r="BS1205">
        <f t="shared" si="191"/>
        <v>33.11</v>
      </c>
      <c r="BT1205">
        <f t="shared" si="192"/>
        <v>60.683269476372907</v>
      </c>
      <c r="BU1205">
        <f t="shared" si="193"/>
        <v>328.15771653543311</v>
      </c>
    </row>
    <row r="1206" spans="59:73">
      <c r="BG1206" t="s">
        <v>47</v>
      </c>
      <c r="BH1206" t="s">
        <v>26</v>
      </c>
      <c r="BI1206" t="s">
        <v>24</v>
      </c>
      <c r="BJ1206">
        <v>25</v>
      </c>
      <c r="BK1206">
        <v>0.89983358934971847</v>
      </c>
      <c r="BL1206">
        <v>0.16666666666666671</v>
      </c>
      <c r="BM1206">
        <v>0.02</v>
      </c>
      <c r="BN1206">
        <v>3.5714285714285712E-2</v>
      </c>
      <c r="BO1206">
        <v>0.59075257419745608</v>
      </c>
      <c r="BP1206">
        <v>559</v>
      </c>
      <c r="BQ1206">
        <f t="shared" si="189"/>
        <v>503.00697644649262</v>
      </c>
      <c r="BR1206">
        <f t="shared" si="190"/>
        <v>93.166666666666686</v>
      </c>
      <c r="BS1206">
        <f t="shared" si="191"/>
        <v>11.18</v>
      </c>
      <c r="BT1206">
        <f t="shared" si="192"/>
        <v>19.964285714285712</v>
      </c>
      <c r="BU1206">
        <f t="shared" si="193"/>
        <v>330.23068897637796</v>
      </c>
    </row>
    <row r="1207" spans="59:73">
      <c r="BG1207" t="s">
        <v>47</v>
      </c>
      <c r="BH1207" t="s">
        <v>26</v>
      </c>
      <c r="BI1207" t="s">
        <v>24</v>
      </c>
      <c r="BJ1207">
        <v>30</v>
      </c>
      <c r="BK1207">
        <v>0.89804787506400408</v>
      </c>
      <c r="BL1207">
        <v>0</v>
      </c>
      <c r="BM1207">
        <v>0</v>
      </c>
      <c r="BN1207">
        <v>0</v>
      </c>
      <c r="BO1207">
        <v>0.65222895215021204</v>
      </c>
      <c r="BP1207">
        <v>559</v>
      </c>
      <c r="BQ1207">
        <f t="shared" si="189"/>
        <v>502.0087621607783</v>
      </c>
      <c r="BR1207">
        <f t="shared" si="190"/>
        <v>0</v>
      </c>
      <c r="BS1207">
        <f t="shared" si="191"/>
        <v>0</v>
      </c>
      <c r="BT1207">
        <f t="shared" si="192"/>
        <v>0</v>
      </c>
      <c r="BU1207">
        <f t="shared" si="193"/>
        <v>364.5959842519685</v>
      </c>
    </row>
    <row r="1208" spans="59:73">
      <c r="BG1208" t="s">
        <v>47</v>
      </c>
      <c r="BH1208" t="s">
        <v>26</v>
      </c>
      <c r="BI1208" t="s">
        <v>24</v>
      </c>
      <c r="BJ1208">
        <v>35</v>
      </c>
      <c r="BK1208">
        <v>0.89804147465437789</v>
      </c>
      <c r="BL1208">
        <v>0</v>
      </c>
      <c r="BM1208">
        <v>0</v>
      </c>
      <c r="BN1208">
        <v>0</v>
      </c>
      <c r="BO1208">
        <v>0.68387946698970326</v>
      </c>
      <c r="BP1208">
        <v>559</v>
      </c>
      <c r="BQ1208">
        <f t="shared" si="189"/>
        <v>502.00518433179724</v>
      </c>
      <c r="BR1208">
        <f t="shared" si="190"/>
        <v>0</v>
      </c>
      <c r="BS1208">
        <f t="shared" si="191"/>
        <v>0</v>
      </c>
      <c r="BT1208">
        <f t="shared" si="192"/>
        <v>0</v>
      </c>
      <c r="BU1208">
        <f t="shared" si="193"/>
        <v>382.28862204724413</v>
      </c>
    </row>
    <row r="1209" spans="59:73">
      <c r="BG1209" t="s">
        <v>47</v>
      </c>
      <c r="BH1209" t="s">
        <v>26</v>
      </c>
      <c r="BI1209" t="s">
        <v>24</v>
      </c>
      <c r="BJ1209">
        <v>40</v>
      </c>
      <c r="BK1209">
        <v>0.89803507424475171</v>
      </c>
      <c r="BL1209">
        <v>0</v>
      </c>
      <c r="BM1209">
        <v>0</v>
      </c>
      <c r="BN1209">
        <v>0</v>
      </c>
      <c r="BO1209">
        <v>0.66378709872804365</v>
      </c>
      <c r="BP1209">
        <v>559</v>
      </c>
      <c r="BQ1209">
        <f t="shared" si="189"/>
        <v>502.00160650281623</v>
      </c>
      <c r="BR1209">
        <f t="shared" si="190"/>
        <v>0</v>
      </c>
      <c r="BS1209">
        <f t="shared" si="191"/>
        <v>0</v>
      </c>
      <c r="BT1209">
        <f t="shared" si="192"/>
        <v>0</v>
      </c>
      <c r="BU1209">
        <f t="shared" si="193"/>
        <v>371.05698818897639</v>
      </c>
    </row>
    <row r="1210" spans="59:73">
      <c r="BG1210" t="s">
        <v>47</v>
      </c>
      <c r="BH1210" t="s">
        <v>26</v>
      </c>
      <c r="BI1210" t="s">
        <v>24</v>
      </c>
      <c r="BJ1210">
        <v>45</v>
      </c>
      <c r="BK1210">
        <v>0.89446364567332304</v>
      </c>
      <c r="BL1210">
        <v>0</v>
      </c>
      <c r="BM1210">
        <v>0</v>
      </c>
      <c r="BN1210">
        <v>0</v>
      </c>
      <c r="BO1210">
        <v>0.6828043609933373</v>
      </c>
      <c r="BP1210">
        <v>559</v>
      </c>
      <c r="BQ1210">
        <f t="shared" si="189"/>
        <v>500.00517793138755</v>
      </c>
      <c r="BR1210">
        <f t="shared" si="190"/>
        <v>0</v>
      </c>
      <c r="BS1210">
        <f t="shared" si="191"/>
        <v>0</v>
      </c>
      <c r="BT1210">
        <f t="shared" si="192"/>
        <v>0</v>
      </c>
      <c r="BU1210">
        <f t="shared" si="193"/>
        <v>381.68763779527558</v>
      </c>
    </row>
    <row r="1211" spans="59:73">
      <c r="BG1211" t="s">
        <v>47</v>
      </c>
      <c r="BH1211" t="s">
        <v>26</v>
      </c>
      <c r="BI1211" t="s">
        <v>24</v>
      </c>
      <c r="BJ1211">
        <v>50</v>
      </c>
      <c r="BK1211">
        <v>0.89804147465437789</v>
      </c>
      <c r="BL1211">
        <v>0.125</v>
      </c>
      <c r="BM1211">
        <v>0.02</v>
      </c>
      <c r="BN1211">
        <v>3.4482758620689662E-2</v>
      </c>
      <c r="BO1211">
        <v>0.74047092671108417</v>
      </c>
      <c r="BP1211">
        <v>559</v>
      </c>
      <c r="BQ1211">
        <f t="shared" si="189"/>
        <v>502.00518433179724</v>
      </c>
      <c r="BR1211">
        <f t="shared" si="190"/>
        <v>69.875</v>
      </c>
      <c r="BS1211">
        <f t="shared" si="191"/>
        <v>11.18</v>
      </c>
      <c r="BT1211">
        <f t="shared" si="192"/>
        <v>19.27586206896552</v>
      </c>
      <c r="BU1211">
        <f t="shared" si="193"/>
        <v>413.92324803149603</v>
      </c>
    </row>
    <row r="1212" spans="59:73">
      <c r="BG1212" t="s">
        <v>47</v>
      </c>
      <c r="BH1212" t="s">
        <v>26</v>
      </c>
      <c r="BI1212" t="s">
        <v>24</v>
      </c>
      <c r="BJ1212">
        <v>55</v>
      </c>
      <c r="BK1212">
        <v>0.89267153097798257</v>
      </c>
      <c r="BL1212">
        <v>0.15476190476190479</v>
      </c>
      <c r="BM1212">
        <v>3.9230769230769243E-2</v>
      </c>
      <c r="BN1212">
        <v>6.2561094819159335E-2</v>
      </c>
      <c r="BO1212">
        <v>0.78553755299818284</v>
      </c>
      <c r="BP1212">
        <v>559</v>
      </c>
      <c r="BQ1212">
        <f t="shared" si="189"/>
        <v>499.00338581669229</v>
      </c>
      <c r="BR1212">
        <f t="shared" si="190"/>
        <v>86.511904761904773</v>
      </c>
      <c r="BS1212">
        <f t="shared" si="191"/>
        <v>21.930000000000007</v>
      </c>
      <c r="BT1212">
        <f t="shared" si="192"/>
        <v>34.971652003910066</v>
      </c>
      <c r="BU1212">
        <f t="shared" si="193"/>
        <v>439.11549212598419</v>
      </c>
    </row>
    <row r="1213" spans="59:73">
      <c r="BG1213" t="s">
        <v>47</v>
      </c>
      <c r="BH1213" t="s">
        <v>26</v>
      </c>
      <c r="BI1213" t="s">
        <v>24</v>
      </c>
      <c r="BJ1213">
        <v>60</v>
      </c>
      <c r="BK1213">
        <v>0.89624935995903743</v>
      </c>
      <c r="BL1213">
        <v>0.22619047619047619</v>
      </c>
      <c r="BM1213">
        <v>5.9230769230769233E-2</v>
      </c>
      <c r="BN1213">
        <v>9.375E-2</v>
      </c>
      <c r="BO1213">
        <v>0.82230466384009693</v>
      </c>
      <c r="BP1213">
        <v>559</v>
      </c>
      <c r="BQ1213">
        <f t="shared" si="189"/>
        <v>501.00339221710192</v>
      </c>
      <c r="BR1213">
        <f t="shared" si="190"/>
        <v>126.44047619047619</v>
      </c>
      <c r="BS1213">
        <f t="shared" si="191"/>
        <v>33.11</v>
      </c>
      <c r="BT1213">
        <f t="shared" si="192"/>
        <v>52.40625</v>
      </c>
      <c r="BU1213">
        <f t="shared" si="193"/>
        <v>459.66830708661416</v>
      </c>
    </row>
    <row r="1214" spans="59:73">
      <c r="BG1214" t="s">
        <v>47</v>
      </c>
      <c r="BH1214" t="s">
        <v>26</v>
      </c>
      <c r="BI1214" t="s">
        <v>24</v>
      </c>
      <c r="BJ1214">
        <v>65</v>
      </c>
      <c r="BK1214">
        <v>0.88908730158730154</v>
      </c>
      <c r="BL1214">
        <v>0.2142857142857143</v>
      </c>
      <c r="BM1214">
        <v>9.9230769230769234E-2</v>
      </c>
      <c r="BN1214">
        <v>0.13286713286713289</v>
      </c>
      <c r="BO1214">
        <v>0.84775287704421565</v>
      </c>
      <c r="BP1214">
        <v>559</v>
      </c>
      <c r="BQ1214">
        <f t="shared" si="189"/>
        <v>496.99980158730153</v>
      </c>
      <c r="BR1214">
        <f t="shared" si="190"/>
        <v>119.78571428571429</v>
      </c>
      <c r="BS1214">
        <f t="shared" si="191"/>
        <v>55.47</v>
      </c>
      <c r="BT1214">
        <f t="shared" si="192"/>
        <v>74.27272727272728</v>
      </c>
      <c r="BU1214">
        <f t="shared" si="193"/>
        <v>473.89385826771655</v>
      </c>
    </row>
    <row r="1215" spans="59:73">
      <c r="BG1215" t="s">
        <v>47</v>
      </c>
      <c r="BH1215" t="s">
        <v>26</v>
      </c>
      <c r="BI1215" t="s">
        <v>24</v>
      </c>
      <c r="BJ1215">
        <v>70</v>
      </c>
      <c r="BK1215">
        <v>0.88909370199692783</v>
      </c>
      <c r="BL1215">
        <v>0.22916666666666671</v>
      </c>
      <c r="BM1215">
        <v>0.1192307692307692</v>
      </c>
      <c r="BN1215">
        <v>0.15441176470588239</v>
      </c>
      <c r="BO1215">
        <v>0.84718655360387651</v>
      </c>
      <c r="BP1215">
        <v>559</v>
      </c>
      <c r="BQ1215">
        <f t="shared" si="189"/>
        <v>497.00337941628266</v>
      </c>
      <c r="BR1215">
        <f t="shared" si="190"/>
        <v>128.10416666666669</v>
      </c>
      <c r="BS1215">
        <f t="shared" si="191"/>
        <v>66.649999999999977</v>
      </c>
      <c r="BT1215">
        <f t="shared" si="192"/>
        <v>86.31617647058826</v>
      </c>
      <c r="BU1215">
        <f t="shared" si="193"/>
        <v>473.57728346456696</v>
      </c>
    </row>
    <row r="1216" spans="59:73">
      <c r="BG1216" t="s">
        <v>47</v>
      </c>
      <c r="BH1216" t="s">
        <v>26</v>
      </c>
      <c r="BI1216" t="s">
        <v>24</v>
      </c>
      <c r="BJ1216">
        <v>75</v>
      </c>
      <c r="BK1216">
        <v>0.88371735791090633</v>
      </c>
      <c r="BL1216">
        <v>0.2013888888888889</v>
      </c>
      <c r="BM1216">
        <v>0.1192307692307692</v>
      </c>
      <c r="BN1216">
        <v>0.1456908344733242</v>
      </c>
      <c r="BO1216">
        <v>0.85706541490006061</v>
      </c>
      <c r="BP1216">
        <v>559</v>
      </c>
      <c r="BQ1216">
        <f t="shared" si="189"/>
        <v>493.99800307219664</v>
      </c>
      <c r="BR1216">
        <f t="shared" si="190"/>
        <v>112.57638888888889</v>
      </c>
      <c r="BS1216">
        <f t="shared" si="191"/>
        <v>66.649999999999977</v>
      </c>
      <c r="BT1216">
        <f t="shared" si="192"/>
        <v>81.441176470588232</v>
      </c>
      <c r="BU1216">
        <f t="shared" si="193"/>
        <v>479.09956692913386</v>
      </c>
    </row>
    <row r="1217" spans="59:73">
      <c r="BG1217" t="s">
        <v>47</v>
      </c>
      <c r="BH1217" t="s">
        <v>26</v>
      </c>
      <c r="BI1217" t="s">
        <v>24</v>
      </c>
      <c r="BJ1217">
        <v>80</v>
      </c>
      <c r="BK1217">
        <v>0.88191884280593957</v>
      </c>
      <c r="BL1217">
        <v>0.22222222222222221</v>
      </c>
      <c r="BM1217">
        <v>0.11846153846153849</v>
      </c>
      <c r="BN1217">
        <v>0.15016611295681059</v>
      </c>
      <c r="BO1217">
        <v>0.85753179890975173</v>
      </c>
      <c r="BP1217">
        <v>559</v>
      </c>
      <c r="BQ1217">
        <f t="shared" si="189"/>
        <v>492.9926331285202</v>
      </c>
      <c r="BR1217">
        <f t="shared" si="190"/>
        <v>124.22222222222221</v>
      </c>
      <c r="BS1217">
        <f t="shared" si="191"/>
        <v>66.220000000000013</v>
      </c>
      <c r="BT1217">
        <f t="shared" si="192"/>
        <v>83.942857142857122</v>
      </c>
      <c r="BU1217">
        <f t="shared" si="193"/>
        <v>479.36027559055123</v>
      </c>
    </row>
    <row r="1218" spans="59:73">
      <c r="BG1218" t="s">
        <v>47</v>
      </c>
      <c r="BH1218" t="s">
        <v>26</v>
      </c>
      <c r="BI1218" t="s">
        <v>24</v>
      </c>
      <c r="BJ1218">
        <v>85</v>
      </c>
      <c r="BK1218">
        <v>0.87117255504352276</v>
      </c>
      <c r="BL1218">
        <v>0.16250000000000001</v>
      </c>
      <c r="BM1218">
        <v>0.1192307692307692</v>
      </c>
      <c r="BN1218">
        <v>0.12941176470588239</v>
      </c>
      <c r="BO1218">
        <v>0.85359176256814051</v>
      </c>
      <c r="BP1218">
        <v>559</v>
      </c>
      <c r="BQ1218">
        <f t="shared" si="189"/>
        <v>486.98545826932923</v>
      </c>
      <c r="BR1218">
        <f t="shared" si="190"/>
        <v>90.837500000000006</v>
      </c>
      <c r="BS1218">
        <f t="shared" si="191"/>
        <v>66.649999999999977</v>
      </c>
      <c r="BT1218">
        <f t="shared" si="192"/>
        <v>72.341176470588252</v>
      </c>
      <c r="BU1218">
        <f t="shared" si="193"/>
        <v>477.15779527559056</v>
      </c>
    </row>
    <row r="1219" spans="59:73">
      <c r="BG1219" t="s">
        <v>47</v>
      </c>
      <c r="BH1219" t="s">
        <v>26</v>
      </c>
      <c r="BI1219" t="s">
        <v>24</v>
      </c>
      <c r="BJ1219">
        <v>90</v>
      </c>
      <c r="BK1219">
        <v>0.88193164362519205</v>
      </c>
      <c r="BL1219">
        <v>0.20555555555555549</v>
      </c>
      <c r="BM1219">
        <v>0.13923076923076921</v>
      </c>
      <c r="BN1219">
        <v>0.16190476190476191</v>
      </c>
      <c r="BO1219">
        <v>0.86079648697758937</v>
      </c>
      <c r="BP1219">
        <v>559</v>
      </c>
      <c r="BQ1219">
        <f t="shared" si="189"/>
        <v>492.99978878648238</v>
      </c>
      <c r="BR1219">
        <f t="shared" si="190"/>
        <v>114.90555555555552</v>
      </c>
      <c r="BS1219">
        <f t="shared" si="191"/>
        <v>77.829999999999984</v>
      </c>
      <c r="BT1219">
        <f t="shared" si="192"/>
        <v>90.504761904761907</v>
      </c>
      <c r="BU1219">
        <f t="shared" si="193"/>
        <v>481.18523622047246</v>
      </c>
    </row>
    <row r="1220" spans="59:73">
      <c r="BG1220" t="s">
        <v>47</v>
      </c>
      <c r="BH1220" t="s">
        <v>26</v>
      </c>
      <c r="BI1220" t="s">
        <v>24</v>
      </c>
      <c r="BJ1220">
        <v>95</v>
      </c>
      <c r="BK1220">
        <v>0.88728878648233489</v>
      </c>
      <c r="BL1220">
        <v>0.2638888888888889</v>
      </c>
      <c r="BM1220">
        <v>0.1384615384615385</v>
      </c>
      <c r="BN1220">
        <v>0.17510259917920659</v>
      </c>
      <c r="BO1220">
        <v>0.85977135069654753</v>
      </c>
      <c r="BP1220">
        <v>559</v>
      </c>
      <c r="BQ1220">
        <f t="shared" si="189"/>
        <v>495.99443164362521</v>
      </c>
      <c r="BR1220">
        <f t="shared" si="190"/>
        <v>147.51388888888889</v>
      </c>
      <c r="BS1220">
        <f t="shared" si="191"/>
        <v>77.40000000000002</v>
      </c>
      <c r="BT1220">
        <f t="shared" si="192"/>
        <v>97.882352941176478</v>
      </c>
      <c r="BU1220">
        <f t="shared" si="193"/>
        <v>480.61218503937005</v>
      </c>
    </row>
    <row r="1221" spans="59:73">
      <c r="BG1221" t="s">
        <v>47</v>
      </c>
      <c r="BH1221" t="s">
        <v>26</v>
      </c>
      <c r="BI1221" t="s">
        <v>20</v>
      </c>
      <c r="BJ1221">
        <v>5</v>
      </c>
      <c r="BK1221">
        <v>0.88622754491017963</v>
      </c>
      <c r="BL1221">
        <v>0</v>
      </c>
      <c r="BM1221">
        <v>0</v>
      </c>
      <c r="BN1221">
        <v>0</v>
      </c>
      <c r="BO1221">
        <v>0.48898704326335912</v>
      </c>
      <c r="BP1221">
        <v>668</v>
      </c>
      <c r="BQ1221">
        <f t="shared" si="189"/>
        <v>592</v>
      </c>
      <c r="BR1221">
        <f t="shared" si="190"/>
        <v>0</v>
      </c>
      <c r="BS1221">
        <f t="shared" si="191"/>
        <v>0</v>
      </c>
      <c r="BT1221">
        <f t="shared" si="192"/>
        <v>0</v>
      </c>
      <c r="BU1221">
        <f t="shared" si="193"/>
        <v>326.64334489992387</v>
      </c>
    </row>
    <row r="1222" spans="59:73">
      <c r="BG1222" t="s">
        <v>47</v>
      </c>
      <c r="BH1222" t="s">
        <v>26</v>
      </c>
      <c r="BI1222" t="s">
        <v>20</v>
      </c>
      <c r="BJ1222">
        <v>10</v>
      </c>
      <c r="BK1222">
        <v>0.87574850299401197</v>
      </c>
      <c r="BL1222">
        <v>0</v>
      </c>
      <c r="BM1222">
        <v>0</v>
      </c>
      <c r="BN1222">
        <v>0</v>
      </c>
      <c r="BO1222">
        <v>0.45329914244387942</v>
      </c>
      <c r="BP1222">
        <v>668</v>
      </c>
      <c r="BQ1222">
        <f t="shared" ref="BQ1222:BQ1258" si="194">BP1222*BK1222</f>
        <v>585</v>
      </c>
      <c r="BR1222">
        <f t="shared" ref="BR1222:BR1258" si="195">BP1222*BL1222</f>
        <v>0</v>
      </c>
      <c r="BS1222">
        <f t="shared" ref="BS1222:BS1258" si="196">BP1222*BM1222</f>
        <v>0</v>
      </c>
      <c r="BT1222">
        <f t="shared" ref="BT1222:BT1258" si="197">BP1222*BN1222</f>
        <v>0</v>
      </c>
      <c r="BU1222">
        <f t="shared" ref="BU1222:BU1258" si="198">BP1222*BO1222</f>
        <v>302.80382715251147</v>
      </c>
    </row>
    <row r="1223" spans="59:73">
      <c r="BG1223" t="s">
        <v>47</v>
      </c>
      <c r="BH1223" t="s">
        <v>26</v>
      </c>
      <c r="BI1223" t="s">
        <v>20</v>
      </c>
      <c r="BJ1223">
        <v>15</v>
      </c>
      <c r="BK1223">
        <v>0.8727544910179641</v>
      </c>
      <c r="BL1223">
        <v>0.19090909090909089</v>
      </c>
      <c r="BM1223">
        <v>4.0184921763869133E-2</v>
      </c>
      <c r="BN1223">
        <v>6.4922480620155043E-2</v>
      </c>
      <c r="BO1223">
        <v>0.5613495523034997</v>
      </c>
      <c r="BP1223">
        <v>668</v>
      </c>
      <c r="BQ1223">
        <f t="shared" si="194"/>
        <v>583</v>
      </c>
      <c r="BR1223">
        <f t="shared" si="195"/>
        <v>127.52727272727272</v>
      </c>
      <c r="BS1223">
        <f t="shared" si="196"/>
        <v>26.84352773826458</v>
      </c>
      <c r="BT1223">
        <f t="shared" si="197"/>
        <v>43.368217054263567</v>
      </c>
      <c r="BU1223">
        <f t="shared" si="198"/>
        <v>374.98150093873778</v>
      </c>
    </row>
    <row r="1224" spans="59:73">
      <c r="BG1224" t="s">
        <v>47</v>
      </c>
      <c r="BH1224" t="s">
        <v>26</v>
      </c>
      <c r="BI1224" t="s">
        <v>20</v>
      </c>
      <c r="BJ1224">
        <v>20</v>
      </c>
      <c r="BK1224">
        <v>0.87574850299401197</v>
      </c>
      <c r="BL1224">
        <v>0.22500000000000001</v>
      </c>
      <c r="BM1224">
        <v>4.0184921763869133E-2</v>
      </c>
      <c r="BN1224">
        <v>6.6362715298885516E-2</v>
      </c>
      <c r="BO1224">
        <v>0.56093152063546792</v>
      </c>
      <c r="BP1224">
        <v>668</v>
      </c>
      <c r="BQ1224">
        <f t="shared" si="194"/>
        <v>585</v>
      </c>
      <c r="BR1224">
        <f t="shared" si="195"/>
        <v>150.30000000000001</v>
      </c>
      <c r="BS1224">
        <f t="shared" si="196"/>
        <v>26.84352773826458</v>
      </c>
      <c r="BT1224">
        <f t="shared" si="197"/>
        <v>44.330293819655523</v>
      </c>
      <c r="BU1224">
        <f t="shared" si="198"/>
        <v>374.70225578449259</v>
      </c>
    </row>
    <row r="1225" spans="59:73">
      <c r="BG1225" t="s">
        <v>47</v>
      </c>
      <c r="BH1225" t="s">
        <v>26</v>
      </c>
      <c r="BI1225" t="s">
        <v>20</v>
      </c>
      <c r="BJ1225">
        <v>25</v>
      </c>
      <c r="BK1225">
        <v>0.8847305389221557</v>
      </c>
      <c r="BL1225">
        <v>0.38095238095238088</v>
      </c>
      <c r="BM1225">
        <v>5.3698435277382647E-2</v>
      </c>
      <c r="BN1225">
        <v>9.2572062084257209E-2</v>
      </c>
      <c r="BO1225">
        <v>0.63028623719413202</v>
      </c>
      <c r="BP1225">
        <v>668</v>
      </c>
      <c r="BQ1225">
        <f t="shared" si="194"/>
        <v>591</v>
      </c>
      <c r="BR1225">
        <f t="shared" si="195"/>
        <v>254.47619047619042</v>
      </c>
      <c r="BS1225">
        <f t="shared" si="196"/>
        <v>35.870554765291608</v>
      </c>
      <c r="BT1225">
        <f t="shared" si="197"/>
        <v>61.838137472283819</v>
      </c>
      <c r="BU1225">
        <f t="shared" si="198"/>
        <v>421.0312064456802</v>
      </c>
    </row>
    <row r="1226" spans="59:73">
      <c r="BG1226" t="s">
        <v>47</v>
      </c>
      <c r="BH1226" t="s">
        <v>26</v>
      </c>
      <c r="BI1226" t="s">
        <v>20</v>
      </c>
      <c r="BJ1226">
        <v>30</v>
      </c>
      <c r="BK1226">
        <v>0.88323353293413176</v>
      </c>
      <c r="BL1226">
        <v>0.32500000000000001</v>
      </c>
      <c r="BM1226">
        <v>4.0184921763869133E-2</v>
      </c>
      <c r="BN1226">
        <v>7.1428571428571425E-2</v>
      </c>
      <c r="BO1226">
        <v>0.63762865736549945</v>
      </c>
      <c r="BP1226">
        <v>668</v>
      </c>
      <c r="BQ1226">
        <f t="shared" si="194"/>
        <v>590</v>
      </c>
      <c r="BR1226">
        <f t="shared" si="195"/>
        <v>217.1</v>
      </c>
      <c r="BS1226">
        <f t="shared" si="196"/>
        <v>26.84352773826458</v>
      </c>
      <c r="BT1226">
        <f t="shared" si="197"/>
        <v>47.714285714285708</v>
      </c>
      <c r="BU1226">
        <f t="shared" si="198"/>
        <v>425.93594312015364</v>
      </c>
    </row>
    <row r="1227" spans="59:73">
      <c r="BG1227" t="s">
        <v>47</v>
      </c>
      <c r="BH1227" t="s">
        <v>26</v>
      </c>
      <c r="BI1227" t="s">
        <v>20</v>
      </c>
      <c r="BJ1227">
        <v>35</v>
      </c>
      <c r="BK1227">
        <v>0.87874251497005984</v>
      </c>
      <c r="BL1227">
        <v>0.29166666666666657</v>
      </c>
      <c r="BM1227">
        <v>6.6145092460881932E-2</v>
      </c>
      <c r="BN1227">
        <v>0.10439024390243901</v>
      </c>
      <c r="BO1227">
        <v>0.66959745331455855</v>
      </c>
      <c r="BP1227">
        <v>668</v>
      </c>
      <c r="BQ1227">
        <f t="shared" si="194"/>
        <v>587</v>
      </c>
      <c r="BR1227">
        <f t="shared" si="195"/>
        <v>194.83333333333326</v>
      </c>
      <c r="BS1227">
        <f t="shared" si="196"/>
        <v>44.184921763869134</v>
      </c>
      <c r="BT1227">
        <f t="shared" si="197"/>
        <v>69.732682926829256</v>
      </c>
      <c r="BU1227">
        <f t="shared" si="198"/>
        <v>447.29109881412512</v>
      </c>
    </row>
    <row r="1228" spans="59:73">
      <c r="BG1228" t="s">
        <v>47</v>
      </c>
      <c r="BH1228" t="s">
        <v>26</v>
      </c>
      <c r="BI1228" t="s">
        <v>20</v>
      </c>
      <c r="BJ1228">
        <v>40</v>
      </c>
      <c r="BK1228">
        <v>0.88023952095808378</v>
      </c>
      <c r="BL1228">
        <v>0.40384615384615391</v>
      </c>
      <c r="BM1228">
        <v>7.9658605974395447E-2</v>
      </c>
      <c r="BN1228">
        <v>0.12721186035389759</v>
      </c>
      <c r="BO1228">
        <v>0.69186695666958831</v>
      </c>
      <c r="BP1228">
        <v>668</v>
      </c>
      <c r="BQ1228">
        <f t="shared" si="194"/>
        <v>588</v>
      </c>
      <c r="BR1228">
        <f t="shared" si="195"/>
        <v>269.76923076923083</v>
      </c>
      <c r="BS1228">
        <f t="shared" si="196"/>
        <v>53.211948790896159</v>
      </c>
      <c r="BT1228">
        <f t="shared" si="197"/>
        <v>84.977522716403584</v>
      </c>
      <c r="BU1228">
        <f t="shared" si="198"/>
        <v>462.16712705528499</v>
      </c>
    </row>
    <row r="1229" spans="59:73">
      <c r="BG1229" t="s">
        <v>47</v>
      </c>
      <c r="BH1229" t="s">
        <v>26</v>
      </c>
      <c r="BI1229" t="s">
        <v>20</v>
      </c>
      <c r="BJ1229">
        <v>45</v>
      </c>
      <c r="BK1229">
        <v>0.88772455089820357</v>
      </c>
      <c r="BL1229">
        <v>0.48888888888888887</v>
      </c>
      <c r="BM1229">
        <v>0.15931721194879089</v>
      </c>
      <c r="BN1229">
        <v>0.23789991796554549</v>
      </c>
      <c r="BO1229">
        <v>0.71898445993840732</v>
      </c>
      <c r="BP1229">
        <v>668</v>
      </c>
      <c r="BQ1229">
        <f t="shared" si="194"/>
        <v>593</v>
      </c>
      <c r="BR1229">
        <f t="shared" si="195"/>
        <v>326.57777777777778</v>
      </c>
      <c r="BS1229">
        <f t="shared" si="196"/>
        <v>106.42389758179232</v>
      </c>
      <c r="BT1229">
        <f t="shared" si="197"/>
        <v>158.91714520098438</v>
      </c>
      <c r="BU1229">
        <f t="shared" si="198"/>
        <v>480.28161923885608</v>
      </c>
    </row>
    <row r="1230" spans="59:73">
      <c r="BG1230" t="s">
        <v>47</v>
      </c>
      <c r="BH1230" t="s">
        <v>26</v>
      </c>
      <c r="BI1230" t="s">
        <v>20</v>
      </c>
      <c r="BJ1230">
        <v>50</v>
      </c>
      <c r="BK1230">
        <v>0.87874251497005984</v>
      </c>
      <c r="BL1230">
        <v>0.41153846153846152</v>
      </c>
      <c r="BM1230">
        <v>0.19879089615931719</v>
      </c>
      <c r="BN1230">
        <v>0.25698138297872342</v>
      </c>
      <c r="BO1230">
        <v>0.7591269499164236</v>
      </c>
      <c r="BP1230">
        <v>668</v>
      </c>
      <c r="BQ1230">
        <f t="shared" si="194"/>
        <v>587</v>
      </c>
      <c r="BR1230">
        <f t="shared" si="195"/>
        <v>274.90769230769229</v>
      </c>
      <c r="BS1230">
        <f t="shared" si="196"/>
        <v>132.79231863442388</v>
      </c>
      <c r="BT1230">
        <f t="shared" si="197"/>
        <v>171.66356382978725</v>
      </c>
      <c r="BU1230">
        <f t="shared" si="198"/>
        <v>507.09680254417094</v>
      </c>
    </row>
    <row r="1231" spans="59:73">
      <c r="BG1231" t="s">
        <v>47</v>
      </c>
      <c r="BH1231" t="s">
        <v>26</v>
      </c>
      <c r="BI1231" t="s">
        <v>20</v>
      </c>
      <c r="BJ1231">
        <v>55</v>
      </c>
      <c r="BK1231">
        <v>0.87574850299401197</v>
      </c>
      <c r="BL1231">
        <v>0.40727272727272718</v>
      </c>
      <c r="BM1231">
        <v>0.1859886201991465</v>
      </c>
      <c r="BN1231">
        <v>0.24702380952380951</v>
      </c>
      <c r="BO1231">
        <v>0.79979755473176528</v>
      </c>
      <c r="BP1231">
        <v>668</v>
      </c>
      <c r="BQ1231">
        <f t="shared" si="194"/>
        <v>585</v>
      </c>
      <c r="BR1231">
        <f t="shared" si="195"/>
        <v>272.05818181818177</v>
      </c>
      <c r="BS1231">
        <f t="shared" si="196"/>
        <v>124.24039829302986</v>
      </c>
      <c r="BT1231">
        <f t="shared" si="197"/>
        <v>165.01190476190476</v>
      </c>
      <c r="BU1231">
        <f t="shared" si="198"/>
        <v>534.26476656081923</v>
      </c>
    </row>
    <row r="1232" spans="59:73">
      <c r="BG1232" t="s">
        <v>47</v>
      </c>
      <c r="BH1232" t="s">
        <v>26</v>
      </c>
      <c r="BI1232" t="s">
        <v>20</v>
      </c>
      <c r="BJ1232">
        <v>60</v>
      </c>
      <c r="BK1232">
        <v>0.86676646706586824</v>
      </c>
      <c r="BL1232">
        <v>0.24521072796934859</v>
      </c>
      <c r="BM1232">
        <v>0.15825035561877671</v>
      </c>
      <c r="BN1232">
        <v>0.18591823491239459</v>
      </c>
      <c r="BO1232">
        <v>0.84382184217710532</v>
      </c>
      <c r="BP1232">
        <v>668</v>
      </c>
      <c r="BQ1232">
        <f t="shared" si="194"/>
        <v>579</v>
      </c>
      <c r="BR1232">
        <f t="shared" si="195"/>
        <v>163.80076628352487</v>
      </c>
      <c r="BS1232">
        <f t="shared" si="196"/>
        <v>105.71123755334284</v>
      </c>
      <c r="BT1232">
        <f t="shared" si="197"/>
        <v>124.19338092147959</v>
      </c>
      <c r="BU1232">
        <f t="shared" si="198"/>
        <v>563.67299057430637</v>
      </c>
    </row>
    <row r="1233" spans="59:73">
      <c r="BG1233" t="s">
        <v>47</v>
      </c>
      <c r="BH1233" t="s">
        <v>26</v>
      </c>
      <c r="BI1233" t="s">
        <v>20</v>
      </c>
      <c r="BJ1233">
        <v>65</v>
      </c>
      <c r="BK1233">
        <v>0.88173652694610771</v>
      </c>
      <c r="BL1233">
        <v>0.46666666666666667</v>
      </c>
      <c r="BM1233">
        <v>0.27916073968705551</v>
      </c>
      <c r="BN1233">
        <v>0.34211986681465051</v>
      </c>
      <c r="BO1233">
        <v>0.85948830110014329</v>
      </c>
      <c r="BP1233">
        <v>668</v>
      </c>
      <c r="BQ1233">
        <f t="shared" si="194"/>
        <v>589</v>
      </c>
      <c r="BR1233">
        <f t="shared" si="195"/>
        <v>311.73333333333335</v>
      </c>
      <c r="BS1233">
        <f t="shared" si="196"/>
        <v>186.47937411095307</v>
      </c>
      <c r="BT1233">
        <f t="shared" si="197"/>
        <v>228.53607103218653</v>
      </c>
      <c r="BU1233">
        <f t="shared" si="198"/>
        <v>574.13818513489571</v>
      </c>
    </row>
    <row r="1234" spans="59:73">
      <c r="BG1234" t="s">
        <v>47</v>
      </c>
      <c r="BH1234" t="s">
        <v>26</v>
      </c>
      <c r="BI1234" t="s">
        <v>20</v>
      </c>
      <c r="BJ1234">
        <v>70</v>
      </c>
      <c r="BK1234">
        <v>0.8967065868263473</v>
      </c>
      <c r="BL1234">
        <v>0.56818181818181812</v>
      </c>
      <c r="BM1234">
        <v>0.42603129445234711</v>
      </c>
      <c r="BN1234">
        <v>0.48053137883646357</v>
      </c>
      <c r="BO1234">
        <v>0.89081141548246801</v>
      </c>
      <c r="BP1234">
        <v>668</v>
      </c>
      <c r="BQ1234">
        <f t="shared" si="194"/>
        <v>599</v>
      </c>
      <c r="BR1234">
        <f t="shared" si="195"/>
        <v>379.5454545454545</v>
      </c>
      <c r="BS1234">
        <f t="shared" si="196"/>
        <v>284.58890469416787</v>
      </c>
      <c r="BT1234">
        <f t="shared" si="197"/>
        <v>320.99496106275768</v>
      </c>
      <c r="BU1234">
        <f t="shared" si="198"/>
        <v>595.06202554228867</v>
      </c>
    </row>
    <row r="1235" spans="59:73">
      <c r="BG1235" t="s">
        <v>47</v>
      </c>
      <c r="BH1235" t="s">
        <v>26</v>
      </c>
      <c r="BI1235" t="s">
        <v>20</v>
      </c>
      <c r="BJ1235">
        <v>75</v>
      </c>
      <c r="BK1235">
        <v>0.88922155688622762</v>
      </c>
      <c r="BL1235">
        <v>0.53011204481792717</v>
      </c>
      <c r="BM1235">
        <v>0.3730440967283073</v>
      </c>
      <c r="BN1235">
        <v>0.43247126436781608</v>
      </c>
      <c r="BO1235">
        <v>0.90220229200492352</v>
      </c>
      <c r="BP1235">
        <v>668</v>
      </c>
      <c r="BQ1235">
        <f t="shared" si="194"/>
        <v>594</v>
      </c>
      <c r="BR1235">
        <f t="shared" si="195"/>
        <v>354.11484593837537</v>
      </c>
      <c r="BS1235">
        <f t="shared" si="196"/>
        <v>249.19345661450927</v>
      </c>
      <c r="BT1235">
        <f t="shared" si="197"/>
        <v>288.89080459770116</v>
      </c>
      <c r="BU1235">
        <f t="shared" si="198"/>
        <v>602.67113105928888</v>
      </c>
    </row>
    <row r="1236" spans="59:73">
      <c r="BG1236" t="s">
        <v>47</v>
      </c>
      <c r="BH1236" t="s">
        <v>26</v>
      </c>
      <c r="BI1236" t="s">
        <v>20</v>
      </c>
      <c r="BJ1236">
        <v>80</v>
      </c>
      <c r="BK1236">
        <v>0.89071856287425155</v>
      </c>
      <c r="BL1236">
        <v>0.52619843924191745</v>
      </c>
      <c r="BM1236">
        <v>0.42567567567567571</v>
      </c>
      <c r="BN1236">
        <v>0.4634199134199134</v>
      </c>
      <c r="BO1236">
        <v>0.91139337603153403</v>
      </c>
      <c r="BP1236">
        <v>668</v>
      </c>
      <c r="BQ1236">
        <f t="shared" si="194"/>
        <v>595</v>
      </c>
      <c r="BR1236">
        <f t="shared" si="195"/>
        <v>351.50055741360086</v>
      </c>
      <c r="BS1236">
        <f t="shared" si="196"/>
        <v>284.35135135135135</v>
      </c>
      <c r="BT1236">
        <f t="shared" si="197"/>
        <v>309.56450216450213</v>
      </c>
      <c r="BU1236">
        <f t="shared" si="198"/>
        <v>608.81077518906477</v>
      </c>
    </row>
    <row r="1237" spans="59:73">
      <c r="BG1237" t="s">
        <v>47</v>
      </c>
      <c r="BH1237" t="s">
        <v>26</v>
      </c>
      <c r="BI1237" t="s">
        <v>20</v>
      </c>
      <c r="BJ1237">
        <v>85</v>
      </c>
      <c r="BK1237">
        <v>0.89221556886227549</v>
      </c>
      <c r="BL1237">
        <v>0.52426739926739918</v>
      </c>
      <c r="BM1237">
        <v>0.46586059743954478</v>
      </c>
      <c r="BN1237">
        <v>0.4905094905094905</v>
      </c>
      <c r="BO1237">
        <v>0.92906445620261424</v>
      </c>
      <c r="BP1237">
        <v>668</v>
      </c>
      <c r="BQ1237">
        <f t="shared" si="194"/>
        <v>596</v>
      </c>
      <c r="BR1237">
        <f t="shared" si="195"/>
        <v>350.21062271062266</v>
      </c>
      <c r="BS1237">
        <f t="shared" si="196"/>
        <v>311.19487908961594</v>
      </c>
      <c r="BT1237">
        <f t="shared" si="197"/>
        <v>327.66033966033967</v>
      </c>
      <c r="BU1237">
        <f t="shared" si="198"/>
        <v>620.61505674334626</v>
      </c>
    </row>
    <row r="1238" spans="59:73">
      <c r="BG1238" t="s">
        <v>47</v>
      </c>
      <c r="BH1238" t="s">
        <v>26</v>
      </c>
      <c r="BI1238" t="s">
        <v>20</v>
      </c>
      <c r="BJ1238">
        <v>90</v>
      </c>
      <c r="BK1238">
        <v>0.89520958083832336</v>
      </c>
      <c r="BL1238">
        <v>0.54521829521829512</v>
      </c>
      <c r="BM1238">
        <v>0.45270270270270269</v>
      </c>
      <c r="BN1238">
        <v>0.49142857142857138</v>
      </c>
      <c r="BO1238">
        <v>0.93201956442088019</v>
      </c>
      <c r="BP1238">
        <v>668</v>
      </c>
      <c r="BQ1238">
        <f t="shared" si="194"/>
        <v>598</v>
      </c>
      <c r="BR1238">
        <f t="shared" si="195"/>
        <v>364.20582120582117</v>
      </c>
      <c r="BS1238">
        <f t="shared" si="196"/>
        <v>302.40540540540542</v>
      </c>
      <c r="BT1238">
        <f t="shared" si="197"/>
        <v>328.27428571428567</v>
      </c>
      <c r="BU1238">
        <f t="shared" si="198"/>
        <v>622.58906903314801</v>
      </c>
    </row>
    <row r="1239" spans="59:73">
      <c r="BG1239" t="s">
        <v>47</v>
      </c>
      <c r="BH1239" t="s">
        <v>26</v>
      </c>
      <c r="BI1239" t="s">
        <v>20</v>
      </c>
      <c r="BJ1239">
        <v>95</v>
      </c>
      <c r="BK1239">
        <v>0.89221556886227549</v>
      </c>
      <c r="BL1239">
        <v>0.52972972972972976</v>
      </c>
      <c r="BM1239">
        <v>0.46692745376955902</v>
      </c>
      <c r="BN1239">
        <v>0.49532338308457707</v>
      </c>
      <c r="BO1239">
        <v>0.93176617107538162</v>
      </c>
      <c r="BP1239">
        <v>668</v>
      </c>
      <c r="BQ1239">
        <f t="shared" si="194"/>
        <v>596</v>
      </c>
      <c r="BR1239">
        <f t="shared" si="195"/>
        <v>353.85945945945946</v>
      </c>
      <c r="BS1239">
        <f t="shared" si="196"/>
        <v>311.90753911806542</v>
      </c>
      <c r="BT1239">
        <f t="shared" si="197"/>
        <v>330.87601990049751</v>
      </c>
      <c r="BU1239">
        <f t="shared" si="198"/>
        <v>622.41980227835495</v>
      </c>
    </row>
    <row r="1240" spans="59:73">
      <c r="BG1240" t="s">
        <v>47</v>
      </c>
      <c r="BH1240" t="s">
        <v>26</v>
      </c>
      <c r="BI1240" t="s">
        <v>27</v>
      </c>
      <c r="BJ1240">
        <v>5</v>
      </c>
      <c r="BK1240">
        <v>0.86792214357937314</v>
      </c>
      <c r="BL1240">
        <v>0</v>
      </c>
      <c r="BM1240">
        <v>0</v>
      </c>
      <c r="BN1240">
        <v>0</v>
      </c>
      <c r="BO1240">
        <v>0.51081865477517652</v>
      </c>
      <c r="BP1240">
        <v>689</v>
      </c>
      <c r="BQ1240">
        <f t="shared" si="194"/>
        <v>597.99835692618808</v>
      </c>
      <c r="BR1240">
        <f t="shared" si="195"/>
        <v>0</v>
      </c>
      <c r="BS1240">
        <f t="shared" si="196"/>
        <v>0</v>
      </c>
      <c r="BT1240">
        <f t="shared" si="197"/>
        <v>0</v>
      </c>
      <c r="BU1240">
        <f t="shared" si="198"/>
        <v>351.95405314009662</v>
      </c>
    </row>
    <row r="1241" spans="59:73">
      <c r="BG1241" t="s">
        <v>47</v>
      </c>
      <c r="BH1241" t="s">
        <v>26</v>
      </c>
      <c r="BI1241" t="s">
        <v>27</v>
      </c>
      <c r="BJ1241">
        <v>10</v>
      </c>
      <c r="BK1241">
        <v>0.85486602628918096</v>
      </c>
      <c r="BL1241">
        <v>8.3333333333333329E-2</v>
      </c>
      <c r="BM1241">
        <v>1.111111111111111E-2</v>
      </c>
      <c r="BN1241">
        <v>1.9607843137254902E-2</v>
      </c>
      <c r="BO1241">
        <v>0.5276091291960856</v>
      </c>
      <c r="BP1241">
        <v>689</v>
      </c>
      <c r="BQ1241">
        <f t="shared" si="194"/>
        <v>589.00269211324564</v>
      </c>
      <c r="BR1241">
        <f t="shared" si="195"/>
        <v>57.416666666666664</v>
      </c>
      <c r="BS1241">
        <f t="shared" si="196"/>
        <v>7.655555555555555</v>
      </c>
      <c r="BT1241">
        <f t="shared" si="197"/>
        <v>13.509803921568627</v>
      </c>
      <c r="BU1241">
        <f t="shared" si="198"/>
        <v>363.52269001610296</v>
      </c>
    </row>
    <row r="1242" spans="59:73">
      <c r="BG1242" t="s">
        <v>47</v>
      </c>
      <c r="BH1242" t="s">
        <v>26</v>
      </c>
      <c r="BI1242" t="s">
        <v>27</v>
      </c>
      <c r="BJ1242">
        <v>15</v>
      </c>
      <c r="BK1242">
        <v>0.85921806538591161</v>
      </c>
      <c r="BL1242">
        <v>0.18333333333333329</v>
      </c>
      <c r="BM1242">
        <v>2.222222222222222E-2</v>
      </c>
      <c r="BN1242">
        <v>3.9607843137254899E-2</v>
      </c>
      <c r="BO1242">
        <v>0.56423529047442089</v>
      </c>
      <c r="BP1242">
        <v>689</v>
      </c>
      <c r="BQ1242">
        <f t="shared" si="194"/>
        <v>592.00124705089308</v>
      </c>
      <c r="BR1242">
        <f t="shared" si="195"/>
        <v>126.31666666666663</v>
      </c>
      <c r="BS1242">
        <f t="shared" si="196"/>
        <v>15.31111111111111</v>
      </c>
      <c r="BT1242">
        <f t="shared" si="197"/>
        <v>27.289803921568627</v>
      </c>
      <c r="BU1242">
        <f t="shared" si="198"/>
        <v>388.75811513687597</v>
      </c>
    </row>
    <row r="1243" spans="59:73">
      <c r="BG1243" t="s">
        <v>47</v>
      </c>
      <c r="BH1243" t="s">
        <v>26</v>
      </c>
      <c r="BI1243" t="s">
        <v>27</v>
      </c>
      <c r="BJ1243">
        <v>20</v>
      </c>
      <c r="BK1243">
        <v>0.85776879002359285</v>
      </c>
      <c r="BL1243">
        <v>7.1428571428571425E-2</v>
      </c>
      <c r="BM1243">
        <v>1.111111111111111E-2</v>
      </c>
      <c r="BN1243">
        <v>1.9230769230769228E-2</v>
      </c>
      <c r="BO1243">
        <v>0.54464666171187903</v>
      </c>
      <c r="BP1243">
        <v>689</v>
      </c>
      <c r="BQ1243">
        <f t="shared" si="194"/>
        <v>591.00269632625543</v>
      </c>
      <c r="BR1243">
        <f t="shared" si="195"/>
        <v>49.214285714285708</v>
      </c>
      <c r="BS1243">
        <f t="shared" si="196"/>
        <v>7.655555555555555</v>
      </c>
      <c r="BT1243">
        <f t="shared" si="197"/>
        <v>13.249999999999998</v>
      </c>
      <c r="BU1243">
        <f t="shared" si="198"/>
        <v>375.26154991948465</v>
      </c>
    </row>
    <row r="1244" spans="59:73">
      <c r="BG1244" t="s">
        <v>47</v>
      </c>
      <c r="BH1244" t="s">
        <v>26</v>
      </c>
      <c r="BI1244" t="s">
        <v>27</v>
      </c>
      <c r="BJ1244">
        <v>25</v>
      </c>
      <c r="BK1244">
        <v>0.8577645770138187</v>
      </c>
      <c r="BL1244">
        <v>0.16666666666666671</v>
      </c>
      <c r="BM1244">
        <v>2.222222222222222E-2</v>
      </c>
      <c r="BN1244">
        <v>3.9215686274509803E-2</v>
      </c>
      <c r="BO1244">
        <v>0.55780496717453243</v>
      </c>
      <c r="BP1244">
        <v>689</v>
      </c>
      <c r="BQ1244">
        <f t="shared" si="194"/>
        <v>590.99979356252106</v>
      </c>
      <c r="BR1244">
        <f t="shared" si="195"/>
        <v>114.83333333333337</v>
      </c>
      <c r="BS1244">
        <f t="shared" si="196"/>
        <v>15.31111111111111</v>
      </c>
      <c r="BT1244">
        <f t="shared" si="197"/>
        <v>27.019607843137255</v>
      </c>
      <c r="BU1244">
        <f t="shared" si="198"/>
        <v>384.32762238325284</v>
      </c>
    </row>
    <row r="1245" spans="59:73">
      <c r="BG1245" t="s">
        <v>47</v>
      </c>
      <c r="BH1245" t="s">
        <v>26</v>
      </c>
      <c r="BI1245" t="s">
        <v>27</v>
      </c>
      <c r="BJ1245">
        <v>30</v>
      </c>
      <c r="BK1245">
        <v>0.86211661611054935</v>
      </c>
      <c r="BL1245">
        <v>0.30952380952380948</v>
      </c>
      <c r="BM1245">
        <v>4.4444444444444453E-2</v>
      </c>
      <c r="BN1245">
        <v>7.7677224736048267E-2</v>
      </c>
      <c r="BO1245">
        <v>0.60359779511953426</v>
      </c>
      <c r="BP1245">
        <v>689</v>
      </c>
      <c r="BQ1245">
        <f t="shared" si="194"/>
        <v>593.9983485001685</v>
      </c>
      <c r="BR1245">
        <f t="shared" si="195"/>
        <v>213.26190476190473</v>
      </c>
      <c r="BS1245">
        <f t="shared" si="196"/>
        <v>30.622222222222227</v>
      </c>
      <c r="BT1245">
        <f t="shared" si="197"/>
        <v>53.519607843137258</v>
      </c>
      <c r="BU1245">
        <f t="shared" si="198"/>
        <v>415.87888083735913</v>
      </c>
    </row>
    <row r="1246" spans="59:73">
      <c r="BG1246" t="s">
        <v>47</v>
      </c>
      <c r="BH1246" t="s">
        <v>26</v>
      </c>
      <c r="BI1246" t="s">
        <v>27</v>
      </c>
      <c r="BJ1246">
        <v>35</v>
      </c>
      <c r="BK1246">
        <v>0.85921385237613745</v>
      </c>
      <c r="BL1246">
        <v>0.125</v>
      </c>
      <c r="BM1246">
        <v>2.222222222222222E-2</v>
      </c>
      <c r="BN1246">
        <v>3.7735849056603772E-2</v>
      </c>
      <c r="BO1246">
        <v>0.60857686114207854</v>
      </c>
      <c r="BP1246">
        <v>689</v>
      </c>
      <c r="BQ1246">
        <f t="shared" si="194"/>
        <v>591.99834428715872</v>
      </c>
      <c r="BR1246">
        <f t="shared" si="195"/>
        <v>86.125</v>
      </c>
      <c r="BS1246">
        <f t="shared" si="196"/>
        <v>15.31111111111111</v>
      </c>
      <c r="BT1246">
        <f t="shared" si="197"/>
        <v>26</v>
      </c>
      <c r="BU1246">
        <f t="shared" si="198"/>
        <v>419.30945732689213</v>
      </c>
    </row>
    <row r="1247" spans="59:73">
      <c r="BG1247" t="s">
        <v>47</v>
      </c>
      <c r="BH1247" t="s">
        <v>26</v>
      </c>
      <c r="BI1247" t="s">
        <v>27</v>
      </c>
      <c r="BJ1247">
        <v>40</v>
      </c>
      <c r="BK1247">
        <v>0.85776036400404454</v>
      </c>
      <c r="BL1247">
        <v>0.1111111111111111</v>
      </c>
      <c r="BM1247">
        <v>2.222222222222222E-2</v>
      </c>
      <c r="BN1247">
        <v>3.7037037037037028E-2</v>
      </c>
      <c r="BO1247">
        <v>0.63470593335810732</v>
      </c>
      <c r="BP1247">
        <v>689</v>
      </c>
      <c r="BQ1247">
        <f t="shared" si="194"/>
        <v>590.99689079878669</v>
      </c>
      <c r="BR1247">
        <f t="shared" si="195"/>
        <v>76.555555555555557</v>
      </c>
      <c r="BS1247">
        <f t="shared" si="196"/>
        <v>15.31111111111111</v>
      </c>
      <c r="BT1247">
        <f t="shared" si="197"/>
        <v>25.518518518518512</v>
      </c>
      <c r="BU1247">
        <f t="shared" si="198"/>
        <v>437.31238808373593</v>
      </c>
    </row>
    <row r="1248" spans="59:73">
      <c r="BG1248" t="s">
        <v>47</v>
      </c>
      <c r="BH1248" t="s">
        <v>26</v>
      </c>
      <c r="BI1248" t="s">
        <v>27</v>
      </c>
      <c r="BJ1248">
        <v>45</v>
      </c>
      <c r="BK1248">
        <v>0.85339989888776535</v>
      </c>
      <c r="BL1248">
        <v>0.15</v>
      </c>
      <c r="BM1248">
        <v>6.6666666666666666E-2</v>
      </c>
      <c r="BN1248">
        <v>9.2307692307692313E-2</v>
      </c>
      <c r="BO1248">
        <v>0.6911001486436269</v>
      </c>
      <c r="BP1248">
        <v>689</v>
      </c>
      <c r="BQ1248">
        <f t="shared" si="194"/>
        <v>587.99253033367029</v>
      </c>
      <c r="BR1248">
        <f t="shared" si="195"/>
        <v>103.35</v>
      </c>
      <c r="BS1248">
        <f t="shared" si="196"/>
        <v>45.93333333333333</v>
      </c>
      <c r="BT1248">
        <f t="shared" si="197"/>
        <v>63.6</v>
      </c>
      <c r="BU1248">
        <f t="shared" si="198"/>
        <v>476.16800241545894</v>
      </c>
    </row>
    <row r="1249" spans="59:73">
      <c r="BG1249" t="s">
        <v>47</v>
      </c>
      <c r="BH1249" t="s">
        <v>26</v>
      </c>
      <c r="BI1249" t="s">
        <v>27</v>
      </c>
      <c r="BJ1249">
        <v>50</v>
      </c>
      <c r="BK1249">
        <v>0.84757330637007078</v>
      </c>
      <c r="BL1249">
        <v>0.3611111111111111</v>
      </c>
      <c r="BM1249">
        <v>0.1</v>
      </c>
      <c r="BN1249">
        <v>0.14215686274509801</v>
      </c>
      <c r="BO1249">
        <v>0.71722222222222221</v>
      </c>
      <c r="BP1249">
        <v>689</v>
      </c>
      <c r="BQ1249">
        <f t="shared" si="194"/>
        <v>583.97800808897875</v>
      </c>
      <c r="BR1249">
        <f t="shared" si="195"/>
        <v>248.80555555555554</v>
      </c>
      <c r="BS1249">
        <f t="shared" si="196"/>
        <v>68.900000000000006</v>
      </c>
      <c r="BT1249">
        <f t="shared" si="197"/>
        <v>97.946078431372527</v>
      </c>
      <c r="BU1249">
        <f t="shared" si="198"/>
        <v>494.16611111111109</v>
      </c>
    </row>
    <row r="1250" spans="59:73">
      <c r="BG1250" t="s">
        <v>47</v>
      </c>
      <c r="BH1250" t="s">
        <v>26</v>
      </c>
      <c r="BI1250" t="s">
        <v>27</v>
      </c>
      <c r="BJ1250">
        <v>55</v>
      </c>
      <c r="BK1250">
        <v>0.84756909336029662</v>
      </c>
      <c r="BL1250">
        <v>0.44473684210526321</v>
      </c>
      <c r="BM1250">
        <v>0.15555555555555561</v>
      </c>
      <c r="BN1250">
        <v>0.19253012048192769</v>
      </c>
      <c r="BO1250">
        <v>0.75253214418431824</v>
      </c>
      <c r="BP1250">
        <v>689</v>
      </c>
      <c r="BQ1250">
        <f t="shared" si="194"/>
        <v>583.97510532524439</v>
      </c>
      <c r="BR1250">
        <f t="shared" si="195"/>
        <v>306.42368421052635</v>
      </c>
      <c r="BS1250">
        <f t="shared" si="196"/>
        <v>107.17777777777782</v>
      </c>
      <c r="BT1250">
        <f t="shared" si="197"/>
        <v>132.65325301204817</v>
      </c>
      <c r="BU1250">
        <f t="shared" si="198"/>
        <v>518.49464734299522</v>
      </c>
    </row>
    <row r="1251" spans="59:73">
      <c r="BG1251" t="s">
        <v>47</v>
      </c>
      <c r="BH1251" t="s">
        <v>26</v>
      </c>
      <c r="BI1251" t="s">
        <v>27</v>
      </c>
      <c r="BJ1251">
        <v>60</v>
      </c>
      <c r="BK1251">
        <v>0.84030165149983149</v>
      </c>
      <c r="BL1251">
        <v>0.40766550522648082</v>
      </c>
      <c r="BM1251">
        <v>0.15555555555555561</v>
      </c>
      <c r="BN1251">
        <v>0.1932021466905188</v>
      </c>
      <c r="BO1251">
        <v>0.7675874520004955</v>
      </c>
      <c r="BP1251">
        <v>689</v>
      </c>
      <c r="BQ1251">
        <f t="shared" si="194"/>
        <v>578.96783788338394</v>
      </c>
      <c r="BR1251">
        <f t="shared" si="195"/>
        <v>280.88153310104531</v>
      </c>
      <c r="BS1251">
        <f t="shared" si="196"/>
        <v>107.17777777777782</v>
      </c>
      <c r="BT1251">
        <f t="shared" si="197"/>
        <v>133.11627906976744</v>
      </c>
      <c r="BU1251">
        <f t="shared" si="198"/>
        <v>528.86775442834141</v>
      </c>
    </row>
    <row r="1252" spans="59:73">
      <c r="BG1252" t="s">
        <v>47</v>
      </c>
      <c r="BH1252" t="s">
        <v>26</v>
      </c>
      <c r="BI1252" t="s">
        <v>27</v>
      </c>
      <c r="BJ1252">
        <v>65</v>
      </c>
      <c r="BK1252">
        <v>0.84466211661611057</v>
      </c>
      <c r="BL1252">
        <v>0.39772727272727271</v>
      </c>
      <c r="BM1252">
        <v>0.16666666666666671</v>
      </c>
      <c r="BN1252">
        <v>0.21825396825396831</v>
      </c>
      <c r="BO1252">
        <v>0.79066654279697746</v>
      </c>
      <c r="BP1252">
        <v>689</v>
      </c>
      <c r="BQ1252">
        <f t="shared" si="194"/>
        <v>581.97219834850023</v>
      </c>
      <c r="BR1252">
        <f t="shared" si="195"/>
        <v>274.03409090909088</v>
      </c>
      <c r="BS1252">
        <f t="shared" si="196"/>
        <v>114.83333333333337</v>
      </c>
      <c r="BT1252">
        <f t="shared" si="197"/>
        <v>150.37698412698415</v>
      </c>
      <c r="BU1252">
        <f t="shared" si="198"/>
        <v>544.76924798711752</v>
      </c>
    </row>
    <row r="1253" spans="59:73">
      <c r="BG1253" t="s">
        <v>47</v>
      </c>
      <c r="BH1253" t="s">
        <v>26</v>
      </c>
      <c r="BI1253" t="s">
        <v>27</v>
      </c>
      <c r="BJ1253">
        <v>70</v>
      </c>
      <c r="BK1253">
        <v>0.8461156049882036</v>
      </c>
      <c r="BL1253">
        <v>0.41375291375291368</v>
      </c>
      <c r="BM1253">
        <v>0.18888888888888891</v>
      </c>
      <c r="BN1253">
        <v>0.23809523809523811</v>
      </c>
      <c r="BO1253">
        <v>0.81236832652050051</v>
      </c>
      <c r="BP1253">
        <v>689</v>
      </c>
      <c r="BQ1253">
        <f t="shared" si="194"/>
        <v>582.97365183687225</v>
      </c>
      <c r="BR1253">
        <f t="shared" si="195"/>
        <v>285.07575757575751</v>
      </c>
      <c r="BS1253">
        <f t="shared" si="196"/>
        <v>130.14444444444447</v>
      </c>
      <c r="BT1253">
        <f t="shared" si="197"/>
        <v>164.04761904761907</v>
      </c>
      <c r="BU1253">
        <f t="shared" si="198"/>
        <v>559.72177697262487</v>
      </c>
    </row>
    <row r="1254" spans="59:73">
      <c r="BG1254" t="s">
        <v>47</v>
      </c>
      <c r="BH1254" t="s">
        <v>26</v>
      </c>
      <c r="BI1254" t="s">
        <v>27</v>
      </c>
      <c r="BJ1254">
        <v>75</v>
      </c>
      <c r="BK1254">
        <v>0.84176356589147283</v>
      </c>
      <c r="BL1254">
        <v>0.39076923076923081</v>
      </c>
      <c r="BM1254">
        <v>0.24444444444444449</v>
      </c>
      <c r="BN1254">
        <v>0.27186932849364792</v>
      </c>
      <c r="BO1254">
        <v>0.83155029109376932</v>
      </c>
      <c r="BP1254">
        <v>689</v>
      </c>
      <c r="BQ1254">
        <f t="shared" si="194"/>
        <v>579.97509689922481</v>
      </c>
      <c r="BR1254">
        <f t="shared" si="195"/>
        <v>269.24</v>
      </c>
      <c r="BS1254">
        <f t="shared" si="196"/>
        <v>168.42222222222225</v>
      </c>
      <c r="BT1254">
        <f t="shared" si="197"/>
        <v>187.31796733212343</v>
      </c>
      <c r="BU1254">
        <f t="shared" si="198"/>
        <v>572.93815056360711</v>
      </c>
    </row>
    <row r="1255" spans="59:73">
      <c r="BG1255" t="s">
        <v>47</v>
      </c>
      <c r="BH1255" t="s">
        <v>26</v>
      </c>
      <c r="BI1255" t="s">
        <v>27</v>
      </c>
      <c r="BJ1255">
        <v>80</v>
      </c>
      <c r="BK1255">
        <v>0.85047607010448267</v>
      </c>
      <c r="BL1255">
        <v>0.44935897435897432</v>
      </c>
      <c r="BM1255">
        <v>0.3</v>
      </c>
      <c r="BN1255">
        <v>0.32920962199312709</v>
      </c>
      <c r="BO1255">
        <v>0.85051145794624061</v>
      </c>
      <c r="BP1255">
        <v>689</v>
      </c>
      <c r="BQ1255">
        <f t="shared" si="194"/>
        <v>585.97801230198854</v>
      </c>
      <c r="BR1255">
        <f t="shared" si="195"/>
        <v>309.60833333333329</v>
      </c>
      <c r="BS1255">
        <f t="shared" si="196"/>
        <v>206.7</v>
      </c>
      <c r="BT1255">
        <f t="shared" si="197"/>
        <v>226.82542955326457</v>
      </c>
      <c r="BU1255">
        <f t="shared" si="198"/>
        <v>586.00239452495975</v>
      </c>
    </row>
    <row r="1256" spans="59:73">
      <c r="BG1256" t="s">
        <v>47</v>
      </c>
      <c r="BH1256" t="s">
        <v>26</v>
      </c>
      <c r="BI1256" t="s">
        <v>27</v>
      </c>
      <c r="BJ1256">
        <v>85</v>
      </c>
      <c r="BK1256">
        <v>0.85193798449612412</v>
      </c>
      <c r="BL1256">
        <v>0.42941176470588238</v>
      </c>
      <c r="BM1256">
        <v>0.3</v>
      </c>
      <c r="BN1256">
        <v>0.32500000000000001</v>
      </c>
      <c r="BO1256">
        <v>0.86723132664437008</v>
      </c>
      <c r="BP1256">
        <v>689</v>
      </c>
      <c r="BQ1256">
        <f t="shared" si="194"/>
        <v>586.98527131782953</v>
      </c>
      <c r="BR1256">
        <f t="shared" si="195"/>
        <v>295.86470588235295</v>
      </c>
      <c r="BS1256">
        <f t="shared" si="196"/>
        <v>206.7</v>
      </c>
      <c r="BT1256">
        <f t="shared" si="197"/>
        <v>223.92500000000001</v>
      </c>
      <c r="BU1256">
        <f t="shared" si="198"/>
        <v>597.52238405797095</v>
      </c>
    </row>
    <row r="1257" spans="59:73">
      <c r="BG1257" t="s">
        <v>47</v>
      </c>
      <c r="BH1257" t="s">
        <v>26</v>
      </c>
      <c r="BI1257" t="s">
        <v>27</v>
      </c>
      <c r="BJ1257">
        <v>90</v>
      </c>
      <c r="BK1257">
        <v>0.8577435119649478</v>
      </c>
      <c r="BL1257">
        <v>0.47070506454816291</v>
      </c>
      <c r="BM1257">
        <v>0.35555555555555551</v>
      </c>
      <c r="BN1257">
        <v>0.38073979591836737</v>
      </c>
      <c r="BO1257">
        <v>0.90168506131549608</v>
      </c>
      <c r="BP1257">
        <v>689</v>
      </c>
      <c r="BQ1257">
        <f t="shared" si="194"/>
        <v>590.98527974384899</v>
      </c>
      <c r="BR1257">
        <f t="shared" si="195"/>
        <v>324.31578947368422</v>
      </c>
      <c r="BS1257">
        <f t="shared" si="196"/>
        <v>244.97777777777776</v>
      </c>
      <c r="BT1257">
        <f t="shared" si="197"/>
        <v>262.32971938775512</v>
      </c>
      <c r="BU1257">
        <f t="shared" si="198"/>
        <v>621.26100724637683</v>
      </c>
    </row>
    <row r="1258" spans="59:73">
      <c r="BG1258" t="s">
        <v>47</v>
      </c>
      <c r="BH1258" t="s">
        <v>26</v>
      </c>
      <c r="BI1258" t="s">
        <v>27</v>
      </c>
      <c r="BJ1258">
        <v>95</v>
      </c>
      <c r="BK1258">
        <v>0.86209555106167846</v>
      </c>
      <c r="BL1258">
        <v>0.50840336134453779</v>
      </c>
      <c r="BM1258">
        <v>0.37777777777777782</v>
      </c>
      <c r="BN1258">
        <v>0.3989140849568828</v>
      </c>
      <c r="BO1258">
        <v>0.89752477393781738</v>
      </c>
      <c r="BP1258">
        <v>689</v>
      </c>
      <c r="BQ1258">
        <f t="shared" si="194"/>
        <v>593.98383468149643</v>
      </c>
      <c r="BR1258">
        <f t="shared" si="195"/>
        <v>350.28991596638656</v>
      </c>
      <c r="BS1258">
        <f t="shared" si="196"/>
        <v>260.28888888888895</v>
      </c>
      <c r="BT1258">
        <f t="shared" si="197"/>
        <v>274.85180453529227</v>
      </c>
      <c r="BU1258">
        <f t="shared" si="198"/>
        <v>618.39456924315618</v>
      </c>
    </row>
  </sheetData>
  <mergeCells count="7">
    <mergeCell ref="BX3:CH3"/>
    <mergeCell ref="AD54:AK54"/>
    <mergeCell ref="BG3:BQ3"/>
    <mergeCell ref="T54:AA54"/>
    <mergeCell ref="T2:X2"/>
    <mergeCell ref="AD2:AJ2"/>
    <mergeCell ref="AR3:AX3"/>
  </mergeCells>
  <conditionalFormatting sqref="X8:X14">
    <cfRule type="colorScale" priority="61">
      <colorScale>
        <cfvo type="min"/>
        <cfvo type="max"/>
        <color rgb="FFFCFCFF"/>
        <color rgb="FF63BE7B"/>
      </colorScale>
    </cfRule>
  </conditionalFormatting>
  <conditionalFormatting sqref="Y8:Y14">
    <cfRule type="colorScale" priority="60">
      <colorScale>
        <cfvo type="min"/>
        <cfvo type="max"/>
        <color rgb="FFFCFCFF"/>
        <color rgb="FF63BE7B"/>
      </colorScale>
    </cfRule>
  </conditionalFormatting>
  <conditionalFormatting sqref="Z8:Z14">
    <cfRule type="colorScale" priority="59">
      <colorScale>
        <cfvo type="min"/>
        <cfvo type="max"/>
        <color rgb="FFFCFCFF"/>
        <color rgb="FF63BE7B"/>
      </colorScale>
    </cfRule>
  </conditionalFormatting>
  <conditionalFormatting sqref="AA8:AA14">
    <cfRule type="colorScale" priority="58">
      <colorScale>
        <cfvo type="min"/>
        <cfvo type="max"/>
        <color rgb="FFFCFCFF"/>
        <color rgb="FF63BE7B"/>
      </colorScale>
    </cfRule>
  </conditionalFormatting>
  <conditionalFormatting sqref="AB8:AB14">
    <cfRule type="colorScale" priority="52">
      <colorScale>
        <cfvo type="min"/>
        <cfvo type="max"/>
        <color rgb="FFFCFCFF"/>
        <color rgb="FF63BE7B"/>
      </colorScale>
    </cfRule>
  </conditionalFormatting>
  <conditionalFormatting sqref="AD8:AD14">
    <cfRule type="colorScale" priority="51">
      <colorScale>
        <cfvo type="min"/>
        <cfvo type="max"/>
        <color rgb="FFFCFCFF"/>
        <color rgb="FF63BE7B"/>
      </colorScale>
    </cfRule>
  </conditionalFormatting>
  <conditionalFormatting sqref="AE8:AE14">
    <cfRule type="colorScale" priority="50">
      <colorScale>
        <cfvo type="min"/>
        <cfvo type="max"/>
        <color rgb="FFFCFCFF"/>
        <color rgb="FF63BE7B"/>
      </colorScale>
    </cfRule>
  </conditionalFormatting>
  <conditionalFormatting sqref="AF8:AF14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8:AG14">
    <cfRule type="colorScale" priority="48">
      <colorScale>
        <cfvo type="min"/>
        <cfvo type="max"/>
        <color rgb="FFFCFCFF"/>
        <color rgb="FF63BE7B"/>
      </colorScale>
    </cfRule>
  </conditionalFormatting>
  <conditionalFormatting sqref="AH8:AH14">
    <cfRule type="colorScale" priority="47">
      <colorScale>
        <cfvo type="min"/>
        <cfvo type="max"/>
        <color rgb="FFFCFCFF"/>
        <color rgb="FF63BE7B"/>
      </colorScale>
    </cfRule>
  </conditionalFormatting>
  <conditionalFormatting sqref="X59:X65">
    <cfRule type="colorScale" priority="46">
      <colorScale>
        <cfvo type="min"/>
        <cfvo type="max"/>
        <color rgb="FFFCFCFF"/>
        <color rgb="FF63BE7B"/>
      </colorScale>
    </cfRule>
  </conditionalFormatting>
  <conditionalFormatting sqref="Y59:Y65">
    <cfRule type="colorScale" priority="45">
      <colorScale>
        <cfvo type="min"/>
        <cfvo type="max"/>
        <color rgb="FFFCFCFF"/>
        <color rgb="FF63BE7B"/>
      </colorScale>
    </cfRule>
  </conditionalFormatting>
  <conditionalFormatting sqref="Z59:Z6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A59:AA6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B59:AB65">
    <cfRule type="colorScale" priority="42">
      <colorScale>
        <cfvo type="min"/>
        <cfvo type="max"/>
        <color rgb="FFFCFCFF"/>
        <color rgb="FF63BE7B"/>
      </colorScale>
    </cfRule>
  </conditionalFormatting>
  <conditionalFormatting sqref="X73:X9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AA73:AA9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AB73:AB9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Z73:Z9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Y73:Y9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AD59:AD6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E59:AE6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F59:AF6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G59:AG65">
    <cfRule type="colorScale" priority="16">
      <colorScale>
        <cfvo type="min"/>
        <cfvo type="max"/>
        <color rgb="FFFCFCFF"/>
        <color rgb="FF63BE7B"/>
      </colorScale>
    </cfRule>
  </conditionalFormatting>
  <conditionalFormatting sqref="AH59:AH65">
    <cfRule type="colorScale" priority="15">
      <colorScale>
        <cfvo type="min"/>
        <cfvo type="max"/>
        <color rgb="FFFCFCFF"/>
        <color rgb="FF63BE7B"/>
      </colorScale>
    </cfRule>
  </conditionalFormatting>
  <conditionalFormatting sqref="AD73:AD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AG73:AG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AH73:AH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AF73:AF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AE73:AE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R8:R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{33D21F36-A6F3-5C4B-85F0-616D31418FB6}</x14:id>
        </ext>
      </extLst>
    </cfRule>
  </conditionalFormatting>
  <conditionalFormatting pivot="1" sqref="AJ8:AJ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{4985C12A-CE9B-4B4A-A483-95F7B3E71B6A}</x14:id>
        </ext>
      </extLst>
    </cfRule>
  </conditionalFormatting>
  <conditionalFormatting pivot="1" sqref="R59:R6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{81AE349D-03C0-7F42-ABCF-C98CD430BF47}</x14:id>
        </ext>
      </extLst>
    </cfRule>
  </conditionalFormatting>
  <conditionalFormatting pivot="1" sqref="AJ59:AJ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{96B52653-A981-0E49-B4F1-CDBA43762B2B}</x14:id>
        </ext>
      </extLst>
    </cfRule>
  </conditionalFormatting>
  <pageMargins left="0.7" right="0.7" top="0.75" bottom="0.75" header="0.3" footer="0.3"/>
  <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3D21F36-A6F3-5C4B-85F0-616D31418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R8:R14</xm:sqref>
        </x14:conditionalFormatting>
        <x14:conditionalFormatting xmlns:xm="http://schemas.microsoft.com/office/excel/2006/main" pivot="1">
          <x14:cfRule type="dataBar" id="{4985C12A-CE9B-4B4A-A483-95F7B3E71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AJ8:AJ14</xm:sqref>
        </x14:conditionalFormatting>
        <x14:conditionalFormatting xmlns:xm="http://schemas.microsoft.com/office/excel/2006/main" pivot="1">
          <x14:cfRule type="dataBar" id="{81AE349D-03C0-7F42-ABCF-C98CD430BF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R59:R65</xm:sqref>
        </x14:conditionalFormatting>
        <x14:conditionalFormatting xmlns:xm="http://schemas.microsoft.com/office/excel/2006/main" pivot="1">
          <x14:cfRule type="dataBar" id="{96B52653-A981-0E49-B4F1-CDBA43762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AJ59:AJ65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6F98-4E99-DF43-9E18-2D4C34DD4F9E}">
  <dimension ref="A1:CX81"/>
  <sheetViews>
    <sheetView topLeftCell="GFL1" zoomScale="80" zoomScaleNormal="80" workbookViewId="0">
      <selection activeCell="BX39" sqref="BX39"/>
    </sheetView>
  </sheetViews>
  <sheetFormatPr defaultColWidth="8.875" defaultRowHeight="15"/>
  <cols>
    <col min="1" max="10" width="8.875" style="37"/>
    <col min="11" max="11" width="13" style="37" bestFit="1" customWidth="1"/>
    <col min="12" max="12" width="20.375" style="37" bestFit="1" customWidth="1"/>
    <col min="13" max="13" width="20.5" style="37" bestFit="1" customWidth="1"/>
    <col min="14" max="14" width="17.5" style="37" bestFit="1" customWidth="1"/>
    <col min="15" max="15" width="20" style="37" bestFit="1" customWidth="1"/>
    <col min="16" max="16" width="19.375" style="37" bestFit="1" customWidth="1"/>
    <col min="17" max="17" width="12.375" style="37" customWidth="1"/>
    <col min="18" max="18" width="13" style="37" bestFit="1" customWidth="1"/>
    <col min="19" max="19" width="20.375" style="37" bestFit="1" customWidth="1"/>
    <col min="20" max="20" width="20.5" style="37" bestFit="1" customWidth="1"/>
    <col min="21" max="21" width="17.5" style="37" bestFit="1" customWidth="1"/>
    <col min="22" max="22" width="20" style="37" bestFit="1" customWidth="1"/>
    <col min="23" max="23" width="19.375" style="37" bestFit="1" customWidth="1"/>
    <col min="24" max="24" width="8.875" style="37"/>
    <col min="25" max="25" width="13" style="37" bestFit="1" customWidth="1"/>
    <col min="26" max="26" width="20.375" style="37" bestFit="1" customWidth="1"/>
    <col min="27" max="27" width="20.5" style="37" bestFit="1" customWidth="1"/>
    <col min="28" max="28" width="17.5" style="37" bestFit="1" customWidth="1"/>
    <col min="29" max="29" width="20" style="37" bestFit="1" customWidth="1"/>
    <col min="30" max="30" width="19.375" style="37" bestFit="1" customWidth="1"/>
    <col min="31" max="31" width="8.875" style="37"/>
    <col min="32" max="32" width="13" style="37" bestFit="1" customWidth="1"/>
    <col min="33" max="33" width="20.375" style="37" bestFit="1" customWidth="1"/>
    <col min="34" max="34" width="20.5" style="37" bestFit="1" customWidth="1"/>
    <col min="35" max="35" width="17.5" style="37" bestFit="1" customWidth="1"/>
    <col min="36" max="36" width="20" style="37" bestFit="1" customWidth="1"/>
    <col min="37" max="37" width="19.375" style="37" bestFit="1" customWidth="1"/>
    <col min="38" max="38" width="8.875" style="37"/>
    <col min="39" max="39" width="17.5" style="37" bestFit="1" customWidth="1"/>
    <col min="40" max="40" width="16" style="37" bestFit="1" customWidth="1"/>
    <col min="41" max="41" width="9.375" style="37" bestFit="1" customWidth="1"/>
    <col min="42" max="42" width="6.875" style="37" bestFit="1" customWidth="1"/>
    <col min="43" max="43" width="8.375" style="37" bestFit="1" customWidth="1"/>
    <col min="44" max="44" width="10.5" style="37" bestFit="1" customWidth="1"/>
    <col min="45" max="45" width="8.875" style="37"/>
    <col min="46" max="46" width="19.375" style="37" bestFit="1" customWidth="1"/>
    <col min="47" max="47" width="16" style="37" bestFit="1" customWidth="1"/>
    <col min="48" max="48" width="13.875" style="37" bestFit="1" customWidth="1"/>
    <col min="49" max="49" width="6.875" style="37" bestFit="1" customWidth="1"/>
    <col min="50" max="50" width="8.375" style="37" bestFit="1" customWidth="1"/>
    <col min="51" max="51" width="13.125" style="37" customWidth="1"/>
    <col min="52" max="52" width="8.875" style="37"/>
    <col min="53" max="53" width="20.375" style="37" bestFit="1" customWidth="1"/>
    <col min="54" max="54" width="16" style="37" bestFit="1" customWidth="1"/>
    <col min="55" max="55" width="18.625" style="37" bestFit="1" customWidth="1"/>
    <col min="56" max="56" width="6.875" style="37" bestFit="1" customWidth="1"/>
    <col min="57" max="57" width="8.375" style="37" bestFit="1" customWidth="1"/>
    <col min="58" max="86" width="8.875" style="37"/>
    <col min="87" max="87" width="12.375" style="37" bestFit="1" customWidth="1"/>
    <col min="88" max="95" width="8.875" style="37"/>
    <col min="96" max="96" width="12.375" style="37" bestFit="1" customWidth="1"/>
    <col min="97" max="16384" width="8.875" style="37"/>
  </cols>
  <sheetData>
    <row r="1" spans="1:102" ht="18.95">
      <c r="A1" s="38" t="s">
        <v>49</v>
      </c>
      <c r="B1" s="38" t="s">
        <v>50</v>
      </c>
      <c r="C1" s="38" t="s">
        <v>51</v>
      </c>
      <c r="D1" s="38" t="s">
        <v>9</v>
      </c>
      <c r="E1" s="38" t="s">
        <v>10</v>
      </c>
      <c r="F1" s="38" t="s">
        <v>11</v>
      </c>
      <c r="G1" s="38" t="s">
        <v>12</v>
      </c>
      <c r="H1" s="38" t="s">
        <v>13</v>
      </c>
      <c r="K1" s="7" t="s">
        <v>50</v>
      </c>
      <c r="L1" t="s">
        <v>52</v>
      </c>
      <c r="R1" s="7" t="s">
        <v>50</v>
      </c>
      <c r="S1" t="s">
        <v>53</v>
      </c>
      <c r="Y1" s="7" t="s">
        <v>50</v>
      </c>
      <c r="Z1" t="s">
        <v>54</v>
      </c>
      <c r="AF1" s="7" t="s">
        <v>50</v>
      </c>
      <c r="AG1" t="s">
        <v>55</v>
      </c>
      <c r="AM1"/>
      <c r="AN1"/>
      <c r="AO1" s="41" t="s">
        <v>56</v>
      </c>
      <c r="AV1" s="41" t="s">
        <v>57</v>
      </c>
      <c r="BC1" s="41" t="s">
        <v>58</v>
      </c>
      <c r="BK1" s="68" t="s">
        <v>59</v>
      </c>
      <c r="BL1" s="68"/>
      <c r="BM1" s="68"/>
      <c r="BU1" s="68" t="s">
        <v>60</v>
      </c>
      <c r="BV1" s="68"/>
      <c r="BW1" s="68"/>
      <c r="CC1" s="37" t="s">
        <v>61</v>
      </c>
      <c r="CL1" s="68" t="s">
        <v>62</v>
      </c>
      <c r="CM1" s="68"/>
      <c r="CN1" s="68"/>
    </row>
    <row r="2" spans="1:102" ht="15.95">
      <c r="A2" s="37">
        <v>0</v>
      </c>
      <c r="B2" s="37" t="s">
        <v>52</v>
      </c>
      <c r="C2" s="37" t="s">
        <v>63</v>
      </c>
      <c r="D2" s="37">
        <v>0.62858974358974362</v>
      </c>
      <c r="E2" s="37">
        <v>0.31230769230769229</v>
      </c>
      <c r="F2" s="37">
        <v>0.34849983981862542</v>
      </c>
      <c r="G2" s="37">
        <v>0.32394048878546999</v>
      </c>
      <c r="H2" s="37">
        <v>0.53652683523503819</v>
      </c>
      <c r="K2" s="7" t="s">
        <v>51</v>
      </c>
      <c r="L2" t="s">
        <v>63</v>
      </c>
      <c r="R2" s="7" t="s">
        <v>51</v>
      </c>
      <c r="S2" t="s">
        <v>63</v>
      </c>
      <c r="Y2" s="7" t="s">
        <v>51</v>
      </c>
      <c r="Z2" t="s">
        <v>63</v>
      </c>
      <c r="AF2" s="7" t="s">
        <v>51</v>
      </c>
      <c r="AG2" t="s">
        <v>63</v>
      </c>
      <c r="AM2" s="7" t="s">
        <v>51</v>
      </c>
      <c r="AN2" t="s">
        <v>63</v>
      </c>
      <c r="AT2" s="7" t="s">
        <v>51</v>
      </c>
      <c r="AU2" t="s">
        <v>63</v>
      </c>
      <c r="BA2" s="7" t="s">
        <v>51</v>
      </c>
      <c r="BB2" t="s">
        <v>63</v>
      </c>
      <c r="BI2" s="4" t="s">
        <v>50</v>
      </c>
      <c r="BJ2" s="4" t="s">
        <v>64</v>
      </c>
      <c r="BK2" s="4" t="s">
        <v>65</v>
      </c>
      <c r="BL2" s="4" t="s">
        <v>66</v>
      </c>
      <c r="BM2" s="4" t="s">
        <v>67</v>
      </c>
      <c r="BN2" s="4" t="s">
        <v>68</v>
      </c>
      <c r="BO2" s="4" t="s">
        <v>69</v>
      </c>
      <c r="BS2" s="4" t="s">
        <v>50</v>
      </c>
      <c r="BT2" s="4" t="s">
        <v>64</v>
      </c>
      <c r="BU2" s="4" t="s">
        <v>65</v>
      </c>
      <c r="BV2" s="4" t="s">
        <v>66</v>
      </c>
      <c r="BW2" s="4" t="s">
        <v>67</v>
      </c>
      <c r="BX2" s="4" t="s">
        <v>68</v>
      </c>
      <c r="BY2" s="4" t="s">
        <v>69</v>
      </c>
      <c r="CA2" s="4" t="s">
        <v>50</v>
      </c>
      <c r="CB2" s="4" t="s">
        <v>64</v>
      </c>
      <c r="CC2" s="4" t="s">
        <v>65</v>
      </c>
      <c r="CD2" s="4" t="s">
        <v>66</v>
      </c>
      <c r="CE2" s="4" t="s">
        <v>67</v>
      </c>
      <c r="CF2" s="4" t="s">
        <v>68</v>
      </c>
      <c r="CG2" s="4" t="s">
        <v>69</v>
      </c>
      <c r="CI2" s="4" t="s">
        <v>50</v>
      </c>
      <c r="CJ2" s="4" t="s">
        <v>70</v>
      </c>
      <c r="CK2" s="4" t="s">
        <v>71</v>
      </c>
      <c r="CL2" s="4" t="s">
        <v>9</v>
      </c>
      <c r="CM2" s="4" t="s">
        <v>10</v>
      </c>
      <c r="CN2" s="4" t="s">
        <v>11</v>
      </c>
      <c r="CO2" s="4" t="s">
        <v>12</v>
      </c>
      <c r="CP2" s="4" t="s">
        <v>13</v>
      </c>
      <c r="CR2" s="4" t="s">
        <v>50</v>
      </c>
      <c r="CS2" s="4" t="s">
        <v>71</v>
      </c>
      <c r="CT2" s="4" t="s">
        <v>9</v>
      </c>
      <c r="CU2" s="4" t="s">
        <v>10</v>
      </c>
      <c r="CV2" s="4" t="s">
        <v>11</v>
      </c>
      <c r="CW2" s="4" t="s">
        <v>12</v>
      </c>
      <c r="CX2" s="4" t="s">
        <v>13</v>
      </c>
    </row>
    <row r="3" spans="1:102" ht="15.95">
      <c r="A3" s="37">
        <v>0</v>
      </c>
      <c r="B3" s="37" t="s">
        <v>54</v>
      </c>
      <c r="C3" s="37" t="s">
        <v>63</v>
      </c>
      <c r="D3" s="37">
        <v>0.68985347985347978</v>
      </c>
      <c r="E3" s="37">
        <v>0.32191766566766572</v>
      </c>
      <c r="F3" s="37">
        <v>0.17867184997166019</v>
      </c>
      <c r="G3" s="37">
        <v>0.22192223967003419</v>
      </c>
      <c r="H3" s="37">
        <v>0.56342309452091899</v>
      </c>
      <c r="BI3" s="5" t="s">
        <v>72</v>
      </c>
      <c r="BJ3" s="5">
        <v>0</v>
      </c>
      <c r="BK3" s="42">
        <v>0.82617460071328885</v>
      </c>
      <c r="BL3" s="42">
        <v>0.7142857142857143</v>
      </c>
      <c r="BM3" s="42">
        <v>3.9198606271777001E-2</v>
      </c>
      <c r="BN3" s="42">
        <v>7.4318744838976061E-2</v>
      </c>
      <c r="BO3" s="42">
        <v>0.69630269944465151</v>
      </c>
      <c r="BS3" s="5" t="s">
        <v>73</v>
      </c>
      <c r="BT3" s="5">
        <v>0</v>
      </c>
      <c r="BU3" s="42">
        <v>0.66056752984958911</v>
      </c>
      <c r="BV3" s="42">
        <v>0.21195351411178751</v>
      </c>
      <c r="BW3" s="42">
        <v>0.33362369337979092</v>
      </c>
      <c r="BX3" s="42">
        <v>0.25922165820642978</v>
      </c>
      <c r="BY3" s="42">
        <v>0.54397714059604818</v>
      </c>
      <c r="CA3" s="5" t="s">
        <v>73</v>
      </c>
      <c r="CB3" s="5">
        <v>0</v>
      </c>
      <c r="CC3" s="42">
        <f>BK3-BU3</f>
        <v>0.16560707086369975</v>
      </c>
      <c r="CD3" s="42">
        <f>BL3-BV3</f>
        <v>0.50233220017392677</v>
      </c>
      <c r="CE3" s="42">
        <f t="shared" ref="CD3:CG12" si="0">BM3-BW3</f>
        <v>-0.29442508710801391</v>
      </c>
      <c r="CF3" s="42">
        <f t="shared" si="0"/>
        <v>-0.18490291336745374</v>
      </c>
      <c r="CG3" s="42">
        <f t="shared" si="0"/>
        <v>0.15232555884860333</v>
      </c>
      <c r="CI3" t="s">
        <v>62</v>
      </c>
      <c r="CJ3" s="45">
        <f>269*(CK3/100)</f>
        <v>13.450000000000001</v>
      </c>
      <c r="CK3">
        <v>5</v>
      </c>
      <c r="CL3" s="39">
        <v>0.74134592844514768</v>
      </c>
      <c r="CM3" s="39">
        <v>0.26279625506332699</v>
      </c>
      <c r="CN3" s="39">
        <v>2.9077332732545438E-2</v>
      </c>
      <c r="CO3" s="39">
        <v>5.0778430641844098E-2</v>
      </c>
      <c r="CP3" s="39">
        <v>0.51778637338888855</v>
      </c>
      <c r="CR3" t="s">
        <v>62</v>
      </c>
      <c r="CS3">
        <v>0</v>
      </c>
      <c r="CT3" s="42">
        <v>0.73895116370065217</v>
      </c>
      <c r="CU3" s="42">
        <v>0.31388245968476269</v>
      </c>
      <c r="CV3" s="42">
        <v>5.1462780680860423E-2</v>
      </c>
      <c r="CW3" s="42">
        <v>8.6695542717934643E-2</v>
      </c>
      <c r="CX3" s="42">
        <v>0.54894035516877993</v>
      </c>
    </row>
    <row r="4" spans="1:102" ht="15.95">
      <c r="A4" s="37">
        <v>0</v>
      </c>
      <c r="B4" s="37" t="s">
        <v>55</v>
      </c>
      <c r="C4" s="37" t="s">
        <v>63</v>
      </c>
      <c r="D4" s="37">
        <v>0.65739926739926735</v>
      </c>
      <c r="E4" s="37">
        <v>0.2946041934103551</v>
      </c>
      <c r="F4" s="37">
        <v>0.21803395845141579</v>
      </c>
      <c r="G4" s="37">
        <v>0.2450072426961642</v>
      </c>
      <c r="H4" s="37">
        <v>0.54690750925113396</v>
      </c>
      <c r="K4" s="7" t="s">
        <v>28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R4" s="7" t="s">
        <v>28</v>
      </c>
      <c r="S4" t="s">
        <v>74</v>
      </c>
      <c r="T4" t="s">
        <v>75</v>
      </c>
      <c r="U4" t="s">
        <v>76</v>
      </c>
      <c r="V4" t="s">
        <v>77</v>
      </c>
      <c r="W4" t="s">
        <v>78</v>
      </c>
      <c r="Y4" s="7" t="s">
        <v>28</v>
      </c>
      <c r="Z4" t="s">
        <v>74</v>
      </c>
      <c r="AA4" t="s">
        <v>75</v>
      </c>
      <c r="AB4" t="s">
        <v>76</v>
      </c>
      <c r="AC4" t="s">
        <v>77</v>
      </c>
      <c r="AD4" t="s">
        <v>78</v>
      </c>
      <c r="AF4" s="7" t="s">
        <v>28</v>
      </c>
      <c r="AG4" t="s">
        <v>74</v>
      </c>
      <c r="AH4" t="s">
        <v>75</v>
      </c>
      <c r="AI4" t="s">
        <v>76</v>
      </c>
      <c r="AJ4" t="s">
        <v>77</v>
      </c>
      <c r="AK4" t="s">
        <v>78</v>
      </c>
      <c r="AM4" s="7" t="s">
        <v>76</v>
      </c>
      <c r="AN4" s="7" t="s">
        <v>79</v>
      </c>
      <c r="AO4"/>
      <c r="AP4"/>
      <c r="AQ4"/>
      <c r="AR4"/>
      <c r="AT4" s="7" t="s">
        <v>78</v>
      </c>
      <c r="AU4" s="7" t="s">
        <v>79</v>
      </c>
      <c r="AV4"/>
      <c r="AW4"/>
      <c r="AX4"/>
      <c r="AY4"/>
      <c r="BA4" s="7" t="s">
        <v>74</v>
      </c>
      <c r="BB4" s="7" t="s">
        <v>79</v>
      </c>
      <c r="BC4"/>
      <c r="BD4"/>
      <c r="BE4"/>
      <c r="BI4" s="5" t="s">
        <v>72</v>
      </c>
      <c r="BJ4" s="5">
        <v>30</v>
      </c>
      <c r="BK4" s="42">
        <v>0.82555434951155215</v>
      </c>
      <c r="BL4" s="42">
        <v>0.68852459016393441</v>
      </c>
      <c r="BM4" s="42">
        <v>3.6585365853658527E-2</v>
      </c>
      <c r="BN4" s="42">
        <v>6.9478908188585597E-2</v>
      </c>
      <c r="BO4" s="42">
        <v>0.69633835769597086</v>
      </c>
      <c r="BS4" s="5" t="s">
        <v>73</v>
      </c>
      <c r="BT4" s="5">
        <v>30</v>
      </c>
      <c r="BU4" s="42">
        <v>0.71359900759807726</v>
      </c>
      <c r="BV4" s="42">
        <v>0.22017614091273019</v>
      </c>
      <c r="BW4" s="42">
        <v>0.23954703832752611</v>
      </c>
      <c r="BX4" s="42">
        <v>0.22945348352106801</v>
      </c>
      <c r="BY4" s="42">
        <v>0.55086575605023569</v>
      </c>
      <c r="CA4" s="5" t="s">
        <v>73</v>
      </c>
      <c r="CB4" s="5">
        <v>30</v>
      </c>
      <c r="CC4" s="42">
        <f t="shared" ref="CC4:CC12" si="1">BK4-BU4</f>
        <v>0.11195534191347489</v>
      </c>
      <c r="CD4" s="42">
        <f t="shared" si="0"/>
        <v>0.46834844925120422</v>
      </c>
      <c r="CE4" s="42">
        <f t="shared" si="0"/>
        <v>-0.20296167247386759</v>
      </c>
      <c r="CF4" s="42">
        <f t="shared" si="0"/>
        <v>-0.15997457533248241</v>
      </c>
      <c r="CG4" s="42">
        <f t="shared" si="0"/>
        <v>0.14547260164573517</v>
      </c>
      <c r="CI4" t="s">
        <v>62</v>
      </c>
      <c r="CJ4" s="45">
        <v>30</v>
      </c>
      <c r="CK4">
        <v>10</v>
      </c>
      <c r="CL4" s="39">
        <v>0.7425095149615728</v>
      </c>
      <c r="CM4" s="39">
        <v>0.39011951836490127</v>
      </c>
      <c r="CN4" s="39">
        <v>7.735137073082532E-2</v>
      </c>
      <c r="CO4" s="39">
        <v>0.1265008606617487</v>
      </c>
      <c r="CP4" s="39">
        <v>0.56137216724805161</v>
      </c>
      <c r="CR4" t="s">
        <v>62</v>
      </c>
      <c r="CS4">
        <v>30</v>
      </c>
      <c r="CT4" s="42">
        <v>0.76680031267312398</v>
      </c>
      <c r="CU4" s="42">
        <v>0.6222746070422146</v>
      </c>
      <c r="CV4" s="42">
        <v>0.1777260399725088</v>
      </c>
      <c r="CW4" s="42">
        <v>0.26817312751514422</v>
      </c>
      <c r="CX4" s="42">
        <v>0.63516060922797801</v>
      </c>
    </row>
    <row r="5" spans="1:102" ht="15.95">
      <c r="A5" s="37">
        <v>0</v>
      </c>
      <c r="B5" s="37" t="s">
        <v>53</v>
      </c>
      <c r="C5" s="37" t="s">
        <v>63</v>
      </c>
      <c r="D5" s="37">
        <v>0.68608058608058609</v>
      </c>
      <c r="E5" s="37">
        <v>0.27815126050420169</v>
      </c>
      <c r="F5" s="37">
        <v>0.16737187543639159</v>
      </c>
      <c r="G5" s="37">
        <v>0.2042793605000601</v>
      </c>
      <c r="H5" s="37">
        <v>0.54386059812531851</v>
      </c>
      <c r="K5" s="8">
        <v>0</v>
      </c>
      <c r="L5" s="40">
        <v>0.62858974358974362</v>
      </c>
      <c r="M5" s="40">
        <v>0.31230769230769229</v>
      </c>
      <c r="N5" s="40">
        <v>0.34849983981862542</v>
      </c>
      <c r="O5" s="40">
        <v>0.32394048878546999</v>
      </c>
      <c r="P5" s="40">
        <v>0.53652683523503819</v>
      </c>
      <c r="R5" s="8">
        <v>0</v>
      </c>
      <c r="S5" s="40">
        <v>0.68608058608058609</v>
      </c>
      <c r="T5" s="40">
        <v>0.27815126050420169</v>
      </c>
      <c r="U5" s="40">
        <v>0.16737187543639159</v>
      </c>
      <c r="V5" s="40">
        <v>0.2042793605000601</v>
      </c>
      <c r="W5" s="40">
        <v>0.54386059812531851</v>
      </c>
      <c r="Y5" s="8">
        <v>0</v>
      </c>
      <c r="Z5" s="40">
        <v>0.68985347985347978</v>
      </c>
      <c r="AA5" s="40">
        <v>0.32191766566766572</v>
      </c>
      <c r="AB5" s="40">
        <v>0.17867184997166019</v>
      </c>
      <c r="AC5" s="40">
        <v>0.22192223967003419</v>
      </c>
      <c r="AD5" s="40">
        <v>0.56342309452091899</v>
      </c>
      <c r="AF5" s="8">
        <v>0</v>
      </c>
      <c r="AG5" s="40">
        <v>0.65739926739926735</v>
      </c>
      <c r="AH5" s="40">
        <v>0.2946041934103551</v>
      </c>
      <c r="AI5" s="40">
        <v>0.21803395845141579</v>
      </c>
      <c r="AJ5" s="40">
        <v>0.2450072426961642</v>
      </c>
      <c r="AK5" s="40">
        <v>0.54690750925113396</v>
      </c>
      <c r="AM5" s="7" t="s">
        <v>28</v>
      </c>
      <c r="AN5" t="s">
        <v>52</v>
      </c>
      <c r="AO5" t="s">
        <v>53</v>
      </c>
      <c r="AP5" t="s">
        <v>54</v>
      </c>
      <c r="AQ5" t="s">
        <v>55</v>
      </c>
      <c r="AR5"/>
      <c r="AT5" s="7" t="s">
        <v>28</v>
      </c>
      <c r="AU5" t="s">
        <v>52</v>
      </c>
      <c r="AV5" t="s">
        <v>53</v>
      </c>
      <c r="AW5" t="s">
        <v>54</v>
      </c>
      <c r="AX5" t="s">
        <v>55</v>
      </c>
      <c r="AY5"/>
      <c r="BA5" s="7" t="s">
        <v>28</v>
      </c>
      <c r="BB5" t="s">
        <v>52</v>
      </c>
      <c r="BC5" t="s">
        <v>53</v>
      </c>
      <c r="BD5" t="s">
        <v>54</v>
      </c>
      <c r="BE5" t="s">
        <v>55</v>
      </c>
      <c r="BI5" s="5" t="s">
        <v>72</v>
      </c>
      <c r="BJ5" s="5">
        <v>60</v>
      </c>
      <c r="BK5" s="42">
        <v>0.82989610792370905</v>
      </c>
      <c r="BL5" s="42">
        <v>0.65838509316770188</v>
      </c>
      <c r="BM5" s="42">
        <v>9.2334494773519168E-2</v>
      </c>
      <c r="BN5" s="42">
        <v>0.16195569136745611</v>
      </c>
      <c r="BO5" s="42">
        <v>0.71628504121568015</v>
      </c>
      <c r="BS5" s="5" t="s">
        <v>73</v>
      </c>
      <c r="BT5" s="5">
        <v>60</v>
      </c>
      <c r="BU5" s="42">
        <v>0.75376027291052872</v>
      </c>
      <c r="BV5" s="42">
        <v>0.32945736434108519</v>
      </c>
      <c r="BW5" s="42">
        <v>0.37020905923344949</v>
      </c>
      <c r="BX5" s="42">
        <v>0.34864643150123048</v>
      </c>
      <c r="BY5" s="42">
        <v>0.65311948899261019</v>
      </c>
      <c r="CA5" s="5" t="s">
        <v>73</v>
      </c>
      <c r="CB5" s="5">
        <v>60</v>
      </c>
      <c r="CC5" s="42">
        <f t="shared" si="1"/>
        <v>7.6135835013180331E-2</v>
      </c>
      <c r="CD5" s="42">
        <f t="shared" si="0"/>
        <v>0.32892772882661669</v>
      </c>
      <c r="CE5" s="42">
        <f t="shared" si="0"/>
        <v>-0.27787456445993031</v>
      </c>
      <c r="CF5" s="42">
        <f t="shared" si="0"/>
        <v>-0.18669074013377437</v>
      </c>
      <c r="CG5" s="42">
        <f t="shared" si="0"/>
        <v>6.3165552223069965E-2</v>
      </c>
      <c r="CI5" t="s">
        <v>62</v>
      </c>
      <c r="CJ5" s="45">
        <f t="shared" ref="CJ5" si="2">269*(CK5/100)</f>
        <v>40.35</v>
      </c>
      <c r="CK5">
        <v>15</v>
      </c>
      <c r="CL5" s="39">
        <v>0.75821299290866473</v>
      </c>
      <c r="CM5" s="39">
        <v>0.56493049152823738</v>
      </c>
      <c r="CN5" s="39">
        <v>0.13119699107722491</v>
      </c>
      <c r="CO5" s="39">
        <v>0.2061425573302321</v>
      </c>
      <c r="CP5" s="39">
        <v>0.59976914577760909</v>
      </c>
      <c r="CR5" t="s">
        <v>62</v>
      </c>
      <c r="CS5">
        <v>60</v>
      </c>
      <c r="CT5" s="42">
        <v>0.80135604847194331</v>
      </c>
      <c r="CU5" s="42">
        <v>0.66908325482644115</v>
      </c>
      <c r="CV5" s="42">
        <v>0.36681513939441418</v>
      </c>
      <c r="CW5" s="42">
        <v>0.47002040586152061</v>
      </c>
      <c r="CX5" s="42">
        <v>0.74253572617595087</v>
      </c>
    </row>
    <row r="6" spans="1:102" ht="15.95">
      <c r="A6" s="37">
        <v>0</v>
      </c>
      <c r="B6" s="37" t="s">
        <v>52</v>
      </c>
      <c r="C6" s="37" t="s">
        <v>80</v>
      </c>
      <c r="D6" s="37">
        <v>0.60364468864468868</v>
      </c>
      <c r="E6" s="37">
        <v>0.29205396515578691</v>
      </c>
      <c r="F6" s="37">
        <v>0.39030615178622768</v>
      </c>
      <c r="G6" s="37">
        <v>0.33069584666289331</v>
      </c>
      <c r="H6" s="37">
        <v>0.53040817358082448</v>
      </c>
      <c r="K6" s="8">
        <v>30</v>
      </c>
      <c r="L6" s="40">
        <v>0.69001172607711303</v>
      </c>
      <c r="M6" s="40">
        <v>0.23207355634128871</v>
      </c>
      <c r="N6" s="40">
        <v>0.27465971071788148</v>
      </c>
      <c r="O6" s="40">
        <v>0.24531565912696809</v>
      </c>
      <c r="P6" s="40">
        <v>0.52803541614215477</v>
      </c>
      <c r="R6" s="8">
        <v>30</v>
      </c>
      <c r="S6" s="40">
        <v>0.7719569895256152</v>
      </c>
      <c r="T6" s="40">
        <v>0.37916243802222849</v>
      </c>
      <c r="U6" s="40">
        <v>0.1227686424544064</v>
      </c>
      <c r="V6" s="40">
        <v>0.1317867976738635</v>
      </c>
      <c r="W6" s="40">
        <v>0.62428471498510663</v>
      </c>
      <c r="Y6" s="8">
        <v>30</v>
      </c>
      <c r="Z6" s="40">
        <v>0.7320580307811323</v>
      </c>
      <c r="AA6" s="40">
        <v>0.24404728514187521</v>
      </c>
      <c r="AB6" s="40">
        <v>0.20164156947225781</v>
      </c>
      <c r="AC6" s="40">
        <v>0.2066649285596899</v>
      </c>
      <c r="AD6" s="40">
        <v>0.57522994541872063</v>
      </c>
      <c r="AF6" s="8">
        <v>30</v>
      </c>
      <c r="AG6" s="40">
        <v>0.77565889265858423</v>
      </c>
      <c r="AH6" s="40">
        <v>0.30078396046361339</v>
      </c>
      <c r="AI6" s="40">
        <v>0.1273864946840044</v>
      </c>
      <c r="AJ6" s="40">
        <v>0.15226321083352479</v>
      </c>
      <c r="AK6" s="40">
        <v>0.60263931058082654</v>
      </c>
      <c r="AM6" s="8">
        <v>0</v>
      </c>
      <c r="AN6" s="40">
        <v>0.34849983981862542</v>
      </c>
      <c r="AO6" s="40">
        <v>0.16737187543639159</v>
      </c>
      <c r="AP6" s="40">
        <v>0.17867184997166019</v>
      </c>
      <c r="AQ6" s="40">
        <v>0.21803395845141579</v>
      </c>
      <c r="AR6"/>
      <c r="AT6" s="8">
        <v>0</v>
      </c>
      <c r="AU6" s="40">
        <v>0.53652683523503819</v>
      </c>
      <c r="AV6" s="40">
        <v>0.54386059812531851</v>
      </c>
      <c r="AW6" s="40">
        <v>0.56342309452091899</v>
      </c>
      <c r="AX6" s="40">
        <v>0.54690750925113396</v>
      </c>
      <c r="AY6"/>
      <c r="BA6" s="8">
        <v>0</v>
      </c>
      <c r="BB6" s="40">
        <v>0.62858974358974362</v>
      </c>
      <c r="BC6" s="40">
        <v>0.68608058608058609</v>
      </c>
      <c r="BD6" s="40">
        <v>0.68985347985347978</v>
      </c>
      <c r="BE6" s="40">
        <v>0.65739926739926735</v>
      </c>
      <c r="BI6" s="5" t="s">
        <v>72</v>
      </c>
      <c r="BJ6" s="5">
        <v>90</v>
      </c>
      <c r="BK6" s="42">
        <v>0.83982012715149634</v>
      </c>
      <c r="BL6" s="42">
        <v>0.67164179104477595</v>
      </c>
      <c r="BM6" s="42">
        <v>0.19599303135888499</v>
      </c>
      <c r="BN6" s="42">
        <v>0.30343897505057321</v>
      </c>
      <c r="BO6" s="42">
        <v>0.75088389739099914</v>
      </c>
      <c r="BS6" s="5" t="s">
        <v>73</v>
      </c>
      <c r="BT6" s="5">
        <v>90</v>
      </c>
      <c r="BU6" s="42">
        <v>0.78570320979996899</v>
      </c>
      <c r="BV6" s="42">
        <v>0.40729001584786062</v>
      </c>
      <c r="BW6" s="42">
        <v>0.44773519163763059</v>
      </c>
      <c r="BX6" s="42">
        <v>0.42655601659751041</v>
      </c>
      <c r="BY6" s="42">
        <v>0.71649964801855148</v>
      </c>
      <c r="CA6" s="5" t="s">
        <v>73</v>
      </c>
      <c r="CB6" s="5">
        <v>90</v>
      </c>
      <c r="CC6" s="42">
        <f t="shared" si="1"/>
        <v>5.4116917351527349E-2</v>
      </c>
      <c r="CD6" s="42">
        <f t="shared" si="0"/>
        <v>0.26435177519691533</v>
      </c>
      <c r="CE6" s="42">
        <f t="shared" si="0"/>
        <v>-0.25174216027874563</v>
      </c>
      <c r="CF6" s="42">
        <f t="shared" si="0"/>
        <v>-0.1231170415469372</v>
      </c>
      <c r="CG6" s="42">
        <f t="shared" si="0"/>
        <v>3.4384249372447662E-2</v>
      </c>
      <c r="CI6" t="s">
        <v>62</v>
      </c>
      <c r="CJ6" s="45">
        <v>50</v>
      </c>
      <c r="CK6">
        <v>20</v>
      </c>
      <c r="CL6" s="39">
        <v>0.76981115819287571</v>
      </c>
      <c r="CM6" s="39">
        <v>0.62265869860801137</v>
      </c>
      <c r="CN6" s="39">
        <v>0.20343557917869531</v>
      </c>
      <c r="CO6" s="39">
        <v>0.29785537478560081</v>
      </c>
      <c r="CP6" s="39">
        <v>0.65356072354804051</v>
      </c>
      <c r="CR6" t="s">
        <v>62</v>
      </c>
      <c r="CS6">
        <v>90</v>
      </c>
      <c r="CT6" s="42">
        <v>0.81750511195974696</v>
      </c>
      <c r="CU6" s="42">
        <v>0.68383575394751972</v>
      </c>
      <c r="CV6" s="42">
        <v>0.45286739880093718</v>
      </c>
      <c r="CW6" s="42">
        <v>0.54310419291800216</v>
      </c>
      <c r="CX6" s="42">
        <v>0.78792876983818627</v>
      </c>
    </row>
    <row r="7" spans="1:102" ht="15.95">
      <c r="A7" s="37">
        <v>0</v>
      </c>
      <c r="B7" s="37" t="s">
        <v>54</v>
      </c>
      <c r="C7" s="37" t="s">
        <v>80</v>
      </c>
      <c r="D7" s="37">
        <v>0.64186813186813185</v>
      </c>
      <c r="E7" s="37">
        <v>0.29656719717064539</v>
      </c>
      <c r="F7" s="37">
        <v>0.31780005257234861</v>
      </c>
      <c r="G7" s="37">
        <v>0.30601735628051407</v>
      </c>
      <c r="H7" s="37">
        <v>0.56619910445473476</v>
      </c>
      <c r="K7" s="8">
        <v>60</v>
      </c>
      <c r="L7" s="40">
        <v>0.71393777793270785</v>
      </c>
      <c r="M7" s="40">
        <v>0.24551800597363871</v>
      </c>
      <c r="N7" s="40">
        <v>0.28239445321971018</v>
      </c>
      <c r="O7" s="40">
        <v>0.25871470860467549</v>
      </c>
      <c r="P7" s="40">
        <v>0.54512690435126809</v>
      </c>
      <c r="R7" s="8">
        <v>60</v>
      </c>
      <c r="S7" s="40">
        <v>0.82016266366102342</v>
      </c>
      <c r="T7" s="40">
        <v>0.50143175644679139</v>
      </c>
      <c r="U7" s="40">
        <v>0.1034857296602658</v>
      </c>
      <c r="V7" s="40">
        <v>0.16268786334826971</v>
      </c>
      <c r="W7" s="40">
        <v>0.6682614991258029</v>
      </c>
      <c r="Y7" s="8">
        <v>60</v>
      </c>
      <c r="Z7" s="40">
        <v>0.78588370819954489</v>
      </c>
      <c r="AA7" s="40">
        <v>0.32772409851727902</v>
      </c>
      <c r="AB7" s="40">
        <v>0.18633442292414401</v>
      </c>
      <c r="AC7" s="40">
        <v>0.23361629218940591</v>
      </c>
      <c r="AD7" s="40">
        <v>0.60349865405884762</v>
      </c>
      <c r="AF7" s="8">
        <v>60</v>
      </c>
      <c r="AG7" s="40">
        <v>0.80935507561663234</v>
      </c>
      <c r="AH7" s="40">
        <v>0.40900424662760332</v>
      </c>
      <c r="AI7" s="40">
        <v>0.1272018647152881</v>
      </c>
      <c r="AJ7" s="40">
        <v>0.1841169333780871</v>
      </c>
      <c r="AK7" s="40">
        <v>0.64246117947190551</v>
      </c>
      <c r="AM7" s="8">
        <v>30</v>
      </c>
      <c r="AN7" s="40">
        <v>0.27465971071788148</v>
      </c>
      <c r="AO7" s="40">
        <v>0.1227686424544064</v>
      </c>
      <c r="AP7" s="40">
        <v>0.20164156947225781</v>
      </c>
      <c r="AQ7" s="40">
        <v>0.1273864946840044</v>
      </c>
      <c r="AR7"/>
      <c r="AT7" s="8">
        <v>30</v>
      </c>
      <c r="AU7" s="40">
        <v>0.52803541614215477</v>
      </c>
      <c r="AV7" s="40">
        <v>0.62428471498510663</v>
      </c>
      <c r="AW7" s="40">
        <v>0.57522994541872063</v>
      </c>
      <c r="AX7" s="40">
        <v>0.60263931058082654</v>
      </c>
      <c r="AY7"/>
      <c r="BA7" s="8">
        <v>30</v>
      </c>
      <c r="BB7" s="40">
        <v>0.69001172607711303</v>
      </c>
      <c r="BC7" s="40">
        <v>0.7719569895256152</v>
      </c>
      <c r="BD7" s="40">
        <v>0.7320580307811323</v>
      </c>
      <c r="BE7" s="40">
        <v>0.77565889265858423</v>
      </c>
      <c r="BI7" s="5" t="s">
        <v>72</v>
      </c>
      <c r="BJ7" s="5">
        <v>120</v>
      </c>
      <c r="BK7" s="42">
        <v>0.84230113195844314</v>
      </c>
      <c r="BL7" s="42">
        <v>0.59939301972685888</v>
      </c>
      <c r="BM7" s="42">
        <v>0.34407665505226481</v>
      </c>
      <c r="BN7" s="42">
        <v>0.43718871057000558</v>
      </c>
      <c r="BO7" s="42">
        <v>0.82197092192847709</v>
      </c>
      <c r="BS7" s="5" t="s">
        <v>73</v>
      </c>
      <c r="BT7" s="5">
        <v>120</v>
      </c>
      <c r="BU7" s="42">
        <v>0.81516514188246236</v>
      </c>
      <c r="BV7" s="42">
        <v>0.48472222222222222</v>
      </c>
      <c r="BW7" s="42">
        <v>0.60801393728222997</v>
      </c>
      <c r="BX7" s="42">
        <v>0.53941267387944358</v>
      </c>
      <c r="BY7" s="42">
        <v>0.80652112184473779</v>
      </c>
      <c r="CA7" s="5" t="s">
        <v>73</v>
      </c>
      <c r="CB7" s="5">
        <v>120</v>
      </c>
      <c r="CC7" s="42">
        <f t="shared" si="1"/>
        <v>2.7135990075980776E-2</v>
      </c>
      <c r="CD7" s="42">
        <f t="shared" si="0"/>
        <v>0.11467079750463666</v>
      </c>
      <c r="CE7" s="42">
        <f t="shared" si="0"/>
        <v>-0.26393728222996515</v>
      </c>
      <c r="CF7" s="42">
        <f t="shared" si="0"/>
        <v>-0.102223963309438</v>
      </c>
      <c r="CG7" s="42">
        <f t="shared" si="0"/>
        <v>1.5449800083739307E-2</v>
      </c>
      <c r="CI7" t="s">
        <v>62</v>
      </c>
      <c r="CJ7" s="45">
        <v>60</v>
      </c>
      <c r="CK7">
        <v>25</v>
      </c>
      <c r="CL7" s="39">
        <v>0.78678097985154749</v>
      </c>
      <c r="CM7" s="39">
        <v>0.65711180831752092</v>
      </c>
      <c r="CN7" s="39">
        <v>0.29050158689354733</v>
      </c>
      <c r="CO7" s="39">
        <v>0.39604731463197868</v>
      </c>
      <c r="CP7" s="39">
        <v>0.70947114415222945</v>
      </c>
      <c r="CR7" t="s">
        <v>62</v>
      </c>
      <c r="CS7">
        <v>120</v>
      </c>
      <c r="CT7" s="42">
        <v>0.83067750623575676</v>
      </c>
      <c r="CU7" s="42">
        <v>0.68091565966752976</v>
      </c>
      <c r="CV7" s="42">
        <v>0.57581134373649712</v>
      </c>
      <c r="CW7" s="42">
        <v>0.61945315810188495</v>
      </c>
      <c r="CX7" s="42">
        <v>0.84522703178597036</v>
      </c>
    </row>
    <row r="8" spans="1:102" ht="15.95">
      <c r="A8" s="37">
        <v>0</v>
      </c>
      <c r="B8" s="37" t="s">
        <v>55</v>
      </c>
      <c r="C8" s="37" t="s">
        <v>80</v>
      </c>
      <c r="D8" s="37">
        <v>0.61893772893772891</v>
      </c>
      <c r="E8" s="37">
        <v>0.29238152198678508</v>
      </c>
      <c r="F8" s="37">
        <v>0.36599472633628227</v>
      </c>
      <c r="G8" s="37">
        <v>0.32438645910551023</v>
      </c>
      <c r="H8" s="37">
        <v>0.56732214875814846</v>
      </c>
      <c r="K8" s="8">
        <v>90</v>
      </c>
      <c r="L8" s="40">
        <v>0.71237964236588713</v>
      </c>
      <c r="M8" s="40">
        <v>0.2408561463686798</v>
      </c>
      <c r="N8" s="40">
        <v>0.27178536521183749</v>
      </c>
      <c r="O8" s="40">
        <v>0.25115033616758092</v>
      </c>
      <c r="P8" s="40">
        <v>0.54023712536767454</v>
      </c>
      <c r="R8" s="8">
        <v>90</v>
      </c>
      <c r="S8" s="40">
        <v>0.82402567629527734</v>
      </c>
      <c r="T8" s="40">
        <v>0.50558121241411791</v>
      </c>
      <c r="U8" s="40">
        <v>0.12704833664774651</v>
      </c>
      <c r="V8" s="40">
        <v>0.1919732875323642</v>
      </c>
      <c r="W8" s="40">
        <v>0.68273576090848809</v>
      </c>
      <c r="Y8" s="8">
        <v>90</v>
      </c>
      <c r="Z8" s="40">
        <v>0.79211370930765701</v>
      </c>
      <c r="AA8" s="40">
        <v>0.33980599964877001</v>
      </c>
      <c r="AB8" s="40">
        <v>0.18237165931568519</v>
      </c>
      <c r="AC8" s="40">
        <v>0.23516835178163209</v>
      </c>
      <c r="AD8" s="40">
        <v>0.61527855554884592</v>
      </c>
      <c r="AF8" s="8">
        <v>90</v>
      </c>
      <c r="AG8" s="40">
        <v>0.81668959193030732</v>
      </c>
      <c r="AH8" s="40">
        <v>0.454899671327128</v>
      </c>
      <c r="AI8" s="40">
        <v>0.13587427194171439</v>
      </c>
      <c r="AJ8" s="40">
        <v>0.20110898789456269</v>
      </c>
      <c r="AK8" s="40">
        <v>0.66059353186364933</v>
      </c>
      <c r="AM8" s="8">
        <v>60</v>
      </c>
      <c r="AN8" s="40">
        <v>0.28239445321971018</v>
      </c>
      <c r="AO8" s="40">
        <v>0.1034857296602658</v>
      </c>
      <c r="AP8" s="40">
        <v>0.18633442292414401</v>
      </c>
      <c r="AQ8" s="40">
        <v>0.1272018647152881</v>
      </c>
      <c r="AR8"/>
      <c r="AT8" s="8">
        <v>60</v>
      </c>
      <c r="AU8" s="40">
        <v>0.54512690435126809</v>
      </c>
      <c r="AV8" s="40">
        <v>0.6682614991258029</v>
      </c>
      <c r="AW8" s="40">
        <v>0.60349865405884762</v>
      </c>
      <c r="AX8" s="40">
        <v>0.64246117947190551</v>
      </c>
      <c r="AY8"/>
      <c r="BA8" s="8">
        <v>60</v>
      </c>
      <c r="BB8" s="40">
        <v>0.71393777793270785</v>
      </c>
      <c r="BC8" s="40">
        <v>0.82016266366102342</v>
      </c>
      <c r="BD8" s="40">
        <v>0.78588370819954489</v>
      </c>
      <c r="BE8" s="40">
        <v>0.80935507561663234</v>
      </c>
      <c r="BI8" s="5" t="s">
        <v>72</v>
      </c>
      <c r="BJ8" s="5">
        <v>150</v>
      </c>
      <c r="BK8" s="42">
        <v>0.85439603039230894</v>
      </c>
      <c r="BL8" s="42">
        <v>0.61470911086717894</v>
      </c>
      <c r="BM8" s="42">
        <v>0.48780487804878048</v>
      </c>
      <c r="BN8" s="42">
        <v>0.54395337542496358</v>
      </c>
      <c r="BO8" s="42">
        <v>0.86654242148776095</v>
      </c>
      <c r="BS8" s="5" t="s">
        <v>73</v>
      </c>
      <c r="BT8" s="5">
        <v>150</v>
      </c>
      <c r="BU8" s="42">
        <v>0.83749418514498375</v>
      </c>
      <c r="BV8" s="42">
        <v>0.53192848020434225</v>
      </c>
      <c r="BW8" s="42">
        <v>0.72560975609756095</v>
      </c>
      <c r="BX8" s="42">
        <v>0.61385408990420043</v>
      </c>
      <c r="BY8" s="42">
        <v>0.8591064436596344</v>
      </c>
      <c r="CA8" s="5" t="s">
        <v>73</v>
      </c>
      <c r="CB8" s="5">
        <v>150</v>
      </c>
      <c r="CC8" s="42">
        <f t="shared" si="1"/>
        <v>1.6901845247325187E-2</v>
      </c>
      <c r="CD8" s="42">
        <f t="shared" si="0"/>
        <v>8.2780630662836696E-2</v>
      </c>
      <c r="CE8" s="42">
        <f t="shared" si="0"/>
        <v>-0.23780487804878048</v>
      </c>
      <c r="CF8" s="42">
        <f t="shared" si="0"/>
        <v>-6.9900714479236847E-2</v>
      </c>
      <c r="CG8" s="42">
        <f t="shared" si="0"/>
        <v>7.4359778281265498E-3</v>
      </c>
      <c r="CI8" t="s">
        <v>62</v>
      </c>
      <c r="CJ8" s="46">
        <v>90</v>
      </c>
      <c r="CK8" s="47">
        <v>40</v>
      </c>
      <c r="CL8" s="48">
        <v>0.81695771742766365</v>
      </c>
      <c r="CM8" s="48">
        <v>0.67829793258954352</v>
      </c>
      <c r="CN8" s="48">
        <v>0.46172893349308991</v>
      </c>
      <c r="CO8" s="48">
        <v>0.54757705300802795</v>
      </c>
      <c r="CP8" s="48">
        <v>0.79409663647959605</v>
      </c>
      <c r="CR8" t="s">
        <v>62</v>
      </c>
      <c r="CS8">
        <v>150</v>
      </c>
      <c r="CT8" s="42">
        <v>0.83840964569077947</v>
      </c>
      <c r="CU8" s="42">
        <v>0.67780177691620602</v>
      </c>
      <c r="CV8" s="42">
        <v>0.64755656681387908</v>
      </c>
      <c r="CW8" s="42">
        <v>0.65627857441355919</v>
      </c>
      <c r="CX8" s="42">
        <v>0.87972667740460131</v>
      </c>
    </row>
    <row r="9" spans="1:102" ht="15.95">
      <c r="A9" s="37">
        <v>0</v>
      </c>
      <c r="B9" s="37" t="s">
        <v>53</v>
      </c>
      <c r="C9" s="37" t="s">
        <v>80</v>
      </c>
      <c r="D9" s="37">
        <v>0.63617216117216113</v>
      </c>
      <c r="E9" s="37">
        <v>0.30169677066228789</v>
      </c>
      <c r="F9" s="37">
        <v>0.34650681386924281</v>
      </c>
      <c r="G9" s="37">
        <v>0.32157417857182991</v>
      </c>
      <c r="H9" s="37">
        <v>0.57430896515487828</v>
      </c>
      <c r="K9" s="8">
        <v>120</v>
      </c>
      <c r="L9" s="40">
        <v>0.71768840366799636</v>
      </c>
      <c r="M9" s="40">
        <v>0.25432753525190183</v>
      </c>
      <c r="N9" s="40">
        <v>0.29416243722525892</v>
      </c>
      <c r="O9" s="40">
        <v>0.26960224860968363</v>
      </c>
      <c r="P9" s="40">
        <v>0.55241697813581092</v>
      </c>
      <c r="R9" s="8">
        <v>120</v>
      </c>
      <c r="S9" s="40">
        <v>0.82573159102211735</v>
      </c>
      <c r="T9" s="40">
        <v>0.52556621634147527</v>
      </c>
      <c r="U9" s="40">
        <v>0.13887238777594699</v>
      </c>
      <c r="V9" s="40">
        <v>0.20967107741376051</v>
      </c>
      <c r="W9" s="40">
        <v>0.69834451654378427</v>
      </c>
      <c r="Y9" s="8">
        <v>120</v>
      </c>
      <c r="Z9" s="40">
        <v>0.79999210125581643</v>
      </c>
      <c r="AA9" s="40">
        <v>0.36868722620360328</v>
      </c>
      <c r="AB9" s="40">
        <v>0.1886925847645772</v>
      </c>
      <c r="AC9" s="40">
        <v>0.24598989128902099</v>
      </c>
      <c r="AD9" s="40">
        <v>0.62687284963725154</v>
      </c>
      <c r="AF9" s="8">
        <v>120</v>
      </c>
      <c r="AG9" s="40">
        <v>0.81767085439971066</v>
      </c>
      <c r="AH9" s="40">
        <v>0.4625222676654614</v>
      </c>
      <c r="AI9" s="40">
        <v>0.1585828445576099</v>
      </c>
      <c r="AJ9" s="40">
        <v>0.229555902689003</v>
      </c>
      <c r="AK9" s="40">
        <v>0.6792546833551818</v>
      </c>
      <c r="AM9" s="8">
        <v>90</v>
      </c>
      <c r="AN9" s="40">
        <v>0.27178536521183749</v>
      </c>
      <c r="AO9" s="40">
        <v>0.12704833664774651</v>
      </c>
      <c r="AP9" s="40">
        <v>0.18237165931568519</v>
      </c>
      <c r="AQ9" s="40">
        <v>0.13587427194171439</v>
      </c>
      <c r="AR9"/>
      <c r="AT9" s="8">
        <v>90</v>
      </c>
      <c r="AU9" s="40">
        <v>0.54023712536767454</v>
      </c>
      <c r="AV9" s="40">
        <v>0.68273576090848809</v>
      </c>
      <c r="AW9" s="40">
        <v>0.61527855554884592</v>
      </c>
      <c r="AX9" s="40">
        <v>0.66059353186364933</v>
      </c>
      <c r="AY9"/>
      <c r="BA9" s="8">
        <v>90</v>
      </c>
      <c r="BB9" s="40">
        <v>0.71237964236588713</v>
      </c>
      <c r="BC9" s="40">
        <v>0.82402567629527734</v>
      </c>
      <c r="BD9" s="40">
        <v>0.79211370930765701</v>
      </c>
      <c r="BE9" s="40">
        <v>0.81668959193030732</v>
      </c>
      <c r="BI9" s="5" t="s">
        <v>72</v>
      </c>
      <c r="BJ9" s="5">
        <v>180</v>
      </c>
      <c r="BK9" s="42">
        <v>0.86137385641184683</v>
      </c>
      <c r="BL9" s="42">
        <v>0.61824953445065178</v>
      </c>
      <c r="BM9" s="42">
        <v>0.57839721254355403</v>
      </c>
      <c r="BN9" s="42">
        <v>0.59765976597659765</v>
      </c>
      <c r="BO9" s="42">
        <v>0.89778521178372095</v>
      </c>
      <c r="BS9" s="5" t="s">
        <v>73</v>
      </c>
      <c r="BT9" s="5">
        <v>180</v>
      </c>
      <c r="BU9" s="42">
        <v>0.84803845557450763</v>
      </c>
      <c r="BV9" s="42">
        <v>0.54988123515439435</v>
      </c>
      <c r="BW9" s="42">
        <v>0.80662020905923348</v>
      </c>
      <c r="BX9" s="42">
        <v>0.653954802259887</v>
      </c>
      <c r="BY9" s="42">
        <v>0.89337517344370632</v>
      </c>
      <c r="CA9" s="5" t="s">
        <v>73</v>
      </c>
      <c r="CB9" s="5">
        <v>180</v>
      </c>
      <c r="CC9" s="42">
        <f t="shared" si="1"/>
        <v>1.3335400837339195E-2</v>
      </c>
      <c r="CD9" s="42">
        <f t="shared" si="0"/>
        <v>6.8368299296257429E-2</v>
      </c>
      <c r="CE9" s="42">
        <f t="shared" si="0"/>
        <v>-0.22822299651567945</v>
      </c>
      <c r="CF9" s="42">
        <f t="shared" si="0"/>
        <v>-5.6295036283289357E-2</v>
      </c>
      <c r="CG9" s="42">
        <f t="shared" si="0"/>
        <v>4.4100383400146326E-3</v>
      </c>
      <c r="CI9" t="s">
        <v>62</v>
      </c>
      <c r="CJ9" s="45">
        <v>150</v>
      </c>
      <c r="CK9">
        <v>60</v>
      </c>
      <c r="CL9" s="39">
        <v>0.83717798750770789</v>
      </c>
      <c r="CM9" s="39">
        <v>0.67573436743463722</v>
      </c>
      <c r="CN9" s="39">
        <v>0.64557611574769203</v>
      </c>
      <c r="CO9" s="39">
        <v>0.65391685176125636</v>
      </c>
      <c r="CP9" s="39">
        <v>0.88072749619766333</v>
      </c>
      <c r="CR9" t="s">
        <v>62</v>
      </c>
      <c r="CS9">
        <v>180</v>
      </c>
      <c r="CT9" s="42">
        <v>0.83998332449025992</v>
      </c>
      <c r="CU9" s="42">
        <v>0.67178119790794455</v>
      </c>
      <c r="CV9" s="42">
        <v>0.68454892463581762</v>
      </c>
      <c r="CW9" s="42">
        <v>0.67017194457751483</v>
      </c>
      <c r="CX9" s="42">
        <v>0.89975857677495719</v>
      </c>
    </row>
    <row r="10" spans="1:102" ht="15.95">
      <c r="A10" s="37">
        <v>30</v>
      </c>
      <c r="B10" s="37" t="s">
        <v>52</v>
      </c>
      <c r="C10" s="37" t="s">
        <v>63</v>
      </c>
      <c r="D10" s="37">
        <v>0.69001172607711303</v>
      </c>
      <c r="E10" s="37">
        <v>0.23207355634128871</v>
      </c>
      <c r="F10" s="37">
        <v>0.27465971071788148</v>
      </c>
      <c r="G10" s="37">
        <v>0.24531565912696809</v>
      </c>
      <c r="H10" s="37">
        <v>0.52803541614215477</v>
      </c>
      <c r="K10" s="8">
        <v>150</v>
      </c>
      <c r="L10" s="40">
        <v>0.71921731905784281</v>
      </c>
      <c r="M10" s="40">
        <v>0.25563553562182911</v>
      </c>
      <c r="N10" s="40">
        <v>0.30063069115275659</v>
      </c>
      <c r="O10" s="40">
        <v>0.27315106621632912</v>
      </c>
      <c r="P10" s="40">
        <v>0.55599878322845542</v>
      </c>
      <c r="R10" s="8">
        <v>150</v>
      </c>
      <c r="S10" s="40">
        <v>0.82524399686512984</v>
      </c>
      <c r="T10" s="40">
        <v>0.52649716313673245</v>
      </c>
      <c r="U10" s="40">
        <v>0.1429861941673988</v>
      </c>
      <c r="V10" s="40">
        <v>0.2139568313511922</v>
      </c>
      <c r="W10" s="40">
        <v>0.71229398928540921</v>
      </c>
      <c r="Y10" s="8">
        <v>150</v>
      </c>
      <c r="Z10" s="40">
        <v>0.79797126578494526</v>
      </c>
      <c r="AA10" s="40">
        <v>0.36220237624161089</v>
      </c>
      <c r="AB10" s="40">
        <v>0.19089036589496</v>
      </c>
      <c r="AC10" s="40">
        <v>0.2465524203958338</v>
      </c>
      <c r="AD10" s="40">
        <v>0.6411208063056496</v>
      </c>
      <c r="AF10" s="8">
        <v>150</v>
      </c>
      <c r="AG10" s="40">
        <v>0.81449066999209996</v>
      </c>
      <c r="AH10" s="40">
        <v>0.44469141197016232</v>
      </c>
      <c r="AI10" s="40">
        <v>0.17226651274309529</v>
      </c>
      <c r="AJ10" s="40">
        <v>0.23979081050335541</v>
      </c>
      <c r="AK10" s="40">
        <v>0.69233627417273258</v>
      </c>
      <c r="AM10" s="8">
        <v>120</v>
      </c>
      <c r="AN10" s="40">
        <v>0.29416243722525892</v>
      </c>
      <c r="AO10" s="40">
        <v>0.13887238777594699</v>
      </c>
      <c r="AP10" s="40">
        <v>0.1886925847645772</v>
      </c>
      <c r="AQ10" s="40">
        <v>0.1585828445576099</v>
      </c>
      <c r="AR10"/>
      <c r="AT10" s="8">
        <v>120</v>
      </c>
      <c r="AU10" s="40">
        <v>0.55241697813581092</v>
      </c>
      <c r="AV10" s="40">
        <v>0.69834451654378427</v>
      </c>
      <c r="AW10" s="40">
        <v>0.62687284963725154</v>
      </c>
      <c r="AX10" s="40">
        <v>0.6792546833551818</v>
      </c>
      <c r="AY10"/>
      <c r="BA10" s="8">
        <v>120</v>
      </c>
      <c r="BB10" s="40">
        <v>0.71768840366799636</v>
      </c>
      <c r="BC10" s="40">
        <v>0.82573159102211735</v>
      </c>
      <c r="BD10" s="40">
        <v>0.79999210125581643</v>
      </c>
      <c r="BE10" s="40">
        <v>0.81767085439971066</v>
      </c>
      <c r="BI10" s="5" t="s">
        <v>72</v>
      </c>
      <c r="BJ10" s="5">
        <v>210</v>
      </c>
      <c r="BK10" s="42">
        <v>0.85935804000620253</v>
      </c>
      <c r="BL10" s="42">
        <v>0.60505666957279858</v>
      </c>
      <c r="BM10" s="42">
        <v>0.60452961672473871</v>
      </c>
      <c r="BN10" s="42">
        <v>0.60479302832244008</v>
      </c>
      <c r="BO10" s="42">
        <v>0.91004203729885957</v>
      </c>
      <c r="BS10" s="5" t="s">
        <v>73</v>
      </c>
      <c r="BT10" s="5">
        <v>210</v>
      </c>
      <c r="BU10" s="42">
        <v>0.84927895797798103</v>
      </c>
      <c r="BV10" s="42">
        <v>0.54938271604938271</v>
      </c>
      <c r="BW10" s="42">
        <v>0.85278745644599308</v>
      </c>
      <c r="BX10" s="42">
        <v>0.668259385665529</v>
      </c>
      <c r="BY10" s="42">
        <v>0.90704148582839217</v>
      </c>
      <c r="CA10" s="5" t="s">
        <v>73</v>
      </c>
      <c r="CB10" s="5">
        <v>210</v>
      </c>
      <c r="CC10" s="42">
        <f t="shared" si="1"/>
        <v>1.0079082028221498E-2</v>
      </c>
      <c r="CD10" s="42">
        <f t="shared" si="0"/>
        <v>5.5673953523415864E-2</v>
      </c>
      <c r="CE10" s="42">
        <f t="shared" si="0"/>
        <v>-0.24825783972125437</v>
      </c>
      <c r="CF10" s="42">
        <f t="shared" si="0"/>
        <v>-6.3466357343088919E-2</v>
      </c>
      <c r="CG10" s="42">
        <f t="shared" si="0"/>
        <v>3.0005514704674052E-3</v>
      </c>
      <c r="CI10" t="s">
        <v>62</v>
      </c>
      <c r="CJ10" s="45">
        <v>210</v>
      </c>
      <c r="CK10">
        <v>80</v>
      </c>
      <c r="CL10" s="39">
        <v>0.84340453738922627</v>
      </c>
      <c r="CM10" s="39">
        <v>0.67111422098035234</v>
      </c>
      <c r="CN10" s="39">
        <v>0.71088665435681764</v>
      </c>
      <c r="CO10" s="39">
        <v>0.6832174110497522</v>
      </c>
      <c r="CP10" s="39">
        <v>0.91146391483182776</v>
      </c>
      <c r="CR10" t="s">
        <v>62</v>
      </c>
      <c r="CS10">
        <v>210</v>
      </c>
      <c r="CT10" s="42">
        <v>0.84220713745764919</v>
      </c>
      <c r="CU10" s="42">
        <v>0.66972810505713043</v>
      </c>
      <c r="CV10" s="42">
        <v>0.70696972105495859</v>
      </c>
      <c r="CW10" s="42">
        <v>0.68045890936662123</v>
      </c>
      <c r="CX10" s="42">
        <v>0.91116321570558934</v>
      </c>
    </row>
    <row r="11" spans="1:102" ht="15.95">
      <c r="A11" s="37">
        <v>30</v>
      </c>
      <c r="B11" s="37" t="s">
        <v>54</v>
      </c>
      <c r="C11" s="37" t="s">
        <v>63</v>
      </c>
      <c r="D11" s="37">
        <v>0.7320580307811323</v>
      </c>
      <c r="E11" s="37">
        <v>0.24404728514187521</v>
      </c>
      <c r="F11" s="37">
        <v>0.20164156947225781</v>
      </c>
      <c r="G11" s="37">
        <v>0.2066649285596899</v>
      </c>
      <c r="H11" s="37">
        <v>0.57522994541872063</v>
      </c>
      <c r="K11" s="8">
        <v>180</v>
      </c>
      <c r="L11" s="40">
        <v>0.72784259894760917</v>
      </c>
      <c r="M11" s="40">
        <v>0.2735606308276689</v>
      </c>
      <c r="N11" s="40">
        <v>0.31544921529224401</v>
      </c>
      <c r="O11" s="40">
        <v>0.29064188891917592</v>
      </c>
      <c r="P11" s="40">
        <v>0.56710389644240955</v>
      </c>
      <c r="R11" s="8">
        <v>180</v>
      </c>
      <c r="S11" s="40">
        <v>0.82621825669183246</v>
      </c>
      <c r="T11" s="40">
        <v>0.52046959426269768</v>
      </c>
      <c r="U11" s="40">
        <v>0.15692144381873441</v>
      </c>
      <c r="V11" s="40">
        <v>0.228985493586708</v>
      </c>
      <c r="W11" s="40">
        <v>0.7332471412737559</v>
      </c>
      <c r="Y11" s="8">
        <v>180</v>
      </c>
      <c r="Z11" s="40">
        <v>0.80196751315488446</v>
      </c>
      <c r="AA11" s="40">
        <v>0.39083924098105199</v>
      </c>
      <c r="AB11" s="40">
        <v>0.20310820928901349</v>
      </c>
      <c r="AC11" s="40">
        <v>0.26423768393456548</v>
      </c>
      <c r="AD11" s="40">
        <v>0.65995915885622591</v>
      </c>
      <c r="AF11" s="8">
        <v>180</v>
      </c>
      <c r="AG11" s="40">
        <v>0.81528254404026546</v>
      </c>
      <c r="AH11" s="40">
        <v>0.44727917453012528</v>
      </c>
      <c r="AI11" s="40">
        <v>0.1803398391219237</v>
      </c>
      <c r="AJ11" s="40">
        <v>0.25219232088505361</v>
      </c>
      <c r="AK11" s="40">
        <v>0.71412182061437735</v>
      </c>
      <c r="AM11" s="8">
        <v>150</v>
      </c>
      <c r="AN11" s="40">
        <v>0.30063069115275659</v>
      </c>
      <c r="AO11" s="40">
        <v>0.1429861941673988</v>
      </c>
      <c r="AP11" s="40">
        <v>0.19089036589496</v>
      </c>
      <c r="AQ11" s="40">
        <v>0.17226651274309529</v>
      </c>
      <c r="AR11"/>
      <c r="AT11" s="8">
        <v>150</v>
      </c>
      <c r="AU11" s="40">
        <v>0.55599878322845542</v>
      </c>
      <c r="AV11" s="40">
        <v>0.71229398928540921</v>
      </c>
      <c r="AW11" s="40">
        <v>0.6411208063056496</v>
      </c>
      <c r="AX11" s="40">
        <v>0.69233627417273258</v>
      </c>
      <c r="AY11"/>
      <c r="BA11" s="8">
        <v>150</v>
      </c>
      <c r="BB11" s="40">
        <v>0.71921731905784281</v>
      </c>
      <c r="BC11" s="40">
        <v>0.82524399686512984</v>
      </c>
      <c r="BD11" s="40">
        <v>0.79797126578494526</v>
      </c>
      <c r="BE11" s="40">
        <v>0.81449066999209996</v>
      </c>
      <c r="BI11" s="5" t="s">
        <v>72</v>
      </c>
      <c r="BJ11" s="5">
        <v>240</v>
      </c>
      <c r="BK11" s="42">
        <v>0.86509536362226702</v>
      </c>
      <c r="BL11" s="42">
        <v>0.61468646864686471</v>
      </c>
      <c r="BM11" s="42">
        <v>0.64895470383275267</v>
      </c>
      <c r="BN11" s="42">
        <v>0.63135593220338981</v>
      </c>
      <c r="BO11" s="42">
        <v>0.92456151853538904</v>
      </c>
      <c r="BS11" s="5" t="s">
        <v>73</v>
      </c>
      <c r="BT11" s="5">
        <v>240</v>
      </c>
      <c r="BU11" s="42">
        <v>0.85517134439447973</v>
      </c>
      <c r="BV11" s="42">
        <v>0.55846994535519123</v>
      </c>
      <c r="BW11" s="42">
        <v>0.89024390243902396</v>
      </c>
      <c r="BX11" s="42">
        <v>0.68636668905305576</v>
      </c>
      <c r="BY11" s="42">
        <v>0.92396683092467591</v>
      </c>
      <c r="CA11" s="5" t="s">
        <v>73</v>
      </c>
      <c r="CB11" s="5">
        <v>240</v>
      </c>
      <c r="CC11" s="42">
        <f t="shared" si="1"/>
        <v>9.9240192277872952E-3</v>
      </c>
      <c r="CD11" s="42">
        <f t="shared" si="0"/>
        <v>5.6216523291673481E-2</v>
      </c>
      <c r="CE11" s="42">
        <f t="shared" si="0"/>
        <v>-0.24128919860627129</v>
      </c>
      <c r="CF11" s="42">
        <f t="shared" si="0"/>
        <v>-5.5010756849665943E-2</v>
      </c>
      <c r="CG11" s="42">
        <f t="shared" si="0"/>
        <v>5.9468761071312937E-4</v>
      </c>
      <c r="CI11" t="s">
        <v>62</v>
      </c>
      <c r="CJ11" s="45">
        <v>270</v>
      </c>
      <c r="CK11">
        <v>100</v>
      </c>
      <c r="CL11" s="39">
        <v>0.8458678244898209</v>
      </c>
      <c r="CM11" s="39">
        <v>0.66892010914484223</v>
      </c>
      <c r="CN11" s="39">
        <v>0.74106242877618955</v>
      </c>
      <c r="CO11" s="39">
        <v>0.69568090412411698</v>
      </c>
      <c r="CP11" s="39">
        <v>0.92246904644311767</v>
      </c>
      <c r="CR11" t="s">
        <v>62</v>
      </c>
      <c r="CS11">
        <v>240</v>
      </c>
      <c r="CT11" s="42">
        <v>0.84333614965465187</v>
      </c>
      <c r="CU11" s="42">
        <v>0.66546367251729355</v>
      </c>
      <c r="CV11" s="42">
        <v>0.73122225532605167</v>
      </c>
      <c r="CW11" s="42">
        <v>0.68911078943713067</v>
      </c>
      <c r="CX11" s="42">
        <v>0.92078434762860417</v>
      </c>
    </row>
    <row r="12" spans="1:102" ht="15.95">
      <c r="A12" s="37">
        <v>30</v>
      </c>
      <c r="B12" s="37" t="s">
        <v>55</v>
      </c>
      <c r="C12" s="37" t="s">
        <v>63</v>
      </c>
      <c r="D12" s="37">
        <v>0.77565889265858423</v>
      </c>
      <c r="E12" s="37">
        <v>0.30078396046361339</v>
      </c>
      <c r="F12" s="37">
        <v>0.1273864946840044</v>
      </c>
      <c r="G12" s="37">
        <v>0.15226321083352479</v>
      </c>
      <c r="H12" s="37">
        <v>0.60263931058082654</v>
      </c>
      <c r="K12" s="8">
        <v>210</v>
      </c>
      <c r="L12" s="40">
        <v>0.74054280028709552</v>
      </c>
      <c r="M12" s="40">
        <v>0.29787795289645191</v>
      </c>
      <c r="N12" s="40">
        <v>0.33797555279390101</v>
      </c>
      <c r="O12" s="40">
        <v>0.31578516981146698</v>
      </c>
      <c r="P12" s="40">
        <v>0.58300967233403733</v>
      </c>
      <c r="R12" s="8">
        <v>210</v>
      </c>
      <c r="S12" s="40">
        <v>0.8271504591415223</v>
      </c>
      <c r="T12" s="40">
        <v>0.53730966898681953</v>
      </c>
      <c r="U12" s="40">
        <v>0.1619971631184777</v>
      </c>
      <c r="V12" s="40">
        <v>0.23491774769566179</v>
      </c>
      <c r="W12" s="40">
        <v>0.73928642208304596</v>
      </c>
      <c r="Y12" s="8">
        <v>210</v>
      </c>
      <c r="Z12" s="40">
        <v>0.80660812771860113</v>
      </c>
      <c r="AA12" s="40">
        <v>0.40631004800617432</v>
      </c>
      <c r="AB12" s="40">
        <v>0.20597723976086729</v>
      </c>
      <c r="AC12" s="40">
        <v>0.26999934957606142</v>
      </c>
      <c r="AD12" s="40">
        <v>0.67315314391826309</v>
      </c>
      <c r="AF12" s="8">
        <v>210</v>
      </c>
      <c r="AG12" s="40">
        <v>0.81429490468137866</v>
      </c>
      <c r="AH12" s="40">
        <v>0.45115167263162859</v>
      </c>
      <c r="AI12" s="40">
        <v>0.18749051224738761</v>
      </c>
      <c r="AJ12" s="40">
        <v>0.25881433928033809</v>
      </c>
      <c r="AK12" s="40">
        <v>0.72031117240592712</v>
      </c>
      <c r="AM12" s="8">
        <v>180</v>
      </c>
      <c r="AN12" s="40">
        <v>0.31544921529224401</v>
      </c>
      <c r="AO12" s="40">
        <v>0.15692144381873441</v>
      </c>
      <c r="AP12" s="40">
        <v>0.20310820928901349</v>
      </c>
      <c r="AQ12" s="40">
        <v>0.1803398391219237</v>
      </c>
      <c r="AR12"/>
      <c r="AT12" s="8">
        <v>180</v>
      </c>
      <c r="AU12" s="40">
        <v>0.56710389644240955</v>
      </c>
      <c r="AV12" s="40">
        <v>0.7332471412737559</v>
      </c>
      <c r="AW12" s="40">
        <v>0.65995915885622591</v>
      </c>
      <c r="AX12" s="40">
        <v>0.71412182061437735</v>
      </c>
      <c r="AY12"/>
      <c r="BA12" s="8">
        <v>180</v>
      </c>
      <c r="BB12" s="40">
        <v>0.72784259894760917</v>
      </c>
      <c r="BC12" s="40">
        <v>0.82621825669183246</v>
      </c>
      <c r="BD12" s="40">
        <v>0.80196751315488446</v>
      </c>
      <c r="BE12" s="40">
        <v>0.81528254404026546</v>
      </c>
      <c r="BI12" s="5" t="s">
        <v>72</v>
      </c>
      <c r="BJ12" s="5">
        <v>270</v>
      </c>
      <c r="BK12" s="42">
        <v>0.86618080322530622</v>
      </c>
      <c r="BL12" s="42">
        <v>0.61501210653753025</v>
      </c>
      <c r="BM12" s="42">
        <v>0.66376306620209058</v>
      </c>
      <c r="BN12" s="42">
        <v>0.63845831587767066</v>
      </c>
      <c r="BO12" s="42">
        <v>0.92870444863798629</v>
      </c>
      <c r="BS12" s="5" t="s">
        <v>73</v>
      </c>
      <c r="BT12" s="5">
        <v>270</v>
      </c>
      <c r="BU12" s="42">
        <v>0.85656690959838733</v>
      </c>
      <c r="BV12" s="42">
        <v>0.55984970477724105</v>
      </c>
      <c r="BW12" s="42">
        <v>0.90853658536585369</v>
      </c>
      <c r="BX12" s="42">
        <v>0.69279309199601469</v>
      </c>
      <c r="BY12" s="42">
        <v>0.9277428261185352</v>
      </c>
      <c r="CA12" s="5" t="s">
        <v>73</v>
      </c>
      <c r="CB12" s="5">
        <v>270</v>
      </c>
      <c r="CC12" s="42">
        <f t="shared" si="1"/>
        <v>9.6138936269188902E-3</v>
      </c>
      <c r="CD12" s="42">
        <f t="shared" si="0"/>
        <v>5.5162401760289193E-2</v>
      </c>
      <c r="CE12" s="42">
        <f t="shared" si="0"/>
        <v>-0.24477351916376311</v>
      </c>
      <c r="CF12" s="42">
        <f t="shared" si="0"/>
        <v>-5.433477611834403E-2</v>
      </c>
      <c r="CG12" s="42">
        <f t="shared" si="0"/>
        <v>9.6162251945108856E-4</v>
      </c>
      <c r="CR12" t="s">
        <v>62</v>
      </c>
      <c r="CS12">
        <v>270</v>
      </c>
      <c r="CT12" s="42">
        <v>0.99986315429353412</v>
      </c>
      <c r="CU12" s="42">
        <v>1</v>
      </c>
      <c r="CV12" s="42">
        <v>0.99946469622331691</v>
      </c>
      <c r="CW12" s="42">
        <v>0.99973215397775594</v>
      </c>
      <c r="CX12" s="42">
        <v>0.999999920568728</v>
      </c>
    </row>
    <row r="13" spans="1:102" ht="15.95">
      <c r="A13" s="37">
        <v>30</v>
      </c>
      <c r="B13" s="37" t="s">
        <v>53</v>
      </c>
      <c r="C13" s="37" t="s">
        <v>63</v>
      </c>
      <c r="D13" s="37">
        <v>0.7719569895256152</v>
      </c>
      <c r="E13" s="37">
        <v>0.37916243802222849</v>
      </c>
      <c r="F13" s="37">
        <v>0.1227686424544064</v>
      </c>
      <c r="G13" s="37">
        <v>0.1317867976738635</v>
      </c>
      <c r="H13" s="37">
        <v>0.62428471498510663</v>
      </c>
      <c r="K13" s="8">
        <v>240</v>
      </c>
      <c r="L13" s="40">
        <v>0.73599139550514159</v>
      </c>
      <c r="M13" s="40">
        <v>0.28738840039144142</v>
      </c>
      <c r="N13" s="40">
        <v>0.32791237759250819</v>
      </c>
      <c r="O13" s="40">
        <v>0.30522205129905672</v>
      </c>
      <c r="P13" s="40">
        <v>0.57627495203115153</v>
      </c>
      <c r="R13" s="8">
        <v>240</v>
      </c>
      <c r="S13" s="40">
        <v>0.82757787907197555</v>
      </c>
      <c r="T13" s="40">
        <v>0.55172086414062793</v>
      </c>
      <c r="U13" s="40">
        <v>0.16552390508936629</v>
      </c>
      <c r="V13" s="40">
        <v>0.23696600349469071</v>
      </c>
      <c r="W13" s="40">
        <v>0.74492239874515609</v>
      </c>
      <c r="Y13" s="8">
        <v>240</v>
      </c>
      <c r="Z13" s="40">
        <v>0.80493307905824452</v>
      </c>
      <c r="AA13" s="40">
        <v>0.39901449529980632</v>
      </c>
      <c r="AB13" s="40">
        <v>0.20556698695192049</v>
      </c>
      <c r="AC13" s="40">
        <v>0.26803015534853131</v>
      </c>
      <c r="AD13" s="40">
        <v>0.66400817697949377</v>
      </c>
      <c r="AF13" s="8">
        <v>240</v>
      </c>
      <c r="AG13" s="40">
        <v>0.81627844085079582</v>
      </c>
      <c r="AH13" s="40">
        <v>0.45854387534886981</v>
      </c>
      <c r="AI13" s="40">
        <v>0.18380159635253179</v>
      </c>
      <c r="AJ13" s="40">
        <v>0.25440958788699197</v>
      </c>
      <c r="AK13" s="40">
        <v>0.72903325546696562</v>
      </c>
      <c r="AM13" s="8">
        <v>210</v>
      </c>
      <c r="AN13" s="40">
        <v>0.33797555279390101</v>
      </c>
      <c r="AO13" s="40">
        <v>0.1619971631184777</v>
      </c>
      <c r="AP13" s="40">
        <v>0.20597723976086729</v>
      </c>
      <c r="AQ13" s="40">
        <v>0.18749051224738761</v>
      </c>
      <c r="AR13"/>
      <c r="AT13" s="8">
        <v>210</v>
      </c>
      <c r="AU13" s="40">
        <v>0.58300967233403733</v>
      </c>
      <c r="AV13" s="40">
        <v>0.73928642208304596</v>
      </c>
      <c r="AW13" s="40">
        <v>0.67315314391826309</v>
      </c>
      <c r="AX13" s="40">
        <v>0.72031117240592712</v>
      </c>
      <c r="AY13"/>
      <c r="BA13" s="8">
        <v>210</v>
      </c>
      <c r="BB13" s="40">
        <v>0.74054280028709552</v>
      </c>
      <c r="BC13" s="40">
        <v>0.8271504591415223</v>
      </c>
      <c r="BD13" s="40">
        <v>0.80660812771860113</v>
      </c>
      <c r="BE13" s="40">
        <v>0.81429490468137866</v>
      </c>
    </row>
    <row r="14" spans="1:102" ht="15.95">
      <c r="A14" s="37">
        <v>30</v>
      </c>
      <c r="B14" s="37" t="s">
        <v>52</v>
      </c>
      <c r="C14" s="37" t="s">
        <v>80</v>
      </c>
      <c r="D14" s="37">
        <v>0.63965090656020451</v>
      </c>
      <c r="E14" s="37">
        <v>0.21244484626833571</v>
      </c>
      <c r="F14" s="37">
        <v>0.33732703520102791</v>
      </c>
      <c r="G14" s="37">
        <v>0.25995929304388399</v>
      </c>
      <c r="H14" s="37">
        <v>0.52070590497435687</v>
      </c>
      <c r="K14" s="8">
        <v>270</v>
      </c>
      <c r="L14" s="40">
        <v>0.72822506861848124</v>
      </c>
      <c r="M14" s="40">
        <v>0.27942653561988617</v>
      </c>
      <c r="N14" s="40">
        <v>0.33270672744561303</v>
      </c>
      <c r="O14" s="40">
        <v>0.30142947076786442</v>
      </c>
      <c r="P14" s="40">
        <v>0.57365591429949891</v>
      </c>
      <c r="R14" s="8">
        <v>270</v>
      </c>
      <c r="S14" s="40">
        <v>0.8246111619396157</v>
      </c>
      <c r="T14" s="40">
        <v>0.51895463936838382</v>
      </c>
      <c r="U14" s="40">
        <v>0.1609335270602032</v>
      </c>
      <c r="V14" s="40">
        <v>0.23044291543661891</v>
      </c>
      <c r="W14" s="40">
        <v>0.75047692315377845</v>
      </c>
      <c r="Y14" s="8">
        <v>270</v>
      </c>
      <c r="Z14" s="40">
        <v>0.80169258920402553</v>
      </c>
      <c r="AA14" s="40">
        <v>0.38806441516045398</v>
      </c>
      <c r="AB14" s="40">
        <v>0.21448438445825371</v>
      </c>
      <c r="AC14" s="40">
        <v>0.27297050118177091</v>
      </c>
      <c r="AD14" s="40">
        <v>0.67098960139641728</v>
      </c>
      <c r="AF14" s="8">
        <v>270</v>
      </c>
      <c r="AG14" s="40">
        <v>0.81532479414455639</v>
      </c>
      <c r="AH14" s="40">
        <v>0.45561557716381368</v>
      </c>
      <c r="AI14" s="40">
        <v>0.2028996109287812</v>
      </c>
      <c r="AJ14" s="40">
        <v>0.27396185842943599</v>
      </c>
      <c r="AK14" s="40">
        <v>0.74059007508702812</v>
      </c>
      <c r="AM14" s="8">
        <v>240</v>
      </c>
      <c r="AN14" s="40">
        <v>0.32791237759250819</v>
      </c>
      <c r="AO14" s="40">
        <v>0.16552390508936629</v>
      </c>
      <c r="AP14" s="40">
        <v>0.20556698695192049</v>
      </c>
      <c r="AQ14" s="40">
        <v>0.18380159635253179</v>
      </c>
      <c r="AR14"/>
      <c r="AT14" s="8">
        <v>240</v>
      </c>
      <c r="AU14" s="40">
        <v>0.57627495203115153</v>
      </c>
      <c r="AV14" s="40">
        <v>0.74492239874515609</v>
      </c>
      <c r="AW14" s="40">
        <v>0.66400817697949377</v>
      </c>
      <c r="AX14" s="40">
        <v>0.72903325546696562</v>
      </c>
      <c r="AY14"/>
      <c r="BA14" s="8">
        <v>240</v>
      </c>
      <c r="BB14" s="40">
        <v>0.73599139550514159</v>
      </c>
      <c r="BC14" s="40">
        <v>0.82757787907197555</v>
      </c>
      <c r="BD14" s="40">
        <v>0.80493307905824452</v>
      </c>
      <c r="BE14" s="40">
        <v>0.81627844085079582</v>
      </c>
    </row>
    <row r="15" spans="1:102" ht="15.95">
      <c r="A15" s="37">
        <v>30</v>
      </c>
      <c r="B15" s="37" t="s">
        <v>54</v>
      </c>
      <c r="C15" s="37" t="s">
        <v>80</v>
      </c>
      <c r="D15" s="37">
        <v>0.65563549802037069</v>
      </c>
      <c r="E15" s="37">
        <v>0.23353947065098729</v>
      </c>
      <c r="F15" s="37">
        <v>0.36391636873964622</v>
      </c>
      <c r="G15" s="37">
        <v>0.28087551935809307</v>
      </c>
      <c r="H15" s="37">
        <v>0.56679781633870063</v>
      </c>
      <c r="K15"/>
      <c r="L15"/>
      <c r="M15"/>
      <c r="N15"/>
      <c r="O15"/>
      <c r="P15"/>
      <c r="R15"/>
      <c r="S15"/>
      <c r="T15"/>
      <c r="U15"/>
      <c r="V15"/>
      <c r="W15"/>
      <c r="Y15"/>
      <c r="Z15"/>
      <c r="AA15"/>
      <c r="AB15"/>
      <c r="AC15"/>
      <c r="AD15"/>
      <c r="AF15"/>
      <c r="AG15"/>
      <c r="AH15"/>
      <c r="AI15"/>
      <c r="AJ15"/>
      <c r="AK15"/>
      <c r="AM15" s="8">
        <v>270</v>
      </c>
      <c r="AN15" s="40">
        <v>0.33270672744561303</v>
      </c>
      <c r="AO15" s="40">
        <v>0.1609335270602032</v>
      </c>
      <c r="AP15" s="40">
        <v>0.21448438445825371</v>
      </c>
      <c r="AQ15" s="40">
        <v>0.2028996109287812</v>
      </c>
      <c r="AR15"/>
      <c r="AT15" s="8">
        <v>270</v>
      </c>
      <c r="AU15" s="40">
        <v>0.57365591429949891</v>
      </c>
      <c r="AV15" s="40">
        <v>0.75047692315377845</v>
      </c>
      <c r="AW15" s="40">
        <v>0.67098960139641728</v>
      </c>
      <c r="AX15" s="40">
        <v>0.74059007508702812</v>
      </c>
      <c r="AY15"/>
      <c r="BA15" s="8">
        <v>270</v>
      </c>
      <c r="BB15" s="40">
        <v>0.72822506861848124</v>
      </c>
      <c r="BC15" s="40">
        <v>0.8246111619396157</v>
      </c>
      <c r="BD15" s="40">
        <v>0.80169258920402553</v>
      </c>
      <c r="BE15" s="40">
        <v>0.81532479414455639</v>
      </c>
      <c r="BU15" s="37" t="s">
        <v>81</v>
      </c>
      <c r="CC15" s="37" t="s">
        <v>82</v>
      </c>
      <c r="CI15" s="4" t="s">
        <v>50</v>
      </c>
      <c r="CJ15" s="4" t="s">
        <v>71</v>
      </c>
      <c r="CK15" s="4" t="s">
        <v>9</v>
      </c>
      <c r="CL15" s="4" t="s">
        <v>10</v>
      </c>
      <c r="CM15" s="4" t="s">
        <v>11</v>
      </c>
      <c r="CN15" s="4" t="s">
        <v>12</v>
      </c>
      <c r="CO15" s="4" t="s">
        <v>13</v>
      </c>
    </row>
    <row r="16" spans="1:102" ht="15.95">
      <c r="A16" s="37">
        <v>30</v>
      </c>
      <c r="B16" s="37" t="s">
        <v>55</v>
      </c>
      <c r="C16" s="37" t="s">
        <v>80</v>
      </c>
      <c r="D16" s="37">
        <v>0.65080760390447456</v>
      </c>
      <c r="E16" s="37">
        <v>0.2412375025518641</v>
      </c>
      <c r="F16" s="37">
        <v>0.40673845725471419</v>
      </c>
      <c r="G16" s="37">
        <v>0.29787072662314568</v>
      </c>
      <c r="H16" s="37">
        <v>0.59120079953766191</v>
      </c>
      <c r="AM16"/>
      <c r="AN16"/>
      <c r="AO16"/>
      <c r="AP16"/>
      <c r="AQ16"/>
      <c r="AR16"/>
      <c r="AT16"/>
      <c r="AU16"/>
      <c r="AV16"/>
      <c r="AW16"/>
      <c r="AX16"/>
      <c r="AY16"/>
      <c r="BA16"/>
      <c r="BB16"/>
      <c r="BC16"/>
      <c r="BD16"/>
      <c r="BE16"/>
      <c r="BI16" s="4" t="s">
        <v>50</v>
      </c>
      <c r="BJ16" s="4" t="s">
        <v>64</v>
      </c>
      <c r="BK16" s="4" t="s">
        <v>65</v>
      </c>
      <c r="BL16" s="4" t="s">
        <v>66</v>
      </c>
      <c r="BM16" s="4" t="s">
        <v>67</v>
      </c>
      <c r="BN16" s="4" t="s">
        <v>68</v>
      </c>
      <c r="BO16" s="4" t="s">
        <v>69</v>
      </c>
      <c r="BT16" s="4" t="s">
        <v>64</v>
      </c>
      <c r="BU16" s="4" t="s">
        <v>65</v>
      </c>
      <c r="BV16" s="4" t="s">
        <v>66</v>
      </c>
      <c r="BW16" s="4" t="s">
        <v>67</v>
      </c>
      <c r="BX16" s="4" t="s">
        <v>68</v>
      </c>
      <c r="BY16" s="4" t="s">
        <v>69</v>
      </c>
      <c r="CB16" s="4" t="s">
        <v>64</v>
      </c>
      <c r="CC16" s="4" t="s">
        <v>65</v>
      </c>
      <c r="CD16" s="4" t="s">
        <v>66</v>
      </c>
      <c r="CE16" s="4" t="s">
        <v>67</v>
      </c>
      <c r="CF16" s="4" t="s">
        <v>68</v>
      </c>
      <c r="CG16" s="4" t="s">
        <v>69</v>
      </c>
      <c r="CI16" t="s">
        <v>62</v>
      </c>
      <c r="CJ16">
        <v>0</v>
      </c>
      <c r="CK16" s="42">
        <v>0.73895116370065217</v>
      </c>
      <c r="CL16" s="42">
        <v>0.31388245968476269</v>
      </c>
      <c r="CM16" s="42">
        <v>5.1462780680860423E-2</v>
      </c>
      <c r="CN16" s="42">
        <v>8.6695542717934643E-2</v>
      </c>
      <c r="CO16" s="42">
        <v>0.54894035516877993</v>
      </c>
    </row>
    <row r="17" spans="1:93" ht="15.95">
      <c r="A17" s="37">
        <v>30</v>
      </c>
      <c r="B17" s="37" t="s">
        <v>53</v>
      </c>
      <c r="C17" s="37" t="s">
        <v>80</v>
      </c>
      <c r="D17" s="37">
        <v>0.64952026612659131</v>
      </c>
      <c r="E17" s="37">
        <v>0.25145386684755261</v>
      </c>
      <c r="F17" s="37">
        <v>0.42931326032525369</v>
      </c>
      <c r="G17" s="37">
        <v>0.30936386871843929</v>
      </c>
      <c r="H17" s="37">
        <v>0.60135515663296013</v>
      </c>
      <c r="BI17" s="5" t="s">
        <v>83</v>
      </c>
      <c r="BJ17" s="5">
        <v>0</v>
      </c>
      <c r="BK17" s="42">
        <v>0.65739926739926735</v>
      </c>
      <c r="BL17" s="42">
        <v>0.2946041934103551</v>
      </c>
      <c r="BM17" s="42">
        <v>0.21803395845141579</v>
      </c>
      <c r="BN17" s="42">
        <v>0.2450072426961642</v>
      </c>
      <c r="BO17" s="42">
        <v>0.54690750925113396</v>
      </c>
      <c r="BT17" s="5">
        <v>0</v>
      </c>
      <c r="BU17" s="43">
        <f t="shared" ref="BU17:BU26" si="3">BK3-BK17</f>
        <v>0.1687753333140215</v>
      </c>
      <c r="BV17" s="43">
        <f t="shared" ref="BV17:BV26" si="4">BL3-BL17</f>
        <v>0.4196815208753592</v>
      </c>
      <c r="BW17" s="43">
        <f t="shared" ref="BW17:BW26" si="5">BM3-BM17</f>
        <v>-0.17883535217963881</v>
      </c>
      <c r="BX17" s="43">
        <f t="shared" ref="BX17:BX26" si="6">BN3-BN17</f>
        <v>-0.17068849785718815</v>
      </c>
      <c r="BY17" s="43">
        <f t="shared" ref="BY17:BY26" si="7">BO3-BO17</f>
        <v>0.14939519019351755</v>
      </c>
      <c r="CB17" s="5">
        <v>0</v>
      </c>
      <c r="CC17" s="43">
        <f>BU3-BK17</f>
        <v>3.1682624503217571E-3</v>
      </c>
      <c r="CD17" s="43">
        <f t="shared" ref="CD17:CG26" si="8">BV3-BL17</f>
        <v>-8.2650679298567592E-2</v>
      </c>
      <c r="CE17" s="43">
        <f t="shared" si="8"/>
        <v>0.11558973492837513</v>
      </c>
      <c r="CF17" s="43">
        <f t="shared" si="8"/>
        <v>1.4214415510265588E-2</v>
      </c>
      <c r="CG17" s="43">
        <f t="shared" si="8"/>
        <v>-2.9303686550857799E-3</v>
      </c>
      <c r="CI17" t="s">
        <v>62</v>
      </c>
      <c r="CJ17">
        <v>30</v>
      </c>
      <c r="CK17" s="42">
        <v>0.76680031267312398</v>
      </c>
      <c r="CL17" s="42">
        <v>0.6222746070422146</v>
      </c>
      <c r="CM17" s="42">
        <v>0.1777260399725088</v>
      </c>
      <c r="CN17" s="42">
        <v>0.26817312751514422</v>
      </c>
      <c r="CO17" s="42">
        <v>0.63516060922797801</v>
      </c>
    </row>
    <row r="18" spans="1:93" ht="15.95">
      <c r="A18" s="37">
        <v>60</v>
      </c>
      <c r="B18" s="37" t="s">
        <v>52</v>
      </c>
      <c r="C18" s="37" t="s">
        <v>63</v>
      </c>
      <c r="D18" s="37">
        <v>0.71393777793270785</v>
      </c>
      <c r="E18" s="37">
        <v>0.24551800597363871</v>
      </c>
      <c r="F18" s="37">
        <v>0.28239445321971018</v>
      </c>
      <c r="G18" s="37">
        <v>0.25871470860467549</v>
      </c>
      <c r="H18" s="37">
        <v>0.54512690435126809</v>
      </c>
      <c r="K18" s="7" t="s">
        <v>50</v>
      </c>
      <c r="L18" t="s">
        <v>52</v>
      </c>
      <c r="R18" s="7" t="s">
        <v>50</v>
      </c>
      <c r="S18" t="s">
        <v>53</v>
      </c>
      <c r="Y18" s="7" t="s">
        <v>50</v>
      </c>
      <c r="Z18" t="s">
        <v>54</v>
      </c>
      <c r="AF18" s="7" t="s">
        <v>50</v>
      </c>
      <c r="AG18" t="s">
        <v>55</v>
      </c>
      <c r="BI18" s="5" t="s">
        <v>83</v>
      </c>
      <c r="BJ18" s="5">
        <v>30</v>
      </c>
      <c r="BK18" s="42">
        <v>0.77565889265858423</v>
      </c>
      <c r="BL18" s="42">
        <v>0.30078396046361339</v>
      </c>
      <c r="BM18" s="42">
        <v>0.1273864946840044</v>
      </c>
      <c r="BN18" s="42">
        <v>0.15226321083352479</v>
      </c>
      <c r="BO18" s="42">
        <v>0.60263931058082654</v>
      </c>
      <c r="BT18" s="5">
        <v>30</v>
      </c>
      <c r="BU18" s="43">
        <f t="shared" si="3"/>
        <v>4.9895456852967923E-2</v>
      </c>
      <c r="BV18" s="43">
        <f t="shared" si="4"/>
        <v>0.38774062970032103</v>
      </c>
      <c r="BW18" s="43">
        <f t="shared" si="5"/>
        <v>-9.080112883034587E-2</v>
      </c>
      <c r="BX18" s="43">
        <f t="shared" si="6"/>
        <v>-8.2784302644939189E-2</v>
      </c>
      <c r="BY18" s="43">
        <f t="shared" si="7"/>
        <v>9.3699047115144318E-2</v>
      </c>
      <c r="CB18" s="5">
        <v>30</v>
      </c>
      <c r="CC18" s="43">
        <f t="shared" ref="CC18:CC26" si="9">BU4-BK18</f>
        <v>-6.205988506050697E-2</v>
      </c>
      <c r="CD18" s="43">
        <f t="shared" si="8"/>
        <v>-8.0607819550883197E-2</v>
      </c>
      <c r="CE18" s="43">
        <f t="shared" si="8"/>
        <v>0.11216054364352171</v>
      </c>
      <c r="CF18" s="43">
        <f t="shared" si="8"/>
        <v>7.7190272687543221E-2</v>
      </c>
      <c r="CG18" s="43">
        <f t="shared" si="8"/>
        <v>-5.1773554530590848E-2</v>
      </c>
      <c r="CI18" t="s">
        <v>62</v>
      </c>
      <c r="CJ18">
        <v>60</v>
      </c>
      <c r="CK18" s="42">
        <v>0.80135604847194331</v>
      </c>
      <c r="CL18" s="42">
        <v>0.66908325482644115</v>
      </c>
      <c r="CM18" s="42">
        <v>0.36681513939441418</v>
      </c>
      <c r="CN18" s="42">
        <v>0.47002040586152061</v>
      </c>
      <c r="CO18" s="42">
        <v>0.74253572617595087</v>
      </c>
    </row>
    <row r="19" spans="1:93" ht="15.95">
      <c r="A19" s="37">
        <v>60</v>
      </c>
      <c r="B19" s="37" t="s">
        <v>54</v>
      </c>
      <c r="C19" s="37" t="s">
        <v>63</v>
      </c>
      <c r="D19" s="37">
        <v>0.78588370819954489</v>
      </c>
      <c r="E19" s="37">
        <v>0.32772409851727902</v>
      </c>
      <c r="F19" s="37">
        <v>0.18633442292414401</v>
      </c>
      <c r="G19" s="37">
        <v>0.23361629218940591</v>
      </c>
      <c r="H19" s="37">
        <v>0.60349865405884762</v>
      </c>
      <c r="K19" s="7" t="s">
        <v>51</v>
      </c>
      <c r="L19" t="s">
        <v>80</v>
      </c>
      <c r="R19" s="7" t="s">
        <v>51</v>
      </c>
      <c r="S19" t="s">
        <v>80</v>
      </c>
      <c r="Y19" s="7" t="s">
        <v>51</v>
      </c>
      <c r="Z19" t="s">
        <v>80</v>
      </c>
      <c r="AF19" s="7" t="s">
        <v>51</v>
      </c>
      <c r="AG19" t="s">
        <v>80</v>
      </c>
      <c r="AM19" s="7" t="s">
        <v>51</v>
      </c>
      <c r="AN19" t="s">
        <v>80</v>
      </c>
      <c r="AT19" s="7" t="s">
        <v>51</v>
      </c>
      <c r="AU19" t="s">
        <v>80</v>
      </c>
      <c r="BA19" s="7" t="s">
        <v>51</v>
      </c>
      <c r="BB19" t="s">
        <v>80</v>
      </c>
      <c r="BI19" s="5" t="s">
        <v>83</v>
      </c>
      <c r="BJ19" s="5">
        <v>60</v>
      </c>
      <c r="BK19" s="42">
        <v>0.80935507561663234</v>
      </c>
      <c r="BL19" s="42">
        <v>0.40900424662760332</v>
      </c>
      <c r="BM19" s="42">
        <v>0.1272018647152881</v>
      </c>
      <c r="BN19" s="42">
        <v>0.1841169333780871</v>
      </c>
      <c r="BO19" s="42">
        <v>0.64246117947190551</v>
      </c>
      <c r="BT19" s="5">
        <v>60</v>
      </c>
      <c r="BU19" s="43">
        <f t="shared" si="3"/>
        <v>2.0541032307076712E-2</v>
      </c>
      <c r="BV19" s="43">
        <f t="shared" si="4"/>
        <v>0.24938084654009857</v>
      </c>
      <c r="BW19" s="43">
        <f t="shared" si="5"/>
        <v>-3.4867369941768936E-2</v>
      </c>
      <c r="BX19" s="43">
        <f t="shared" si="6"/>
        <v>-2.2161242010630994E-2</v>
      </c>
      <c r="BY19" s="43">
        <f t="shared" si="7"/>
        <v>7.3823861743774644E-2</v>
      </c>
      <c r="CB19" s="5">
        <v>60</v>
      </c>
      <c r="CC19" s="43">
        <f t="shared" si="9"/>
        <v>-5.5594802706103619E-2</v>
      </c>
      <c r="CD19" s="43">
        <f t="shared" si="8"/>
        <v>-7.9546882286518128E-2</v>
      </c>
      <c r="CE19" s="43">
        <f t="shared" si="8"/>
        <v>0.24300719451816138</v>
      </c>
      <c r="CF19" s="43">
        <f t="shared" si="8"/>
        <v>0.16452949812314338</v>
      </c>
      <c r="CG19" s="43">
        <f t="shared" si="8"/>
        <v>1.0658309520704679E-2</v>
      </c>
      <c r="CI19" t="s">
        <v>62</v>
      </c>
      <c r="CJ19">
        <v>90</v>
      </c>
      <c r="CK19" s="42">
        <v>0.81750511195974696</v>
      </c>
      <c r="CL19" s="42">
        <v>0.68383575394751972</v>
      </c>
      <c r="CM19" s="42">
        <v>0.45286739880093718</v>
      </c>
      <c r="CN19" s="42">
        <v>0.54310419291800216</v>
      </c>
      <c r="CO19" s="42">
        <v>0.78792876983818627</v>
      </c>
    </row>
    <row r="20" spans="1:93" ht="15.95">
      <c r="A20" s="37">
        <v>60</v>
      </c>
      <c r="B20" s="37" t="s">
        <v>55</v>
      </c>
      <c r="C20" s="37" t="s">
        <v>63</v>
      </c>
      <c r="D20" s="37">
        <v>0.80935507561663234</v>
      </c>
      <c r="E20" s="37">
        <v>0.40900424662760332</v>
      </c>
      <c r="F20" s="37">
        <v>0.1272018647152881</v>
      </c>
      <c r="G20" s="37">
        <v>0.1841169333780871</v>
      </c>
      <c r="H20" s="37">
        <v>0.64246117947190551</v>
      </c>
      <c r="BI20" s="5" t="s">
        <v>83</v>
      </c>
      <c r="BJ20" s="5">
        <v>90</v>
      </c>
      <c r="BK20" s="42">
        <v>0.81668959193030732</v>
      </c>
      <c r="BL20" s="42">
        <v>0.454899671327128</v>
      </c>
      <c r="BM20" s="42">
        <v>0.13587427194171439</v>
      </c>
      <c r="BN20" s="42">
        <v>0.20110898789456269</v>
      </c>
      <c r="BO20" s="42">
        <v>0.66059353186364933</v>
      </c>
      <c r="BT20" s="5">
        <v>90</v>
      </c>
      <c r="BU20" s="43">
        <f t="shared" si="3"/>
        <v>2.3130535221189019E-2</v>
      </c>
      <c r="BV20" s="43">
        <f t="shared" si="4"/>
        <v>0.21674211971764795</v>
      </c>
      <c r="BW20" s="43">
        <f t="shared" si="5"/>
        <v>6.0118759417170597E-2</v>
      </c>
      <c r="BX20" s="43">
        <f t="shared" si="6"/>
        <v>0.10232998715601052</v>
      </c>
      <c r="BY20" s="43">
        <f t="shared" si="7"/>
        <v>9.0290365527349814E-2</v>
      </c>
      <c r="CB20" s="5">
        <v>90</v>
      </c>
      <c r="CC20" s="43">
        <f t="shared" si="9"/>
        <v>-3.098638213033833E-2</v>
      </c>
      <c r="CD20" s="43">
        <f t="shared" si="8"/>
        <v>-4.7609655479267377E-2</v>
      </c>
      <c r="CE20" s="43">
        <f t="shared" si="8"/>
        <v>0.31186091969591623</v>
      </c>
      <c r="CF20" s="43">
        <f t="shared" si="8"/>
        <v>0.22544702870294772</v>
      </c>
      <c r="CG20" s="43">
        <f t="shared" si="8"/>
        <v>5.5906116154902152E-2</v>
      </c>
      <c r="CI20" t="s">
        <v>62</v>
      </c>
      <c r="CJ20">
        <v>120</v>
      </c>
      <c r="CK20" s="42">
        <v>0.83067750623575676</v>
      </c>
      <c r="CL20" s="42">
        <v>0.68091565966752976</v>
      </c>
      <c r="CM20" s="42">
        <v>0.57581134373649712</v>
      </c>
      <c r="CN20" s="42">
        <v>0.61945315810188495</v>
      </c>
      <c r="CO20" s="42">
        <v>0.84522703178597036</v>
      </c>
    </row>
    <row r="21" spans="1:93" ht="15.95">
      <c r="A21" s="37">
        <v>60</v>
      </c>
      <c r="B21" s="37" t="s">
        <v>53</v>
      </c>
      <c r="C21" s="37" t="s">
        <v>63</v>
      </c>
      <c r="D21" s="37">
        <v>0.82016266366102342</v>
      </c>
      <c r="E21" s="37">
        <v>0.50143175644679139</v>
      </c>
      <c r="F21" s="37">
        <v>0.1034857296602658</v>
      </c>
      <c r="G21" s="37">
        <v>0.16268786334826971</v>
      </c>
      <c r="H21" s="37">
        <v>0.6682614991258029</v>
      </c>
      <c r="K21" s="7" t="s">
        <v>28</v>
      </c>
      <c r="L21" t="s">
        <v>74</v>
      </c>
      <c r="M21" t="s">
        <v>75</v>
      </c>
      <c r="N21" t="s">
        <v>76</v>
      </c>
      <c r="O21" t="s">
        <v>77</v>
      </c>
      <c r="P21" t="s">
        <v>78</v>
      </c>
      <c r="R21" s="7" t="s">
        <v>28</v>
      </c>
      <c r="S21" t="s">
        <v>74</v>
      </c>
      <c r="T21" t="s">
        <v>75</v>
      </c>
      <c r="U21" t="s">
        <v>76</v>
      </c>
      <c r="V21" t="s">
        <v>77</v>
      </c>
      <c r="W21" t="s">
        <v>78</v>
      </c>
      <c r="Y21" s="7" t="s">
        <v>28</v>
      </c>
      <c r="Z21" t="s">
        <v>74</v>
      </c>
      <c r="AA21" t="s">
        <v>75</v>
      </c>
      <c r="AB21" t="s">
        <v>76</v>
      </c>
      <c r="AC21" t="s">
        <v>77</v>
      </c>
      <c r="AD21" t="s">
        <v>78</v>
      </c>
      <c r="AF21" s="7" t="s">
        <v>28</v>
      </c>
      <c r="AG21" t="s">
        <v>74</v>
      </c>
      <c r="AH21" t="s">
        <v>75</v>
      </c>
      <c r="AI21" t="s">
        <v>76</v>
      </c>
      <c r="AJ21" t="s">
        <v>77</v>
      </c>
      <c r="AK21" t="s">
        <v>78</v>
      </c>
      <c r="AM21" s="7" t="s">
        <v>76</v>
      </c>
      <c r="AN21" s="7" t="s">
        <v>79</v>
      </c>
      <c r="AO21"/>
      <c r="AP21"/>
      <c r="AQ21"/>
      <c r="AR21"/>
      <c r="AT21" s="7" t="s">
        <v>78</v>
      </c>
      <c r="AU21" s="7" t="s">
        <v>79</v>
      </c>
      <c r="AV21"/>
      <c r="AW21"/>
      <c r="AX21"/>
      <c r="AY21"/>
      <c r="BA21" s="7" t="s">
        <v>74</v>
      </c>
      <c r="BB21" s="7" t="s">
        <v>79</v>
      </c>
      <c r="BC21"/>
      <c r="BD21"/>
      <c r="BE21"/>
      <c r="BI21" s="5" t="s">
        <v>83</v>
      </c>
      <c r="BJ21" s="5">
        <v>120</v>
      </c>
      <c r="BK21" s="42">
        <v>0.81767085439971066</v>
      </c>
      <c r="BL21" s="42">
        <v>0.4625222676654614</v>
      </c>
      <c r="BM21" s="42">
        <v>0.1585828445576099</v>
      </c>
      <c r="BN21" s="42">
        <v>0.229555902689003</v>
      </c>
      <c r="BO21" s="42">
        <v>0.6792546833551818</v>
      </c>
      <c r="BT21" s="5">
        <v>120</v>
      </c>
      <c r="BU21" s="43">
        <f t="shared" si="3"/>
        <v>2.4630277558732483E-2</v>
      </c>
      <c r="BV21" s="43">
        <f t="shared" si="4"/>
        <v>0.13687075206139748</v>
      </c>
      <c r="BW21" s="43">
        <f t="shared" si="5"/>
        <v>0.18549381049465491</v>
      </c>
      <c r="BX21" s="43">
        <f t="shared" si="6"/>
        <v>0.20763280788100258</v>
      </c>
      <c r="BY21" s="43">
        <f t="shared" si="7"/>
        <v>0.1427162385732953</v>
      </c>
      <c r="CB21" s="5">
        <v>120</v>
      </c>
      <c r="CC21" s="43">
        <f t="shared" si="9"/>
        <v>-2.505712517248293E-3</v>
      </c>
      <c r="CD21" s="43">
        <f t="shared" si="8"/>
        <v>2.2199954556760826E-2</v>
      </c>
      <c r="CE21" s="43">
        <f t="shared" si="8"/>
        <v>0.44943109272462006</v>
      </c>
      <c r="CF21" s="43">
        <f t="shared" si="8"/>
        <v>0.30985677119044058</v>
      </c>
      <c r="CG21" s="43">
        <f t="shared" si="8"/>
        <v>0.12726643848955599</v>
      </c>
      <c r="CI21" t="s">
        <v>62</v>
      </c>
      <c r="CJ21">
        <v>150</v>
      </c>
      <c r="CK21" s="42">
        <v>0.83840964569077947</v>
      </c>
      <c r="CL21" s="42">
        <v>0.67780177691620602</v>
      </c>
      <c r="CM21" s="42">
        <v>0.64755656681387908</v>
      </c>
      <c r="CN21" s="42">
        <v>0.65627857441355919</v>
      </c>
      <c r="CO21" s="42">
        <v>0.87972667740460131</v>
      </c>
    </row>
    <row r="22" spans="1:93" ht="15.95">
      <c r="A22" s="37">
        <v>60</v>
      </c>
      <c r="B22" s="37" t="s">
        <v>52</v>
      </c>
      <c r="C22" s="37" t="s">
        <v>80</v>
      </c>
      <c r="D22" s="37">
        <v>0.61462639905079508</v>
      </c>
      <c r="E22" s="37">
        <v>0.20433782847948229</v>
      </c>
      <c r="F22" s="37">
        <v>0.39544402124329853</v>
      </c>
      <c r="G22" s="37">
        <v>0.26661955093735851</v>
      </c>
      <c r="H22" s="37">
        <v>0.52837599229335042</v>
      </c>
      <c r="K22" s="8">
        <v>0</v>
      </c>
      <c r="L22" s="40">
        <v>0.60364468864468868</v>
      </c>
      <c r="M22" s="40">
        <v>0.29205396515578691</v>
      </c>
      <c r="N22" s="40">
        <v>0.39030615178622768</v>
      </c>
      <c r="O22" s="40">
        <v>0.33069584666289331</v>
      </c>
      <c r="P22" s="40">
        <v>0.53040817358082448</v>
      </c>
      <c r="R22" s="8">
        <v>0</v>
      </c>
      <c r="S22" s="40">
        <v>0.63617216117216113</v>
      </c>
      <c r="T22" s="40">
        <v>0.30169677066228789</v>
      </c>
      <c r="U22" s="40">
        <v>0.34650681386924281</v>
      </c>
      <c r="V22" s="40">
        <v>0.32157417857182991</v>
      </c>
      <c r="W22" s="40">
        <v>0.57430896515487828</v>
      </c>
      <c r="Y22" s="8">
        <v>0</v>
      </c>
      <c r="Z22" s="40">
        <v>0.64186813186813185</v>
      </c>
      <c r="AA22" s="40">
        <v>0.29656719717064539</v>
      </c>
      <c r="AB22" s="40">
        <v>0.31780005257234861</v>
      </c>
      <c r="AC22" s="40">
        <v>0.30601735628051407</v>
      </c>
      <c r="AD22" s="40">
        <v>0.56619910445473476</v>
      </c>
      <c r="AF22" s="8">
        <v>0</v>
      </c>
      <c r="AG22" s="40">
        <v>0.61893772893772891</v>
      </c>
      <c r="AH22" s="40">
        <v>0.29238152198678508</v>
      </c>
      <c r="AI22" s="40">
        <v>0.36599472633628227</v>
      </c>
      <c r="AJ22" s="40">
        <v>0.32438645910551023</v>
      </c>
      <c r="AK22" s="40">
        <v>0.56732214875814846</v>
      </c>
      <c r="AM22" s="7" t="s">
        <v>28</v>
      </c>
      <c r="AN22" t="s">
        <v>52</v>
      </c>
      <c r="AO22" t="s">
        <v>53</v>
      </c>
      <c r="AP22" t="s">
        <v>54</v>
      </c>
      <c r="AQ22" t="s">
        <v>55</v>
      </c>
      <c r="AR22"/>
      <c r="AT22" s="7" t="s">
        <v>28</v>
      </c>
      <c r="AU22" t="s">
        <v>52</v>
      </c>
      <c r="AV22" t="s">
        <v>53</v>
      </c>
      <c r="AW22" t="s">
        <v>54</v>
      </c>
      <c r="AX22" t="s">
        <v>55</v>
      </c>
      <c r="AY22"/>
      <c r="BA22" s="7" t="s">
        <v>28</v>
      </c>
      <c r="BB22" t="s">
        <v>52</v>
      </c>
      <c r="BC22" t="s">
        <v>53</v>
      </c>
      <c r="BD22" t="s">
        <v>54</v>
      </c>
      <c r="BE22" t="s">
        <v>55</v>
      </c>
      <c r="BI22" s="5" t="s">
        <v>83</v>
      </c>
      <c r="BJ22" s="5">
        <v>150</v>
      </c>
      <c r="BK22" s="42">
        <v>0.81449066999209996</v>
      </c>
      <c r="BL22" s="42">
        <v>0.44469141197016232</v>
      </c>
      <c r="BM22" s="42">
        <v>0.17226651274309529</v>
      </c>
      <c r="BN22" s="42">
        <v>0.23979081050335541</v>
      </c>
      <c r="BO22" s="42">
        <v>0.69233627417273258</v>
      </c>
      <c r="BT22" s="5">
        <v>150</v>
      </c>
      <c r="BU22" s="43">
        <f t="shared" si="3"/>
        <v>3.9905360400208978E-2</v>
      </c>
      <c r="BV22" s="43">
        <f t="shared" si="4"/>
        <v>0.17001769889701662</v>
      </c>
      <c r="BW22" s="43">
        <f t="shared" si="5"/>
        <v>0.31553836530568519</v>
      </c>
      <c r="BX22" s="43">
        <f t="shared" si="6"/>
        <v>0.3041625649216082</v>
      </c>
      <c r="BY22" s="43">
        <f t="shared" si="7"/>
        <v>0.17420614731502837</v>
      </c>
      <c r="CB22" s="5">
        <v>150</v>
      </c>
      <c r="CC22" s="43">
        <f t="shared" si="9"/>
        <v>2.3003515152883791E-2</v>
      </c>
      <c r="CD22" s="43">
        <f t="shared" si="8"/>
        <v>8.7237068234179926E-2</v>
      </c>
      <c r="CE22" s="43">
        <f t="shared" si="8"/>
        <v>0.55334324335446561</v>
      </c>
      <c r="CF22" s="43">
        <f t="shared" si="8"/>
        <v>0.37406327940084505</v>
      </c>
      <c r="CG22" s="43">
        <f t="shared" si="8"/>
        <v>0.16677016948690182</v>
      </c>
      <c r="CI22" t="s">
        <v>62</v>
      </c>
      <c r="CJ22">
        <v>180</v>
      </c>
      <c r="CK22" s="42">
        <v>0.83998332449025992</v>
      </c>
      <c r="CL22" s="42">
        <v>0.67178119790794455</v>
      </c>
      <c r="CM22" s="42">
        <v>0.68454892463581762</v>
      </c>
      <c r="CN22" s="42">
        <v>0.67017194457751483</v>
      </c>
      <c r="CO22" s="42">
        <v>0.89975857677495719</v>
      </c>
    </row>
    <row r="23" spans="1:93" ht="15.95">
      <c r="A23" s="37">
        <v>60</v>
      </c>
      <c r="B23" s="37" t="s">
        <v>54</v>
      </c>
      <c r="C23" s="37" t="s">
        <v>80</v>
      </c>
      <c r="D23" s="37">
        <v>0.69079141937030397</v>
      </c>
      <c r="E23" s="37">
        <v>0.25174076006446489</v>
      </c>
      <c r="F23" s="37">
        <v>0.37542403333728142</v>
      </c>
      <c r="G23" s="37">
        <v>0.2997065925023229</v>
      </c>
      <c r="H23" s="37">
        <v>0.59379310311413724</v>
      </c>
      <c r="K23" s="8">
        <v>30</v>
      </c>
      <c r="L23" s="40">
        <v>0.63965090656020451</v>
      </c>
      <c r="M23" s="40">
        <v>0.21244484626833571</v>
      </c>
      <c r="N23" s="40">
        <v>0.33732703520102791</v>
      </c>
      <c r="O23" s="40">
        <v>0.25995929304388399</v>
      </c>
      <c r="P23" s="40">
        <v>0.52070590497435687</v>
      </c>
      <c r="R23" s="8">
        <v>30</v>
      </c>
      <c r="S23" s="40">
        <v>0.64952026612659131</v>
      </c>
      <c r="T23" s="40">
        <v>0.25145386684755261</v>
      </c>
      <c r="U23" s="40">
        <v>0.42931326032525369</v>
      </c>
      <c r="V23" s="40">
        <v>0.30936386871843929</v>
      </c>
      <c r="W23" s="40">
        <v>0.60135515663296013</v>
      </c>
      <c r="Y23" s="8">
        <v>30</v>
      </c>
      <c r="Z23" s="40">
        <v>0.65563549802037069</v>
      </c>
      <c r="AA23" s="40">
        <v>0.23353947065098729</v>
      </c>
      <c r="AB23" s="40">
        <v>0.36391636873964622</v>
      </c>
      <c r="AC23" s="40">
        <v>0.28087551935809307</v>
      </c>
      <c r="AD23" s="40">
        <v>0.56679781633870063</v>
      </c>
      <c r="AF23" s="8">
        <v>30</v>
      </c>
      <c r="AG23" s="40">
        <v>0.65080760390447456</v>
      </c>
      <c r="AH23" s="40">
        <v>0.2412375025518641</v>
      </c>
      <c r="AI23" s="40">
        <v>0.40673845725471419</v>
      </c>
      <c r="AJ23" s="40">
        <v>0.29787072662314568</v>
      </c>
      <c r="AK23" s="40">
        <v>0.59120079953766191</v>
      </c>
      <c r="AM23" s="8">
        <v>0</v>
      </c>
      <c r="AN23" s="40">
        <v>0.39030615178622768</v>
      </c>
      <c r="AO23" s="40">
        <v>0.34650681386924281</v>
      </c>
      <c r="AP23" s="40">
        <v>0.31780005257234861</v>
      </c>
      <c r="AQ23" s="40">
        <v>0.36599472633628227</v>
      </c>
      <c r="AR23"/>
      <c r="AT23" s="8">
        <v>0</v>
      </c>
      <c r="AU23" s="40">
        <v>0.53040817358082448</v>
      </c>
      <c r="AV23" s="40">
        <v>0.57430896515487828</v>
      </c>
      <c r="AW23" s="40">
        <v>0.56619910445473476</v>
      </c>
      <c r="AX23" s="40">
        <v>0.56732214875814846</v>
      </c>
      <c r="AY23"/>
      <c r="BA23" s="8">
        <v>0</v>
      </c>
      <c r="BB23" s="40">
        <v>0.60364468864468868</v>
      </c>
      <c r="BC23" s="40">
        <v>0.63617216117216113</v>
      </c>
      <c r="BD23" s="40">
        <v>0.64186813186813185</v>
      </c>
      <c r="BE23" s="40">
        <v>0.61893772893772891</v>
      </c>
      <c r="BI23" s="5" t="s">
        <v>83</v>
      </c>
      <c r="BJ23" s="5">
        <v>180</v>
      </c>
      <c r="BK23" s="42">
        <v>0.81528254404026546</v>
      </c>
      <c r="BL23" s="42">
        <v>0.44727917453012528</v>
      </c>
      <c r="BM23" s="42">
        <v>0.1803398391219237</v>
      </c>
      <c r="BN23" s="42">
        <v>0.25219232088505361</v>
      </c>
      <c r="BO23" s="42">
        <v>0.71412182061437735</v>
      </c>
      <c r="BT23" s="5">
        <v>180</v>
      </c>
      <c r="BU23" s="43">
        <f t="shared" si="3"/>
        <v>4.6091312371581372E-2</v>
      </c>
      <c r="BV23" s="43">
        <f t="shared" si="4"/>
        <v>0.1709703599205265</v>
      </c>
      <c r="BW23" s="43">
        <f t="shared" si="5"/>
        <v>0.39805737342163033</v>
      </c>
      <c r="BX23" s="43">
        <f t="shared" si="6"/>
        <v>0.34546744509154403</v>
      </c>
      <c r="BY23" s="43">
        <f t="shared" si="7"/>
        <v>0.1836633911693436</v>
      </c>
      <c r="CB23" s="5">
        <v>180</v>
      </c>
      <c r="CC23" s="43">
        <f t="shared" si="9"/>
        <v>3.2755911534242177E-2</v>
      </c>
      <c r="CD23" s="43">
        <f t="shared" si="8"/>
        <v>0.10260206062426908</v>
      </c>
      <c r="CE23" s="43">
        <f t="shared" si="8"/>
        <v>0.62628036993730984</v>
      </c>
      <c r="CF23" s="43">
        <f t="shared" si="8"/>
        <v>0.40176248137483339</v>
      </c>
      <c r="CG23" s="43">
        <f t="shared" si="8"/>
        <v>0.17925335282932897</v>
      </c>
      <c r="CI23" t="s">
        <v>62</v>
      </c>
      <c r="CJ23">
        <v>210</v>
      </c>
      <c r="CK23" s="42">
        <v>0.84220713745764919</v>
      </c>
      <c r="CL23" s="42">
        <v>0.66972810505713043</v>
      </c>
      <c r="CM23" s="42">
        <v>0.70696972105495859</v>
      </c>
      <c r="CN23" s="42">
        <v>0.68045890936662123</v>
      </c>
      <c r="CO23" s="42">
        <v>0.91116321570558934</v>
      </c>
    </row>
    <row r="24" spans="1:93" ht="15.95">
      <c r="A24" s="37">
        <v>60</v>
      </c>
      <c r="B24" s="37" t="s">
        <v>55</v>
      </c>
      <c r="C24" s="37" t="s">
        <v>80</v>
      </c>
      <c r="D24" s="37">
        <v>0.67186947658167462</v>
      </c>
      <c r="E24" s="37">
        <v>0.26056169693477849</v>
      </c>
      <c r="F24" s="37">
        <v>0.45105506991919581</v>
      </c>
      <c r="G24" s="37">
        <v>0.32597791542278742</v>
      </c>
      <c r="H24" s="37">
        <v>0.62249759519327053</v>
      </c>
      <c r="K24" s="8">
        <v>60</v>
      </c>
      <c r="L24" s="40">
        <v>0.61462639905079508</v>
      </c>
      <c r="M24" s="40">
        <v>0.20433782847948229</v>
      </c>
      <c r="N24" s="40">
        <v>0.39544402124329853</v>
      </c>
      <c r="O24" s="40">
        <v>0.26661955093735851</v>
      </c>
      <c r="P24" s="40">
        <v>0.52837599229335042</v>
      </c>
      <c r="R24" s="8">
        <v>60</v>
      </c>
      <c r="S24" s="40">
        <v>0.68406768033967558</v>
      </c>
      <c r="T24" s="40">
        <v>0.27704700043686992</v>
      </c>
      <c r="U24" s="40">
        <v>0.48508777512773632</v>
      </c>
      <c r="V24" s="40">
        <v>0.34959773155547269</v>
      </c>
      <c r="W24" s="40">
        <v>0.64623026237050074</v>
      </c>
      <c r="Y24" s="8">
        <v>60</v>
      </c>
      <c r="Z24" s="40">
        <v>0.69079141937030397</v>
      </c>
      <c r="AA24" s="40">
        <v>0.25174076006446489</v>
      </c>
      <c r="AB24" s="40">
        <v>0.37542403333728142</v>
      </c>
      <c r="AC24" s="40">
        <v>0.2997065925023229</v>
      </c>
      <c r="AD24" s="40">
        <v>0.59379310311413724</v>
      </c>
      <c r="AF24" s="8">
        <v>60</v>
      </c>
      <c r="AG24" s="40">
        <v>0.67186947658167462</v>
      </c>
      <c r="AH24" s="40">
        <v>0.26056169693477849</v>
      </c>
      <c r="AI24" s="40">
        <v>0.45105506991919581</v>
      </c>
      <c r="AJ24" s="40">
        <v>0.32597791542278742</v>
      </c>
      <c r="AK24" s="40">
        <v>0.62249759519327053</v>
      </c>
      <c r="AM24" s="8">
        <v>30</v>
      </c>
      <c r="AN24" s="40">
        <v>0.33732703520102791</v>
      </c>
      <c r="AO24" s="40">
        <v>0.42931326032525369</v>
      </c>
      <c r="AP24" s="40">
        <v>0.36391636873964622</v>
      </c>
      <c r="AQ24" s="40">
        <v>0.40673845725471419</v>
      </c>
      <c r="AR24"/>
      <c r="AT24" s="8">
        <v>30</v>
      </c>
      <c r="AU24" s="40">
        <v>0.52070590497435687</v>
      </c>
      <c r="AV24" s="40">
        <v>0.60135515663296013</v>
      </c>
      <c r="AW24" s="40">
        <v>0.56679781633870063</v>
      </c>
      <c r="AX24" s="40">
        <v>0.59120079953766191</v>
      </c>
      <c r="AY24"/>
      <c r="BA24" s="8">
        <v>30</v>
      </c>
      <c r="BB24" s="40">
        <v>0.63965090656020451</v>
      </c>
      <c r="BC24" s="40">
        <v>0.64952026612659131</v>
      </c>
      <c r="BD24" s="40">
        <v>0.65563549802037069</v>
      </c>
      <c r="BE24" s="40">
        <v>0.65080760390447456</v>
      </c>
      <c r="BI24" s="5" t="s">
        <v>83</v>
      </c>
      <c r="BJ24" s="5">
        <v>210</v>
      </c>
      <c r="BK24" s="42">
        <v>0.81429490468137866</v>
      </c>
      <c r="BL24" s="42">
        <v>0.45115167263162859</v>
      </c>
      <c r="BM24" s="42">
        <v>0.18749051224738761</v>
      </c>
      <c r="BN24" s="42">
        <v>0.25881433928033809</v>
      </c>
      <c r="BO24" s="42">
        <v>0.72031117240592712</v>
      </c>
      <c r="BT24" s="5">
        <v>210</v>
      </c>
      <c r="BU24" s="43">
        <f t="shared" si="3"/>
        <v>4.5063135324823866E-2</v>
      </c>
      <c r="BV24" s="43">
        <f t="shared" si="4"/>
        <v>0.15390499694116999</v>
      </c>
      <c r="BW24" s="43">
        <f t="shared" si="5"/>
        <v>0.4170391044773511</v>
      </c>
      <c r="BX24" s="43">
        <f t="shared" si="6"/>
        <v>0.34597868904210199</v>
      </c>
      <c r="BY24" s="43">
        <f t="shared" si="7"/>
        <v>0.18973086489293245</v>
      </c>
      <c r="CB24" s="5">
        <v>210</v>
      </c>
      <c r="CC24" s="43">
        <f t="shared" si="9"/>
        <v>3.4984053296602369E-2</v>
      </c>
      <c r="CD24" s="43">
        <f t="shared" si="8"/>
        <v>9.8231043417754127E-2</v>
      </c>
      <c r="CE24" s="43">
        <f t="shared" si="8"/>
        <v>0.66529694419860541</v>
      </c>
      <c r="CF24" s="43">
        <f t="shared" si="8"/>
        <v>0.40944504638519091</v>
      </c>
      <c r="CG24" s="43">
        <f t="shared" si="8"/>
        <v>0.18673031342246504</v>
      </c>
      <c r="CI24" t="s">
        <v>62</v>
      </c>
      <c r="CJ24">
        <v>240</v>
      </c>
      <c r="CK24" s="42">
        <v>0.84333614965465187</v>
      </c>
      <c r="CL24" s="42">
        <v>0.66546367251729355</v>
      </c>
      <c r="CM24" s="42">
        <v>0.73122225532605167</v>
      </c>
      <c r="CN24" s="42">
        <v>0.68911078943713067</v>
      </c>
      <c r="CO24" s="42">
        <v>0.92078434762860417</v>
      </c>
    </row>
    <row r="25" spans="1:93" ht="15.95">
      <c r="A25" s="37">
        <v>60</v>
      </c>
      <c r="B25" s="37" t="s">
        <v>53</v>
      </c>
      <c r="C25" s="37" t="s">
        <v>80</v>
      </c>
      <c r="D25" s="37">
        <v>0.68406768033967558</v>
      </c>
      <c r="E25" s="37">
        <v>0.27704700043686992</v>
      </c>
      <c r="F25" s="37">
        <v>0.48508777512773632</v>
      </c>
      <c r="G25" s="37">
        <v>0.34959773155547269</v>
      </c>
      <c r="H25" s="37">
        <v>0.64623026237050074</v>
      </c>
      <c r="K25" s="8">
        <v>90</v>
      </c>
      <c r="L25" s="40">
        <v>0.62787712058688672</v>
      </c>
      <c r="M25" s="40">
        <v>0.21824396046865749</v>
      </c>
      <c r="N25" s="40">
        <v>0.41260191462011148</v>
      </c>
      <c r="O25" s="40">
        <v>0.28212221493334588</v>
      </c>
      <c r="P25" s="40">
        <v>0.54304095422956089</v>
      </c>
      <c r="R25" s="8">
        <v>90</v>
      </c>
      <c r="S25" s="40">
        <v>0.68340210912425492</v>
      </c>
      <c r="T25" s="40">
        <v>0.28290751978416018</v>
      </c>
      <c r="U25" s="40">
        <v>0.49082042159058348</v>
      </c>
      <c r="V25" s="40">
        <v>0.35340078392905722</v>
      </c>
      <c r="W25" s="40">
        <v>0.65417779932192588</v>
      </c>
      <c r="Y25" s="8">
        <v>90</v>
      </c>
      <c r="Z25" s="40">
        <v>0.6861989912883999</v>
      </c>
      <c r="AA25" s="40">
        <v>0.25527502420709991</v>
      </c>
      <c r="AB25" s="40">
        <v>0.39113391632710981</v>
      </c>
      <c r="AC25" s="40">
        <v>0.30553353451063298</v>
      </c>
      <c r="AD25" s="40">
        <v>0.59578920769400356</v>
      </c>
      <c r="AF25" s="8">
        <v>90</v>
      </c>
      <c r="AG25" s="40">
        <v>0.68308115543328751</v>
      </c>
      <c r="AH25" s="40">
        <v>0.27229434200461222</v>
      </c>
      <c r="AI25" s="40">
        <v>0.45622953657351112</v>
      </c>
      <c r="AJ25" s="40">
        <v>0.33711767027257772</v>
      </c>
      <c r="AK25" s="40">
        <v>0.63508254151621402</v>
      </c>
      <c r="AM25" s="8">
        <v>60</v>
      </c>
      <c r="AN25" s="40">
        <v>0.39544402124329853</v>
      </c>
      <c r="AO25" s="40">
        <v>0.48508777512773632</v>
      </c>
      <c r="AP25" s="40">
        <v>0.37542403333728142</v>
      </c>
      <c r="AQ25" s="40">
        <v>0.45105506991919581</v>
      </c>
      <c r="AR25"/>
      <c r="AT25" s="8">
        <v>60</v>
      </c>
      <c r="AU25" s="40">
        <v>0.52837599229335042</v>
      </c>
      <c r="AV25" s="40">
        <v>0.64623026237050074</v>
      </c>
      <c r="AW25" s="40">
        <v>0.59379310311413724</v>
      </c>
      <c r="AX25" s="40">
        <v>0.62249759519327053</v>
      </c>
      <c r="AY25"/>
      <c r="BA25" s="8">
        <v>60</v>
      </c>
      <c r="BB25" s="40">
        <v>0.61462639905079508</v>
      </c>
      <c r="BC25" s="40">
        <v>0.68406768033967558</v>
      </c>
      <c r="BD25" s="40">
        <v>0.69079141937030397</v>
      </c>
      <c r="BE25" s="40">
        <v>0.67186947658167462</v>
      </c>
      <c r="BI25" s="5" t="s">
        <v>83</v>
      </c>
      <c r="BJ25" s="5">
        <v>240</v>
      </c>
      <c r="BK25" s="42">
        <v>0.81627844085079582</v>
      </c>
      <c r="BL25" s="42">
        <v>0.45854387534886981</v>
      </c>
      <c r="BM25" s="42">
        <v>0.18380159635253179</v>
      </c>
      <c r="BN25" s="42">
        <v>0.25440958788699197</v>
      </c>
      <c r="BO25" s="42">
        <v>0.72903325546696562</v>
      </c>
      <c r="BT25" s="5">
        <v>240</v>
      </c>
      <c r="BU25" s="43">
        <f t="shared" si="3"/>
        <v>4.8816922771471205E-2</v>
      </c>
      <c r="BV25" s="43">
        <f t="shared" si="4"/>
        <v>0.1561425932979949</v>
      </c>
      <c r="BW25" s="43">
        <f t="shared" si="5"/>
        <v>0.46515310748022087</v>
      </c>
      <c r="BX25" s="43">
        <f t="shared" si="6"/>
        <v>0.37694634431639784</v>
      </c>
      <c r="BY25" s="43">
        <f t="shared" si="7"/>
        <v>0.19552826306842341</v>
      </c>
      <c r="CB25" s="5">
        <v>240</v>
      </c>
      <c r="CC25" s="43">
        <f t="shared" si="9"/>
        <v>3.889290354368391E-2</v>
      </c>
      <c r="CD25" s="43">
        <f t="shared" si="8"/>
        <v>9.9926070006321421E-2</v>
      </c>
      <c r="CE25" s="43">
        <f t="shared" si="8"/>
        <v>0.70644230608649217</v>
      </c>
      <c r="CF25" s="43">
        <f t="shared" si="8"/>
        <v>0.43195710116606378</v>
      </c>
      <c r="CG25" s="43">
        <f t="shared" si="8"/>
        <v>0.19493357545771028</v>
      </c>
      <c r="CI25" t="s">
        <v>62</v>
      </c>
      <c r="CJ25">
        <v>270</v>
      </c>
      <c r="CK25" s="42">
        <v>0.8458678244898209</v>
      </c>
      <c r="CL25" s="42">
        <v>0.66892010914484223</v>
      </c>
      <c r="CM25" s="42">
        <v>0.74106242877618955</v>
      </c>
      <c r="CN25" s="42">
        <v>0.69568090412411698</v>
      </c>
      <c r="CO25" s="42">
        <v>0.92246904644311767</v>
      </c>
    </row>
    <row r="26" spans="1:93" ht="15.95">
      <c r="A26" s="37">
        <v>90</v>
      </c>
      <c r="B26" s="37" t="s">
        <v>52</v>
      </c>
      <c r="C26" s="37" t="s">
        <v>63</v>
      </c>
      <c r="D26" s="37">
        <v>0.71237964236588713</v>
      </c>
      <c r="E26" s="37">
        <v>0.2408561463686798</v>
      </c>
      <c r="F26" s="37">
        <v>0.27178536521183749</v>
      </c>
      <c r="G26" s="37">
        <v>0.25115033616758092</v>
      </c>
      <c r="H26" s="37">
        <v>0.54023712536767454</v>
      </c>
      <c r="K26" s="8">
        <v>120</v>
      </c>
      <c r="L26" s="40">
        <v>0.64088237888775823</v>
      </c>
      <c r="M26" s="40">
        <v>0.22413132713089409</v>
      </c>
      <c r="N26" s="40">
        <v>0.39595358476410858</v>
      </c>
      <c r="O26" s="40">
        <v>0.28213623550906081</v>
      </c>
      <c r="P26" s="40">
        <v>0.54491655644898152</v>
      </c>
      <c r="R26" s="8">
        <v>120</v>
      </c>
      <c r="S26" s="40">
        <v>0.69891310972299747</v>
      </c>
      <c r="T26" s="40">
        <v>0.29376016825323992</v>
      </c>
      <c r="U26" s="40">
        <v>0.48529914286280701</v>
      </c>
      <c r="V26" s="40">
        <v>0.36104514205613347</v>
      </c>
      <c r="W26" s="40">
        <v>0.66746089946249076</v>
      </c>
      <c r="Y26" s="8">
        <v>120</v>
      </c>
      <c r="Z26" s="40">
        <v>0.67431758469200298</v>
      </c>
      <c r="AA26" s="40">
        <v>0.250017485996747</v>
      </c>
      <c r="AB26" s="40">
        <v>0.39415475602898292</v>
      </c>
      <c r="AC26" s="40">
        <v>0.30013786475083981</v>
      </c>
      <c r="AD26" s="40">
        <v>0.59654242231924304</v>
      </c>
      <c r="AF26" s="8">
        <v>120</v>
      </c>
      <c r="AG26" s="40">
        <v>0.67276169992303703</v>
      </c>
      <c r="AH26" s="40">
        <v>0.27443338188840499</v>
      </c>
      <c r="AI26" s="40">
        <v>0.48053510447157821</v>
      </c>
      <c r="AJ26" s="40">
        <v>0.3435395142306451</v>
      </c>
      <c r="AK26" s="40">
        <v>0.63401581062331491</v>
      </c>
      <c r="AM26" s="8">
        <v>90</v>
      </c>
      <c r="AN26" s="40">
        <v>0.41260191462011148</v>
      </c>
      <c r="AO26" s="40">
        <v>0.49082042159058348</v>
      </c>
      <c r="AP26" s="40">
        <v>0.39113391632710981</v>
      </c>
      <c r="AQ26" s="40">
        <v>0.45622953657351112</v>
      </c>
      <c r="AR26"/>
      <c r="AT26" s="8">
        <v>90</v>
      </c>
      <c r="AU26" s="40">
        <v>0.54304095422956089</v>
      </c>
      <c r="AV26" s="40">
        <v>0.65417779932192588</v>
      </c>
      <c r="AW26" s="40">
        <v>0.59578920769400356</v>
      </c>
      <c r="AX26" s="40">
        <v>0.63508254151621402</v>
      </c>
      <c r="AY26"/>
      <c r="BA26" s="8">
        <v>90</v>
      </c>
      <c r="BB26" s="40">
        <v>0.62787712058688672</v>
      </c>
      <c r="BC26" s="40">
        <v>0.68340210912425492</v>
      </c>
      <c r="BD26" s="40">
        <v>0.6861989912883999</v>
      </c>
      <c r="BE26" s="40">
        <v>0.68308115543328751</v>
      </c>
      <c r="BI26" s="5" t="s">
        <v>83</v>
      </c>
      <c r="BJ26" s="5">
        <v>270</v>
      </c>
      <c r="BK26" s="42">
        <v>0.81532479414455639</v>
      </c>
      <c r="BL26" s="42">
        <v>0.45561557716381368</v>
      </c>
      <c r="BM26" s="42">
        <v>0.2028996109287812</v>
      </c>
      <c r="BN26" s="42">
        <v>0.27396185842943599</v>
      </c>
      <c r="BO26" s="42">
        <v>0.74059007508702812</v>
      </c>
      <c r="BT26" s="5">
        <v>270</v>
      </c>
      <c r="BU26" s="43">
        <f t="shared" si="3"/>
        <v>5.0856009080749831E-2</v>
      </c>
      <c r="BV26" s="43">
        <f t="shared" si="4"/>
        <v>0.15939652937371657</v>
      </c>
      <c r="BW26" s="43">
        <f t="shared" si="5"/>
        <v>0.46086345527330941</v>
      </c>
      <c r="BX26" s="43">
        <f t="shared" si="6"/>
        <v>0.36449645744823467</v>
      </c>
      <c r="BY26" s="43">
        <f t="shared" si="7"/>
        <v>0.18811437355095817</v>
      </c>
      <c r="CB26" s="5">
        <v>270</v>
      </c>
      <c r="CC26" s="43">
        <f t="shared" si="9"/>
        <v>4.1242115453830941E-2</v>
      </c>
      <c r="CD26" s="43">
        <f t="shared" si="8"/>
        <v>0.10423412761342737</v>
      </c>
      <c r="CE26" s="43">
        <f t="shared" si="8"/>
        <v>0.70563697443707252</v>
      </c>
      <c r="CF26" s="43">
        <f t="shared" si="8"/>
        <v>0.4188312335665787</v>
      </c>
      <c r="CG26" s="43">
        <f t="shared" si="8"/>
        <v>0.18715275103150708</v>
      </c>
    </row>
    <row r="27" spans="1:93" ht="15.95">
      <c r="A27" s="37">
        <v>90</v>
      </c>
      <c r="B27" s="37" t="s">
        <v>54</v>
      </c>
      <c r="C27" s="37" t="s">
        <v>63</v>
      </c>
      <c r="D27" s="37">
        <v>0.79211370930765701</v>
      </c>
      <c r="E27" s="37">
        <v>0.33980599964877001</v>
      </c>
      <c r="F27" s="37">
        <v>0.18237165931568519</v>
      </c>
      <c r="G27" s="37">
        <v>0.23516835178163209</v>
      </c>
      <c r="H27" s="37">
        <v>0.61527855554884592</v>
      </c>
      <c r="K27" s="8">
        <v>150</v>
      </c>
      <c r="L27" s="40">
        <v>0.64650555696034862</v>
      </c>
      <c r="M27" s="40">
        <v>0.2293397695838508</v>
      </c>
      <c r="N27" s="40">
        <v>0.4022185244326687</v>
      </c>
      <c r="O27" s="40">
        <v>0.28806593687504661</v>
      </c>
      <c r="P27" s="40">
        <v>0.5512086596781014</v>
      </c>
      <c r="R27" s="8">
        <v>150</v>
      </c>
      <c r="S27" s="40">
        <v>0.67570373069434653</v>
      </c>
      <c r="T27" s="40">
        <v>0.28596857457922209</v>
      </c>
      <c r="U27" s="40">
        <v>0.52878223514438338</v>
      </c>
      <c r="V27" s="40">
        <v>0.3658390295842156</v>
      </c>
      <c r="W27" s="40">
        <v>0.66766217608960221</v>
      </c>
      <c r="Y27" s="8">
        <v>150</v>
      </c>
      <c r="Z27" s="40">
        <v>0.69130541581790106</v>
      </c>
      <c r="AA27" s="40">
        <v>0.25754233860856729</v>
      </c>
      <c r="AB27" s="40">
        <v>0.38352405535203588</v>
      </c>
      <c r="AC27" s="40">
        <v>0.30509819193526022</v>
      </c>
      <c r="AD27" s="40">
        <v>0.60286494395427037</v>
      </c>
      <c r="AF27" s="8">
        <v>150</v>
      </c>
      <c r="AG27" s="40">
        <v>0.65511196899473179</v>
      </c>
      <c r="AH27" s="40">
        <v>0.26631895374972803</v>
      </c>
      <c r="AI27" s="40">
        <v>0.48951386803538632</v>
      </c>
      <c r="AJ27" s="40">
        <v>0.33876487225752022</v>
      </c>
      <c r="AK27" s="40">
        <v>0.63261257688827377</v>
      </c>
      <c r="AM27" s="8">
        <v>120</v>
      </c>
      <c r="AN27" s="40">
        <v>0.39595358476410858</v>
      </c>
      <c r="AO27" s="40">
        <v>0.48529914286280701</v>
      </c>
      <c r="AP27" s="40">
        <v>0.39415475602898292</v>
      </c>
      <c r="AQ27" s="40">
        <v>0.48053510447157821</v>
      </c>
      <c r="AR27"/>
      <c r="AT27" s="8">
        <v>120</v>
      </c>
      <c r="AU27" s="40">
        <v>0.54491655644898152</v>
      </c>
      <c r="AV27" s="40">
        <v>0.66746089946249076</v>
      </c>
      <c r="AW27" s="40">
        <v>0.59654242231924304</v>
      </c>
      <c r="AX27" s="40">
        <v>0.63401581062331491</v>
      </c>
      <c r="AY27"/>
      <c r="BA27" s="8">
        <v>120</v>
      </c>
      <c r="BB27" s="40">
        <v>0.64088237888775823</v>
      </c>
      <c r="BC27" s="40">
        <v>0.69891310972299747</v>
      </c>
      <c r="BD27" s="40">
        <v>0.67431758469200298</v>
      </c>
      <c r="BE27" s="40">
        <v>0.67276169992303703</v>
      </c>
    </row>
    <row r="28" spans="1:93" ht="15.95">
      <c r="A28" s="37">
        <v>90</v>
      </c>
      <c r="B28" s="37" t="s">
        <v>55</v>
      </c>
      <c r="C28" s="37" t="s">
        <v>63</v>
      </c>
      <c r="D28" s="37">
        <v>0.81668959193030732</v>
      </c>
      <c r="E28" s="37">
        <v>0.454899671327128</v>
      </c>
      <c r="F28" s="37">
        <v>0.13587427194171439</v>
      </c>
      <c r="G28" s="37">
        <v>0.20110898789456269</v>
      </c>
      <c r="H28" s="37">
        <v>0.66059353186364933</v>
      </c>
      <c r="K28" s="8">
        <v>180</v>
      </c>
      <c r="L28" s="40">
        <v>0.65367192862045298</v>
      </c>
      <c r="M28" s="40">
        <v>0.24133460703714721</v>
      </c>
      <c r="N28" s="40">
        <v>0.42141501225918931</v>
      </c>
      <c r="O28" s="40">
        <v>0.30248013217506547</v>
      </c>
      <c r="P28" s="40">
        <v>0.56250116436458242</v>
      </c>
      <c r="R28" s="8">
        <v>180</v>
      </c>
      <c r="S28" s="40">
        <v>0.65893388240677186</v>
      </c>
      <c r="T28" s="40">
        <v>0.28793037347884642</v>
      </c>
      <c r="U28" s="40">
        <v>0.5475401919688101</v>
      </c>
      <c r="V28" s="40">
        <v>0.36929479354206879</v>
      </c>
      <c r="W28" s="40">
        <v>0.66347861746886694</v>
      </c>
      <c r="Y28" s="8">
        <v>180</v>
      </c>
      <c r="Z28" s="40">
        <v>0.69558453443148027</v>
      </c>
      <c r="AA28" s="40">
        <v>0.27182134881361891</v>
      </c>
      <c r="AB28" s="40">
        <v>0.41064529630646379</v>
      </c>
      <c r="AC28" s="40">
        <v>0.32368425927017758</v>
      </c>
      <c r="AD28" s="40">
        <v>0.61485298582801495</v>
      </c>
      <c r="AF28" s="8">
        <v>180</v>
      </c>
      <c r="AG28" s="40">
        <v>0.65600549073438574</v>
      </c>
      <c r="AH28" s="40">
        <v>0.27568767311132347</v>
      </c>
      <c r="AI28" s="40">
        <v>0.507310844632755</v>
      </c>
      <c r="AJ28" s="40">
        <v>0.35005174340873391</v>
      </c>
      <c r="AK28" s="40">
        <v>0.63589307616370516</v>
      </c>
      <c r="AM28" s="8">
        <v>150</v>
      </c>
      <c r="AN28" s="40">
        <v>0.4022185244326687</v>
      </c>
      <c r="AO28" s="40">
        <v>0.52878223514438338</v>
      </c>
      <c r="AP28" s="40">
        <v>0.38352405535203588</v>
      </c>
      <c r="AQ28" s="40">
        <v>0.48951386803538632</v>
      </c>
      <c r="AR28"/>
      <c r="AT28" s="8">
        <v>150</v>
      </c>
      <c r="AU28" s="40">
        <v>0.5512086596781014</v>
      </c>
      <c r="AV28" s="40">
        <v>0.66766217608960221</v>
      </c>
      <c r="AW28" s="40">
        <v>0.60286494395427037</v>
      </c>
      <c r="AX28" s="40">
        <v>0.63261257688827377</v>
      </c>
      <c r="AY28"/>
      <c r="BA28" s="8">
        <v>150</v>
      </c>
      <c r="BB28" s="40">
        <v>0.64650555696034862</v>
      </c>
      <c r="BC28" s="40">
        <v>0.67570373069434653</v>
      </c>
      <c r="BD28" s="40">
        <v>0.69130541581790106</v>
      </c>
      <c r="BE28" s="40">
        <v>0.65511196899473179</v>
      </c>
    </row>
    <row r="29" spans="1:93" ht="15.95">
      <c r="A29" s="37">
        <v>90</v>
      </c>
      <c r="B29" s="37" t="s">
        <v>53</v>
      </c>
      <c r="C29" s="37" t="s">
        <v>63</v>
      </c>
      <c r="D29" s="37">
        <v>0.82402567629527734</v>
      </c>
      <c r="E29" s="37">
        <v>0.50558121241411791</v>
      </c>
      <c r="F29" s="37">
        <v>0.12704833664774651</v>
      </c>
      <c r="G29" s="37">
        <v>0.1919732875323642</v>
      </c>
      <c r="H29" s="37">
        <v>0.68273576090848809</v>
      </c>
      <c r="K29" s="8">
        <v>210</v>
      </c>
      <c r="L29" s="40">
        <v>0.64277423792303212</v>
      </c>
      <c r="M29" s="40">
        <v>0.23104879316956309</v>
      </c>
      <c r="N29" s="40">
        <v>0.4161920897779402</v>
      </c>
      <c r="O29" s="40">
        <v>0.29416862292363638</v>
      </c>
      <c r="P29" s="40">
        <v>0.55259028447604341</v>
      </c>
      <c r="R29" s="8">
        <v>210</v>
      </c>
      <c r="S29" s="40">
        <v>0.65188265711188453</v>
      </c>
      <c r="T29" s="40">
        <v>0.28282748867333518</v>
      </c>
      <c r="U29" s="40">
        <v>0.54451649136065072</v>
      </c>
      <c r="V29" s="40">
        <v>0.36346261423726078</v>
      </c>
      <c r="W29" s="40">
        <v>0.65137230814396418</v>
      </c>
      <c r="Y29" s="8">
        <v>210</v>
      </c>
      <c r="Z29" s="40">
        <v>0.67653939725417234</v>
      </c>
      <c r="AA29" s="40">
        <v>0.25952952045868261</v>
      </c>
      <c r="AB29" s="40">
        <v>0.40814028385674189</v>
      </c>
      <c r="AC29" s="40">
        <v>0.3126741154366236</v>
      </c>
      <c r="AD29" s="40">
        <v>0.60704539264076396</v>
      </c>
      <c r="AF29" s="8">
        <v>210</v>
      </c>
      <c r="AG29" s="40">
        <v>0.63458856017463516</v>
      </c>
      <c r="AH29" s="40">
        <v>0.25960590463525018</v>
      </c>
      <c r="AI29" s="40">
        <v>0.50394438085347271</v>
      </c>
      <c r="AJ29" s="40">
        <v>0.33652338037218571</v>
      </c>
      <c r="AK29" s="40">
        <v>0.62627619754180941</v>
      </c>
      <c r="AM29" s="8">
        <v>180</v>
      </c>
      <c r="AN29" s="40">
        <v>0.42141501225918931</v>
      </c>
      <c r="AO29" s="40">
        <v>0.5475401919688101</v>
      </c>
      <c r="AP29" s="40">
        <v>0.41064529630646379</v>
      </c>
      <c r="AQ29" s="40">
        <v>0.507310844632755</v>
      </c>
      <c r="AR29"/>
      <c r="AT29" s="8">
        <v>180</v>
      </c>
      <c r="AU29" s="40">
        <v>0.56250116436458242</v>
      </c>
      <c r="AV29" s="40">
        <v>0.66347861746886694</v>
      </c>
      <c r="AW29" s="40">
        <v>0.61485298582801495</v>
      </c>
      <c r="AX29" s="40">
        <v>0.63589307616370516</v>
      </c>
      <c r="AY29"/>
      <c r="BA29" s="8">
        <v>180</v>
      </c>
      <c r="BB29" s="40">
        <v>0.65367192862045298</v>
      </c>
      <c r="BC29" s="40">
        <v>0.65893388240677186</v>
      </c>
      <c r="BD29" s="40">
        <v>0.69558453443148027</v>
      </c>
      <c r="BE29" s="40">
        <v>0.65600549073438574</v>
      </c>
      <c r="BK29" s="37" t="s">
        <v>84</v>
      </c>
    </row>
    <row r="30" spans="1:93" ht="15.95">
      <c r="A30" s="37">
        <v>90</v>
      </c>
      <c r="B30" s="37" t="s">
        <v>52</v>
      </c>
      <c r="C30" s="37" t="s">
        <v>80</v>
      </c>
      <c r="D30" s="37">
        <v>0.62787712058688672</v>
      </c>
      <c r="E30" s="37">
        <v>0.21824396046865749</v>
      </c>
      <c r="F30" s="37">
        <v>0.41260191462011148</v>
      </c>
      <c r="G30" s="37">
        <v>0.28212221493334588</v>
      </c>
      <c r="H30" s="37">
        <v>0.54304095422956089</v>
      </c>
      <c r="K30" s="8">
        <v>240</v>
      </c>
      <c r="L30" s="40">
        <v>0.64490770597108993</v>
      </c>
      <c r="M30" s="40">
        <v>0.2325498312423295</v>
      </c>
      <c r="N30" s="40">
        <v>0.42178948002017008</v>
      </c>
      <c r="O30" s="40">
        <v>0.29671202171079408</v>
      </c>
      <c r="P30" s="40">
        <v>0.55647046203847705</v>
      </c>
      <c r="R30" s="8">
        <v>240</v>
      </c>
      <c r="S30" s="40">
        <v>0.67020842268440239</v>
      </c>
      <c r="T30" s="40">
        <v>0.28173999157422408</v>
      </c>
      <c r="U30" s="40">
        <v>0.53144787309560115</v>
      </c>
      <c r="V30" s="40">
        <v>0.36330671356429439</v>
      </c>
      <c r="W30" s="40">
        <v>0.67172660440361853</v>
      </c>
      <c r="Y30" s="8">
        <v>240</v>
      </c>
      <c r="Z30" s="40">
        <v>0.69788482602732016</v>
      </c>
      <c r="AA30" s="40">
        <v>0.27105506079319569</v>
      </c>
      <c r="AB30" s="40">
        <v>0.4071911415860775</v>
      </c>
      <c r="AC30" s="40">
        <v>0.32250190726451822</v>
      </c>
      <c r="AD30" s="40">
        <v>0.61872891996608825</v>
      </c>
      <c r="AF30" s="8">
        <v>240</v>
      </c>
      <c r="AG30" s="40">
        <v>0.64930077490270555</v>
      </c>
      <c r="AH30" s="40">
        <v>0.26068298599096751</v>
      </c>
      <c r="AI30" s="40">
        <v>0.50984077825678076</v>
      </c>
      <c r="AJ30" s="40">
        <v>0.34108095434091251</v>
      </c>
      <c r="AK30" s="40">
        <v>0.63783013684284973</v>
      </c>
      <c r="AM30" s="8">
        <v>210</v>
      </c>
      <c r="AN30" s="40">
        <v>0.4161920897779402</v>
      </c>
      <c r="AO30" s="40">
        <v>0.54451649136065072</v>
      </c>
      <c r="AP30" s="40">
        <v>0.40814028385674189</v>
      </c>
      <c r="AQ30" s="40">
        <v>0.50394438085347271</v>
      </c>
      <c r="AR30"/>
      <c r="AT30" s="8">
        <v>210</v>
      </c>
      <c r="AU30" s="40">
        <v>0.55259028447604341</v>
      </c>
      <c r="AV30" s="40">
        <v>0.65137230814396418</v>
      </c>
      <c r="AW30" s="40">
        <v>0.60704539264076396</v>
      </c>
      <c r="AX30" s="40">
        <v>0.62627619754180941</v>
      </c>
      <c r="AY30"/>
      <c r="BA30" s="8">
        <v>210</v>
      </c>
      <c r="BB30" s="40">
        <v>0.64277423792303212</v>
      </c>
      <c r="BC30" s="40">
        <v>0.65188265711188453</v>
      </c>
      <c r="BD30" s="40">
        <v>0.67653939725417234</v>
      </c>
      <c r="BE30" s="40">
        <v>0.63458856017463516</v>
      </c>
      <c r="BK30" s="37">
        <v>1</v>
      </c>
      <c r="BL30" s="37">
        <v>0</v>
      </c>
    </row>
    <row r="31" spans="1:93" ht="15.95">
      <c r="A31" s="37">
        <v>90</v>
      </c>
      <c r="B31" s="37" t="s">
        <v>54</v>
      </c>
      <c r="C31" s="37" t="s">
        <v>80</v>
      </c>
      <c r="D31" s="37">
        <v>0.6861989912883999</v>
      </c>
      <c r="E31" s="37">
        <v>0.25527502420709991</v>
      </c>
      <c r="F31" s="37">
        <v>0.39113391632710981</v>
      </c>
      <c r="G31" s="37">
        <v>0.30553353451063298</v>
      </c>
      <c r="H31" s="37">
        <v>0.59578920769400356</v>
      </c>
      <c r="K31" s="8">
        <v>270</v>
      </c>
      <c r="L31" s="40">
        <v>0.63732845379688929</v>
      </c>
      <c r="M31" s="40">
        <v>0.2305376068434532</v>
      </c>
      <c r="N31" s="40">
        <v>0.42679917636810299</v>
      </c>
      <c r="O31" s="40">
        <v>0.29538129896437459</v>
      </c>
      <c r="P31" s="40">
        <v>0.55448134108646463</v>
      </c>
      <c r="R31" s="8">
        <v>270</v>
      </c>
      <c r="S31" s="40">
        <v>0.6674748398902105</v>
      </c>
      <c r="T31" s="40">
        <v>0.28744951219103487</v>
      </c>
      <c r="U31" s="40">
        <v>0.5796664395932154</v>
      </c>
      <c r="V31" s="40">
        <v>0.38096354093292228</v>
      </c>
      <c r="W31" s="40">
        <v>0.69078212236749348</v>
      </c>
      <c r="Y31" s="8">
        <v>270</v>
      </c>
      <c r="Z31" s="40">
        <v>0.69130832570905765</v>
      </c>
      <c r="AA31" s="40">
        <v>0.26680932388353928</v>
      </c>
      <c r="AB31" s="40">
        <v>0.41295429872602701</v>
      </c>
      <c r="AC31" s="40">
        <v>0.32126742953040988</v>
      </c>
      <c r="AD31" s="40">
        <v>0.61932977164115799</v>
      </c>
      <c r="AF31" s="8">
        <v>270</v>
      </c>
      <c r="AG31" s="40">
        <v>0.65269899359560846</v>
      </c>
      <c r="AH31" s="40">
        <v>0.26538267263917481</v>
      </c>
      <c r="AI31" s="40">
        <v>0.53207211594524551</v>
      </c>
      <c r="AJ31" s="40">
        <v>0.35176474793154783</v>
      </c>
      <c r="AK31" s="40">
        <v>0.65823868564451682</v>
      </c>
      <c r="AM31" s="8">
        <v>240</v>
      </c>
      <c r="AN31" s="40">
        <v>0.42178948002017008</v>
      </c>
      <c r="AO31" s="40">
        <v>0.53144787309560115</v>
      </c>
      <c r="AP31" s="40">
        <v>0.4071911415860775</v>
      </c>
      <c r="AQ31" s="40">
        <v>0.50984077825678076</v>
      </c>
      <c r="AR31"/>
      <c r="AT31" s="8">
        <v>240</v>
      </c>
      <c r="AU31" s="40">
        <v>0.55647046203847705</v>
      </c>
      <c r="AV31" s="40">
        <v>0.67172660440361853</v>
      </c>
      <c r="AW31" s="40">
        <v>0.61872891996608825</v>
      </c>
      <c r="AX31" s="40">
        <v>0.63783013684284973</v>
      </c>
      <c r="AY31"/>
      <c r="BA31" s="8">
        <v>240</v>
      </c>
      <c r="BB31" s="40">
        <v>0.64490770597108993</v>
      </c>
      <c r="BC31" s="40">
        <v>0.67020842268440239</v>
      </c>
      <c r="BD31" s="40">
        <v>0.69788482602732016</v>
      </c>
      <c r="BE31" s="40">
        <v>0.64930077490270555</v>
      </c>
      <c r="BI31" s="37" t="s">
        <v>85</v>
      </c>
      <c r="BJ31" s="37">
        <v>1</v>
      </c>
      <c r="BK31" s="37">
        <v>10</v>
      </c>
      <c r="BL31" s="37">
        <f>BM31-BK31</f>
        <v>2990</v>
      </c>
      <c r="BM31" s="37">
        <v>3000</v>
      </c>
    </row>
    <row r="32" spans="1:93" ht="15.95">
      <c r="A32" s="37">
        <v>90</v>
      </c>
      <c r="B32" s="37" t="s">
        <v>55</v>
      </c>
      <c r="C32" s="37" t="s">
        <v>80</v>
      </c>
      <c r="D32" s="37">
        <v>0.68308115543328751</v>
      </c>
      <c r="E32" s="37">
        <v>0.27229434200461222</v>
      </c>
      <c r="F32" s="37">
        <v>0.45622953657351112</v>
      </c>
      <c r="G32" s="37">
        <v>0.33711767027257772</v>
      </c>
      <c r="H32" s="37">
        <v>0.63508254151621402</v>
      </c>
      <c r="K32"/>
      <c r="L32"/>
      <c r="M32"/>
      <c r="N32"/>
      <c r="O32"/>
      <c r="P32"/>
      <c r="R32"/>
      <c r="S32"/>
      <c r="T32"/>
      <c r="U32"/>
      <c r="V32"/>
      <c r="W32"/>
      <c r="Y32"/>
      <c r="Z32"/>
      <c r="AA32"/>
      <c r="AB32"/>
      <c r="AC32"/>
      <c r="AD32"/>
      <c r="AF32"/>
      <c r="AG32"/>
      <c r="AH32"/>
      <c r="AI32"/>
      <c r="AJ32"/>
      <c r="AK32"/>
      <c r="AM32" s="8">
        <v>270</v>
      </c>
      <c r="AN32" s="40">
        <v>0.42679917636810299</v>
      </c>
      <c r="AO32" s="40">
        <v>0.5796664395932154</v>
      </c>
      <c r="AP32" s="40">
        <v>0.41295429872602701</v>
      </c>
      <c r="AQ32" s="40">
        <v>0.53207211594524551</v>
      </c>
      <c r="AR32"/>
      <c r="AT32" s="8">
        <v>270</v>
      </c>
      <c r="AU32" s="40">
        <v>0.55448134108646463</v>
      </c>
      <c r="AV32" s="40">
        <v>0.69078212236749348</v>
      </c>
      <c r="AW32" s="40">
        <v>0.61932977164115799</v>
      </c>
      <c r="AX32" s="40">
        <v>0.65823868564451682</v>
      </c>
      <c r="AY32"/>
      <c r="BA32" s="8">
        <v>270</v>
      </c>
      <c r="BB32" s="40">
        <v>0.63732845379688929</v>
      </c>
      <c r="BC32" s="40">
        <v>0.6674748398902105</v>
      </c>
      <c r="BD32" s="40">
        <v>0.69130832570905765</v>
      </c>
      <c r="BE32" s="40">
        <v>0.65269899359560846</v>
      </c>
      <c r="BJ32" s="37">
        <v>0</v>
      </c>
      <c r="BK32" s="37">
        <v>20</v>
      </c>
      <c r="BL32" s="37">
        <f>BM32-BK32</f>
        <v>6980</v>
      </c>
      <c r="BM32" s="37">
        <v>7000</v>
      </c>
    </row>
    <row r="33" spans="1:65" ht="15.95">
      <c r="A33" s="37">
        <v>90</v>
      </c>
      <c r="B33" s="37" t="s">
        <v>53</v>
      </c>
      <c r="C33" s="37" t="s">
        <v>80</v>
      </c>
      <c r="D33" s="37">
        <v>0.68340210912425492</v>
      </c>
      <c r="E33" s="37">
        <v>0.28290751978416018</v>
      </c>
      <c r="F33" s="37">
        <v>0.49082042159058348</v>
      </c>
      <c r="G33" s="37">
        <v>0.35340078392905722</v>
      </c>
      <c r="H33" s="37">
        <v>0.65417779932192588</v>
      </c>
      <c r="AM33"/>
      <c r="AN33"/>
      <c r="AO33"/>
      <c r="AP33"/>
      <c r="AQ33"/>
      <c r="AR33"/>
      <c r="AT33"/>
      <c r="AU33"/>
      <c r="AV33"/>
      <c r="AW33"/>
      <c r="AX33"/>
      <c r="AY33"/>
      <c r="BK33" s="44">
        <f>SUM(BK31:BK32)</f>
        <v>30</v>
      </c>
      <c r="BL33" s="44">
        <f>SUM(BL31:BL32)</f>
        <v>9970</v>
      </c>
      <c r="BM33" s="37">
        <v>10000</v>
      </c>
    </row>
    <row r="34" spans="1:65">
      <c r="A34" s="37">
        <v>120</v>
      </c>
      <c r="B34" s="37" t="s">
        <v>52</v>
      </c>
      <c r="C34" s="37" t="s">
        <v>63</v>
      </c>
      <c r="D34" s="37">
        <v>0.71768840366799636</v>
      </c>
      <c r="E34" s="37">
        <v>0.25432753525190183</v>
      </c>
      <c r="F34" s="37">
        <v>0.29416243722525892</v>
      </c>
      <c r="G34" s="37">
        <v>0.26960224860968363</v>
      </c>
      <c r="H34" s="37">
        <v>0.55241697813581092</v>
      </c>
    </row>
    <row r="35" spans="1:65">
      <c r="A35" s="37">
        <v>120</v>
      </c>
      <c r="B35" s="37" t="s">
        <v>54</v>
      </c>
      <c r="C35" s="37" t="s">
        <v>63</v>
      </c>
      <c r="D35" s="37">
        <v>0.79999210125581643</v>
      </c>
      <c r="E35" s="37">
        <v>0.36868722620360328</v>
      </c>
      <c r="F35" s="37">
        <v>0.1886925847645772</v>
      </c>
      <c r="G35" s="37">
        <v>0.24598989128902099</v>
      </c>
      <c r="H35" s="37">
        <v>0.62687284963725154</v>
      </c>
      <c r="BJ35" s="37" t="s">
        <v>86</v>
      </c>
      <c r="BK35" s="37">
        <f>(BK31+BL32)/BM33</f>
        <v>0.69899999999999995</v>
      </c>
    </row>
    <row r="36" spans="1:65">
      <c r="A36" s="37">
        <v>120</v>
      </c>
      <c r="B36" s="37" t="s">
        <v>55</v>
      </c>
      <c r="C36" s="37" t="s">
        <v>63</v>
      </c>
      <c r="D36" s="37">
        <v>0.81767085439971066</v>
      </c>
      <c r="E36" s="37">
        <v>0.4625222676654614</v>
      </c>
      <c r="F36" s="37">
        <v>0.1585828445576099</v>
      </c>
      <c r="G36" s="37">
        <v>0.229555902689003</v>
      </c>
      <c r="H36" s="37">
        <v>0.6792546833551818</v>
      </c>
    </row>
    <row r="37" spans="1:65">
      <c r="A37" s="37">
        <v>120</v>
      </c>
      <c r="B37" s="37" t="s">
        <v>53</v>
      </c>
      <c r="C37" s="37" t="s">
        <v>63</v>
      </c>
      <c r="D37" s="37">
        <v>0.82573159102211735</v>
      </c>
      <c r="E37" s="37">
        <v>0.52556621634147527</v>
      </c>
      <c r="F37" s="37">
        <v>0.13887238777594699</v>
      </c>
      <c r="G37" s="37">
        <v>0.20967107741376051</v>
      </c>
      <c r="H37" s="37">
        <v>0.69834451654378427</v>
      </c>
    </row>
    <row r="38" spans="1:65">
      <c r="A38" s="37">
        <v>120</v>
      </c>
      <c r="B38" s="37" t="s">
        <v>52</v>
      </c>
      <c r="C38" s="37" t="s">
        <v>80</v>
      </c>
      <c r="D38" s="37">
        <v>0.64088237888775823</v>
      </c>
      <c r="E38" s="37">
        <v>0.22413132713089409</v>
      </c>
      <c r="F38" s="37">
        <v>0.39595358476410858</v>
      </c>
      <c r="G38" s="37">
        <v>0.28213623550906081</v>
      </c>
      <c r="H38" s="37">
        <v>0.54491655644898152</v>
      </c>
    </row>
    <row r="39" spans="1:65">
      <c r="A39" s="37">
        <v>120</v>
      </c>
      <c r="B39" s="37" t="s">
        <v>54</v>
      </c>
      <c r="C39" s="37" t="s">
        <v>80</v>
      </c>
      <c r="D39" s="37">
        <v>0.67431758469200298</v>
      </c>
      <c r="E39" s="37">
        <v>0.250017485996747</v>
      </c>
      <c r="F39" s="37">
        <v>0.39415475602898292</v>
      </c>
      <c r="G39" s="37">
        <v>0.30013786475083981</v>
      </c>
      <c r="H39" s="37">
        <v>0.59654242231924304</v>
      </c>
    </row>
    <row r="40" spans="1:65">
      <c r="A40" s="37">
        <v>120</v>
      </c>
      <c r="B40" s="37" t="s">
        <v>55</v>
      </c>
      <c r="C40" s="37" t="s">
        <v>80</v>
      </c>
      <c r="D40" s="37">
        <v>0.67276169992303703</v>
      </c>
      <c r="E40" s="37">
        <v>0.27443338188840499</v>
      </c>
      <c r="F40" s="37">
        <v>0.48053510447157821</v>
      </c>
      <c r="G40" s="37">
        <v>0.3435395142306451</v>
      </c>
      <c r="H40" s="37">
        <v>0.63401581062331491</v>
      </c>
    </row>
    <row r="41" spans="1:65">
      <c r="A41" s="37">
        <v>120</v>
      </c>
      <c r="B41" s="37" t="s">
        <v>53</v>
      </c>
      <c r="C41" s="37" t="s">
        <v>80</v>
      </c>
      <c r="D41" s="37">
        <v>0.69891310972299747</v>
      </c>
      <c r="E41" s="37">
        <v>0.29376016825323992</v>
      </c>
      <c r="F41" s="37">
        <v>0.48529914286280701</v>
      </c>
      <c r="G41" s="37">
        <v>0.36104514205613347</v>
      </c>
      <c r="H41" s="37">
        <v>0.66746089946249076</v>
      </c>
    </row>
    <row r="42" spans="1:65">
      <c r="A42" s="37">
        <v>150</v>
      </c>
      <c r="B42" s="37" t="s">
        <v>52</v>
      </c>
      <c r="C42" s="37" t="s">
        <v>63</v>
      </c>
      <c r="D42" s="37">
        <v>0.71921731905784281</v>
      </c>
      <c r="E42" s="37">
        <v>0.25563553562182911</v>
      </c>
      <c r="F42" s="37">
        <v>0.30063069115275659</v>
      </c>
      <c r="G42" s="37">
        <v>0.27315106621632912</v>
      </c>
      <c r="H42" s="37">
        <v>0.55599878322845542</v>
      </c>
    </row>
    <row r="43" spans="1:65">
      <c r="A43" s="37">
        <v>150</v>
      </c>
      <c r="B43" s="37" t="s">
        <v>54</v>
      </c>
      <c r="C43" s="37" t="s">
        <v>63</v>
      </c>
      <c r="D43" s="37">
        <v>0.79797126578494526</v>
      </c>
      <c r="E43" s="37">
        <v>0.36220237624161089</v>
      </c>
      <c r="F43" s="37">
        <v>0.19089036589496</v>
      </c>
      <c r="G43" s="37">
        <v>0.2465524203958338</v>
      </c>
      <c r="H43" s="37">
        <v>0.6411208063056496</v>
      </c>
    </row>
    <row r="44" spans="1:65">
      <c r="A44" s="37">
        <v>150</v>
      </c>
      <c r="B44" s="37" t="s">
        <v>55</v>
      </c>
      <c r="C44" s="37" t="s">
        <v>63</v>
      </c>
      <c r="D44" s="37">
        <v>0.81449066999209996</v>
      </c>
      <c r="E44" s="37">
        <v>0.44469141197016232</v>
      </c>
      <c r="F44" s="37">
        <v>0.17226651274309529</v>
      </c>
      <c r="G44" s="37">
        <v>0.23979081050335541</v>
      </c>
      <c r="H44" s="37">
        <v>0.69233627417273258</v>
      </c>
    </row>
    <row r="45" spans="1:65">
      <c r="A45" s="37">
        <v>150</v>
      </c>
      <c r="B45" s="37" t="s">
        <v>53</v>
      </c>
      <c r="C45" s="37" t="s">
        <v>63</v>
      </c>
      <c r="D45" s="37">
        <v>0.82524399686512984</v>
      </c>
      <c r="E45" s="37">
        <v>0.52649716313673245</v>
      </c>
      <c r="F45" s="37">
        <v>0.1429861941673988</v>
      </c>
      <c r="G45" s="37">
        <v>0.2139568313511922</v>
      </c>
      <c r="H45" s="37">
        <v>0.71229398928540921</v>
      </c>
    </row>
    <row r="46" spans="1:65">
      <c r="A46" s="37">
        <v>150</v>
      </c>
      <c r="B46" s="37" t="s">
        <v>52</v>
      </c>
      <c r="C46" s="37" t="s">
        <v>80</v>
      </c>
      <c r="D46" s="37">
        <v>0.64650555696034862</v>
      </c>
      <c r="E46" s="37">
        <v>0.2293397695838508</v>
      </c>
      <c r="F46" s="37">
        <v>0.4022185244326687</v>
      </c>
      <c r="G46" s="37">
        <v>0.28806593687504661</v>
      </c>
      <c r="H46" s="37">
        <v>0.5512086596781014</v>
      </c>
    </row>
    <row r="47" spans="1:65">
      <c r="A47" s="37">
        <v>150</v>
      </c>
      <c r="B47" s="37" t="s">
        <v>54</v>
      </c>
      <c r="C47" s="37" t="s">
        <v>80</v>
      </c>
      <c r="D47" s="37">
        <v>0.69130541581790106</v>
      </c>
      <c r="E47" s="37">
        <v>0.25754233860856729</v>
      </c>
      <c r="F47" s="37">
        <v>0.38352405535203588</v>
      </c>
      <c r="G47" s="37">
        <v>0.30509819193526022</v>
      </c>
      <c r="H47" s="37">
        <v>0.60286494395427037</v>
      </c>
    </row>
    <row r="48" spans="1:65">
      <c r="A48" s="37">
        <v>150</v>
      </c>
      <c r="B48" s="37" t="s">
        <v>55</v>
      </c>
      <c r="C48" s="37" t="s">
        <v>80</v>
      </c>
      <c r="D48" s="37">
        <v>0.65511196899473179</v>
      </c>
      <c r="E48" s="37">
        <v>0.26631895374972803</v>
      </c>
      <c r="F48" s="37">
        <v>0.48951386803538632</v>
      </c>
      <c r="G48" s="37">
        <v>0.33876487225752022</v>
      </c>
      <c r="H48" s="37">
        <v>0.63261257688827377</v>
      </c>
    </row>
    <row r="49" spans="1:8">
      <c r="A49" s="37">
        <v>150</v>
      </c>
      <c r="B49" s="37" t="s">
        <v>53</v>
      </c>
      <c r="C49" s="37" t="s">
        <v>80</v>
      </c>
      <c r="D49" s="37">
        <v>0.67570373069434653</v>
      </c>
      <c r="E49" s="37">
        <v>0.28596857457922209</v>
      </c>
      <c r="F49" s="37">
        <v>0.52878223514438338</v>
      </c>
      <c r="G49" s="37">
        <v>0.3658390295842156</v>
      </c>
      <c r="H49" s="37">
        <v>0.66766217608960221</v>
      </c>
    </row>
    <row r="50" spans="1:8">
      <c r="A50" s="37">
        <v>180</v>
      </c>
      <c r="B50" s="37" t="s">
        <v>52</v>
      </c>
      <c r="C50" s="37" t="s">
        <v>63</v>
      </c>
      <c r="D50" s="37">
        <v>0.72784259894760917</v>
      </c>
      <c r="E50" s="37">
        <v>0.2735606308276689</v>
      </c>
      <c r="F50" s="37">
        <v>0.31544921529224401</v>
      </c>
      <c r="G50" s="37">
        <v>0.29064188891917592</v>
      </c>
      <c r="H50" s="37">
        <v>0.56710389644240955</v>
      </c>
    </row>
    <row r="51" spans="1:8">
      <c r="A51" s="37">
        <v>180</v>
      </c>
      <c r="B51" s="37" t="s">
        <v>54</v>
      </c>
      <c r="C51" s="37" t="s">
        <v>63</v>
      </c>
      <c r="D51" s="37">
        <v>0.80196751315488446</v>
      </c>
      <c r="E51" s="37">
        <v>0.39083924098105199</v>
      </c>
      <c r="F51" s="37">
        <v>0.20310820928901349</v>
      </c>
      <c r="G51" s="37">
        <v>0.26423768393456548</v>
      </c>
      <c r="H51" s="37">
        <v>0.65995915885622591</v>
      </c>
    </row>
    <row r="52" spans="1:8">
      <c r="A52" s="37">
        <v>180</v>
      </c>
      <c r="B52" s="37" t="s">
        <v>55</v>
      </c>
      <c r="C52" s="37" t="s">
        <v>63</v>
      </c>
      <c r="D52" s="37">
        <v>0.81528254404026546</v>
      </c>
      <c r="E52" s="37">
        <v>0.44727917453012528</v>
      </c>
      <c r="F52" s="37">
        <v>0.1803398391219237</v>
      </c>
      <c r="G52" s="37">
        <v>0.25219232088505361</v>
      </c>
      <c r="H52" s="37">
        <v>0.71412182061437735</v>
      </c>
    </row>
    <row r="53" spans="1:8">
      <c r="A53" s="37">
        <v>180</v>
      </c>
      <c r="B53" s="37" t="s">
        <v>53</v>
      </c>
      <c r="C53" s="37" t="s">
        <v>63</v>
      </c>
      <c r="D53" s="37">
        <v>0.82621825669183246</v>
      </c>
      <c r="E53" s="37">
        <v>0.52046959426269768</v>
      </c>
      <c r="F53" s="37">
        <v>0.15692144381873441</v>
      </c>
      <c r="G53" s="37">
        <v>0.228985493586708</v>
      </c>
      <c r="H53" s="37">
        <v>0.7332471412737559</v>
      </c>
    </row>
    <row r="54" spans="1:8">
      <c r="A54" s="37">
        <v>180</v>
      </c>
      <c r="B54" s="37" t="s">
        <v>52</v>
      </c>
      <c r="C54" s="37" t="s">
        <v>80</v>
      </c>
      <c r="D54" s="37">
        <v>0.65367192862045298</v>
      </c>
      <c r="E54" s="37">
        <v>0.24133460703714721</v>
      </c>
      <c r="F54" s="37">
        <v>0.42141501225918931</v>
      </c>
      <c r="G54" s="37">
        <v>0.30248013217506547</v>
      </c>
      <c r="H54" s="37">
        <v>0.56250116436458242</v>
      </c>
    </row>
    <row r="55" spans="1:8">
      <c r="A55" s="37">
        <v>180</v>
      </c>
      <c r="B55" s="37" t="s">
        <v>54</v>
      </c>
      <c r="C55" s="37" t="s">
        <v>80</v>
      </c>
      <c r="D55" s="37">
        <v>0.69558453443148027</v>
      </c>
      <c r="E55" s="37">
        <v>0.27182134881361891</v>
      </c>
      <c r="F55" s="37">
        <v>0.41064529630646379</v>
      </c>
      <c r="G55" s="37">
        <v>0.32368425927017758</v>
      </c>
      <c r="H55" s="37">
        <v>0.61485298582801495</v>
      </c>
    </row>
    <row r="56" spans="1:8">
      <c r="A56" s="37">
        <v>180</v>
      </c>
      <c r="B56" s="37" t="s">
        <v>55</v>
      </c>
      <c r="C56" s="37" t="s">
        <v>80</v>
      </c>
      <c r="D56" s="37">
        <v>0.65600549073438574</v>
      </c>
      <c r="E56" s="37">
        <v>0.27568767311132347</v>
      </c>
      <c r="F56" s="37">
        <v>0.507310844632755</v>
      </c>
      <c r="G56" s="37">
        <v>0.35005174340873391</v>
      </c>
      <c r="H56" s="37">
        <v>0.63589307616370516</v>
      </c>
    </row>
    <row r="57" spans="1:8">
      <c r="A57" s="37">
        <v>180</v>
      </c>
      <c r="B57" s="37" t="s">
        <v>53</v>
      </c>
      <c r="C57" s="37" t="s">
        <v>80</v>
      </c>
      <c r="D57" s="37">
        <v>0.65893388240677186</v>
      </c>
      <c r="E57" s="37">
        <v>0.28793037347884642</v>
      </c>
      <c r="F57" s="37">
        <v>0.5475401919688101</v>
      </c>
      <c r="G57" s="37">
        <v>0.36929479354206879</v>
      </c>
      <c r="H57" s="37">
        <v>0.66347861746886694</v>
      </c>
    </row>
    <row r="58" spans="1:8">
      <c r="A58" s="37">
        <v>210</v>
      </c>
      <c r="B58" s="37" t="s">
        <v>52</v>
      </c>
      <c r="C58" s="37" t="s">
        <v>63</v>
      </c>
      <c r="D58" s="37">
        <v>0.74054280028709552</v>
      </c>
      <c r="E58" s="37">
        <v>0.29787795289645191</v>
      </c>
      <c r="F58" s="37">
        <v>0.33797555279390101</v>
      </c>
      <c r="G58" s="37">
        <v>0.31578516981146698</v>
      </c>
      <c r="H58" s="37">
        <v>0.58300967233403733</v>
      </c>
    </row>
    <row r="59" spans="1:8">
      <c r="A59" s="37">
        <v>210</v>
      </c>
      <c r="B59" s="37" t="s">
        <v>54</v>
      </c>
      <c r="C59" s="37" t="s">
        <v>63</v>
      </c>
      <c r="D59" s="37">
        <v>0.80660812771860113</v>
      </c>
      <c r="E59" s="37">
        <v>0.40631004800617432</v>
      </c>
      <c r="F59" s="37">
        <v>0.20597723976086729</v>
      </c>
      <c r="G59" s="37">
        <v>0.26999934957606142</v>
      </c>
      <c r="H59" s="37">
        <v>0.67315314391826309</v>
      </c>
    </row>
    <row r="60" spans="1:8">
      <c r="A60" s="37">
        <v>210</v>
      </c>
      <c r="B60" s="37" t="s">
        <v>55</v>
      </c>
      <c r="C60" s="37" t="s">
        <v>63</v>
      </c>
      <c r="D60" s="37">
        <v>0.81429490468137866</v>
      </c>
      <c r="E60" s="37">
        <v>0.45115167263162859</v>
      </c>
      <c r="F60" s="37">
        <v>0.18749051224738761</v>
      </c>
      <c r="G60" s="37">
        <v>0.25881433928033809</v>
      </c>
      <c r="H60" s="37">
        <v>0.72031117240592712</v>
      </c>
    </row>
    <row r="61" spans="1:8">
      <c r="A61" s="37">
        <v>210</v>
      </c>
      <c r="B61" s="37" t="s">
        <v>53</v>
      </c>
      <c r="C61" s="37" t="s">
        <v>63</v>
      </c>
      <c r="D61" s="37">
        <v>0.8271504591415223</v>
      </c>
      <c r="E61" s="37">
        <v>0.53730966898681953</v>
      </c>
      <c r="F61" s="37">
        <v>0.1619971631184777</v>
      </c>
      <c r="G61" s="37">
        <v>0.23491774769566179</v>
      </c>
      <c r="H61" s="37">
        <v>0.73928642208304596</v>
      </c>
    </row>
    <row r="62" spans="1:8">
      <c r="A62" s="37">
        <v>210</v>
      </c>
      <c r="B62" s="37" t="s">
        <v>52</v>
      </c>
      <c r="C62" s="37" t="s">
        <v>80</v>
      </c>
      <c r="D62" s="37">
        <v>0.64277423792303212</v>
      </c>
      <c r="E62" s="37">
        <v>0.23104879316956309</v>
      </c>
      <c r="F62" s="37">
        <v>0.4161920897779402</v>
      </c>
      <c r="G62" s="37">
        <v>0.29416862292363638</v>
      </c>
      <c r="H62" s="37">
        <v>0.55259028447604341</v>
      </c>
    </row>
    <row r="63" spans="1:8">
      <c r="A63" s="37">
        <v>210</v>
      </c>
      <c r="B63" s="37" t="s">
        <v>54</v>
      </c>
      <c r="C63" s="37" t="s">
        <v>80</v>
      </c>
      <c r="D63" s="37">
        <v>0.67653939725417234</v>
      </c>
      <c r="E63" s="37">
        <v>0.25952952045868261</v>
      </c>
      <c r="F63" s="37">
        <v>0.40814028385674189</v>
      </c>
      <c r="G63" s="37">
        <v>0.3126741154366236</v>
      </c>
      <c r="H63" s="37">
        <v>0.60704539264076396</v>
      </c>
    </row>
    <row r="64" spans="1:8">
      <c r="A64" s="37">
        <v>210</v>
      </c>
      <c r="B64" s="37" t="s">
        <v>55</v>
      </c>
      <c r="C64" s="37" t="s">
        <v>80</v>
      </c>
      <c r="D64" s="37">
        <v>0.63458856017463516</v>
      </c>
      <c r="E64" s="37">
        <v>0.25960590463525018</v>
      </c>
      <c r="F64" s="37">
        <v>0.50394438085347271</v>
      </c>
      <c r="G64" s="37">
        <v>0.33652338037218571</v>
      </c>
      <c r="H64" s="37">
        <v>0.62627619754180941</v>
      </c>
    </row>
    <row r="65" spans="1:8">
      <c r="A65" s="37">
        <v>210</v>
      </c>
      <c r="B65" s="37" t="s">
        <v>53</v>
      </c>
      <c r="C65" s="37" t="s">
        <v>80</v>
      </c>
      <c r="D65" s="37">
        <v>0.65188265711188453</v>
      </c>
      <c r="E65" s="37">
        <v>0.28282748867333518</v>
      </c>
      <c r="F65" s="37">
        <v>0.54451649136065072</v>
      </c>
      <c r="G65" s="37">
        <v>0.36346261423726078</v>
      </c>
      <c r="H65" s="37">
        <v>0.65137230814396418</v>
      </c>
    </row>
    <row r="66" spans="1:8">
      <c r="A66" s="37">
        <v>240</v>
      </c>
      <c r="B66" s="37" t="s">
        <v>52</v>
      </c>
      <c r="C66" s="37" t="s">
        <v>63</v>
      </c>
      <c r="D66" s="37">
        <v>0.73599139550514159</v>
      </c>
      <c r="E66" s="37">
        <v>0.28738840039144142</v>
      </c>
      <c r="F66" s="37">
        <v>0.32791237759250819</v>
      </c>
      <c r="G66" s="37">
        <v>0.30522205129905672</v>
      </c>
      <c r="H66" s="37">
        <v>0.57627495203115153</v>
      </c>
    </row>
    <row r="67" spans="1:8">
      <c r="A67" s="37">
        <v>240</v>
      </c>
      <c r="B67" s="37" t="s">
        <v>54</v>
      </c>
      <c r="C67" s="37" t="s">
        <v>63</v>
      </c>
      <c r="D67" s="37">
        <v>0.80493307905824452</v>
      </c>
      <c r="E67" s="37">
        <v>0.39901449529980632</v>
      </c>
      <c r="F67" s="37">
        <v>0.20556698695192049</v>
      </c>
      <c r="G67" s="37">
        <v>0.26803015534853131</v>
      </c>
      <c r="H67" s="37">
        <v>0.66400817697949377</v>
      </c>
    </row>
    <row r="68" spans="1:8">
      <c r="A68" s="37">
        <v>240</v>
      </c>
      <c r="B68" s="37" t="s">
        <v>55</v>
      </c>
      <c r="C68" s="37" t="s">
        <v>63</v>
      </c>
      <c r="D68" s="37">
        <v>0.81627844085079582</v>
      </c>
      <c r="E68" s="37">
        <v>0.45854387534886981</v>
      </c>
      <c r="F68" s="37">
        <v>0.18380159635253179</v>
      </c>
      <c r="G68" s="37">
        <v>0.25440958788699197</v>
      </c>
      <c r="H68" s="37">
        <v>0.72903325546696562</v>
      </c>
    </row>
    <row r="69" spans="1:8">
      <c r="A69" s="37">
        <v>240</v>
      </c>
      <c r="B69" s="37" t="s">
        <v>53</v>
      </c>
      <c r="C69" s="37" t="s">
        <v>63</v>
      </c>
      <c r="D69" s="37">
        <v>0.82757787907197555</v>
      </c>
      <c r="E69" s="37">
        <v>0.55172086414062793</v>
      </c>
      <c r="F69" s="37">
        <v>0.16552390508936629</v>
      </c>
      <c r="G69" s="37">
        <v>0.23696600349469071</v>
      </c>
      <c r="H69" s="37">
        <v>0.74492239874515609</v>
      </c>
    </row>
    <row r="70" spans="1:8">
      <c r="A70" s="37">
        <v>240</v>
      </c>
      <c r="B70" s="37" t="s">
        <v>52</v>
      </c>
      <c r="C70" s="37" t="s">
        <v>80</v>
      </c>
      <c r="D70" s="37">
        <v>0.64490770597108993</v>
      </c>
      <c r="E70" s="37">
        <v>0.2325498312423295</v>
      </c>
      <c r="F70" s="37">
        <v>0.42178948002017008</v>
      </c>
      <c r="G70" s="37">
        <v>0.29671202171079408</v>
      </c>
      <c r="H70" s="37">
        <v>0.55647046203847705</v>
      </c>
    </row>
    <row r="71" spans="1:8">
      <c r="A71" s="37">
        <v>240</v>
      </c>
      <c r="B71" s="37" t="s">
        <v>54</v>
      </c>
      <c r="C71" s="37" t="s">
        <v>80</v>
      </c>
      <c r="D71" s="37">
        <v>0.69788482602732016</v>
      </c>
      <c r="E71" s="37">
        <v>0.27105506079319569</v>
      </c>
      <c r="F71" s="37">
        <v>0.4071911415860775</v>
      </c>
      <c r="G71" s="37">
        <v>0.32250190726451822</v>
      </c>
      <c r="H71" s="37">
        <v>0.61872891996608825</v>
      </c>
    </row>
    <row r="72" spans="1:8">
      <c r="A72" s="37">
        <v>240</v>
      </c>
      <c r="B72" s="37" t="s">
        <v>55</v>
      </c>
      <c r="C72" s="37" t="s">
        <v>80</v>
      </c>
      <c r="D72" s="37">
        <v>0.64930077490270555</v>
      </c>
      <c r="E72" s="37">
        <v>0.26068298599096751</v>
      </c>
      <c r="F72" s="37">
        <v>0.50984077825678076</v>
      </c>
      <c r="G72" s="37">
        <v>0.34108095434091251</v>
      </c>
      <c r="H72" s="37">
        <v>0.63783013684284973</v>
      </c>
    </row>
    <row r="73" spans="1:8">
      <c r="A73" s="37">
        <v>240</v>
      </c>
      <c r="B73" s="37" t="s">
        <v>53</v>
      </c>
      <c r="C73" s="37" t="s">
        <v>80</v>
      </c>
      <c r="D73" s="37">
        <v>0.67020842268440239</v>
      </c>
      <c r="E73" s="37">
        <v>0.28173999157422408</v>
      </c>
      <c r="F73" s="37">
        <v>0.53144787309560115</v>
      </c>
      <c r="G73" s="37">
        <v>0.36330671356429439</v>
      </c>
      <c r="H73" s="37">
        <v>0.67172660440361853</v>
      </c>
    </row>
    <row r="74" spans="1:8">
      <c r="A74" s="37">
        <v>270</v>
      </c>
      <c r="B74" s="37" t="s">
        <v>52</v>
      </c>
      <c r="C74" s="37" t="s">
        <v>63</v>
      </c>
      <c r="D74" s="37">
        <v>0.72822506861848124</v>
      </c>
      <c r="E74" s="37">
        <v>0.27942653561988617</v>
      </c>
      <c r="F74" s="37">
        <v>0.33270672744561303</v>
      </c>
      <c r="G74" s="37">
        <v>0.30142947076786442</v>
      </c>
      <c r="H74" s="37">
        <v>0.57365591429949891</v>
      </c>
    </row>
    <row r="75" spans="1:8">
      <c r="A75" s="37">
        <v>270</v>
      </c>
      <c r="B75" s="37" t="s">
        <v>54</v>
      </c>
      <c r="C75" s="37" t="s">
        <v>63</v>
      </c>
      <c r="D75" s="37">
        <v>0.80169258920402553</v>
      </c>
      <c r="E75" s="37">
        <v>0.38806441516045398</v>
      </c>
      <c r="F75" s="37">
        <v>0.21448438445825371</v>
      </c>
      <c r="G75" s="37">
        <v>0.27297050118177091</v>
      </c>
      <c r="H75" s="37">
        <v>0.67098960139641728</v>
      </c>
    </row>
    <row r="76" spans="1:8">
      <c r="A76" s="37">
        <v>270</v>
      </c>
      <c r="B76" s="37" t="s">
        <v>55</v>
      </c>
      <c r="C76" s="37" t="s">
        <v>63</v>
      </c>
      <c r="D76" s="37">
        <v>0.81532479414455639</v>
      </c>
      <c r="E76" s="37">
        <v>0.45561557716381368</v>
      </c>
      <c r="F76" s="37">
        <v>0.2028996109287812</v>
      </c>
      <c r="G76" s="37">
        <v>0.27396185842943599</v>
      </c>
      <c r="H76" s="37">
        <v>0.74059007508702812</v>
      </c>
    </row>
    <row r="77" spans="1:8">
      <c r="A77" s="37">
        <v>270</v>
      </c>
      <c r="B77" s="37" t="s">
        <v>53</v>
      </c>
      <c r="C77" s="37" t="s">
        <v>63</v>
      </c>
      <c r="D77" s="37">
        <v>0.8246111619396157</v>
      </c>
      <c r="E77" s="37">
        <v>0.51895463936838382</v>
      </c>
      <c r="F77" s="37">
        <v>0.1609335270602032</v>
      </c>
      <c r="G77" s="37">
        <v>0.23044291543661891</v>
      </c>
      <c r="H77" s="37">
        <v>0.75047692315377845</v>
      </c>
    </row>
    <row r="78" spans="1:8">
      <c r="A78" s="37">
        <v>270</v>
      </c>
      <c r="B78" s="37" t="s">
        <v>52</v>
      </c>
      <c r="C78" s="37" t="s">
        <v>80</v>
      </c>
      <c r="D78" s="37">
        <v>0.63732845379688929</v>
      </c>
      <c r="E78" s="37">
        <v>0.2305376068434532</v>
      </c>
      <c r="F78" s="37">
        <v>0.42679917636810299</v>
      </c>
      <c r="G78" s="37">
        <v>0.29538129896437459</v>
      </c>
      <c r="H78" s="37">
        <v>0.55448134108646463</v>
      </c>
    </row>
    <row r="79" spans="1:8">
      <c r="A79" s="37">
        <v>270</v>
      </c>
      <c r="B79" s="37" t="s">
        <v>54</v>
      </c>
      <c r="C79" s="37" t="s">
        <v>80</v>
      </c>
      <c r="D79" s="37">
        <v>0.69130832570905765</v>
      </c>
      <c r="E79" s="37">
        <v>0.26680932388353928</v>
      </c>
      <c r="F79" s="37">
        <v>0.41295429872602701</v>
      </c>
      <c r="G79" s="37">
        <v>0.32126742953040988</v>
      </c>
      <c r="H79" s="37">
        <v>0.61932977164115799</v>
      </c>
    </row>
    <row r="80" spans="1:8">
      <c r="A80" s="37">
        <v>270</v>
      </c>
      <c r="B80" s="37" t="s">
        <v>55</v>
      </c>
      <c r="C80" s="37" t="s">
        <v>80</v>
      </c>
      <c r="D80" s="37">
        <v>0.65269899359560846</v>
      </c>
      <c r="E80" s="37">
        <v>0.26538267263917481</v>
      </c>
      <c r="F80" s="37">
        <v>0.53207211594524551</v>
      </c>
      <c r="G80" s="37">
        <v>0.35176474793154783</v>
      </c>
      <c r="H80" s="37">
        <v>0.65823868564451682</v>
      </c>
    </row>
    <row r="81" spans="1:8">
      <c r="A81" s="37">
        <v>270</v>
      </c>
      <c r="B81" s="37" t="s">
        <v>53</v>
      </c>
      <c r="C81" s="37" t="s">
        <v>80</v>
      </c>
      <c r="D81" s="37">
        <v>0.6674748398902105</v>
      </c>
      <c r="E81" s="37">
        <v>0.28744951219103487</v>
      </c>
      <c r="F81" s="37">
        <v>0.5796664395932154</v>
      </c>
      <c r="G81" s="37">
        <v>0.38096354093292228</v>
      </c>
      <c r="H81" s="37">
        <v>0.69078212236749348</v>
      </c>
    </row>
  </sheetData>
  <mergeCells count="3">
    <mergeCell ref="BK1:BM1"/>
    <mergeCell ref="BU1:BW1"/>
    <mergeCell ref="CL1:CN1"/>
  </mergeCells>
  <conditionalFormatting pivot="1" sqref="AB5:AB1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5:AC1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5:AD1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22:Z3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A22:AA31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22:AB3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22:AC31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22:AD31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5:AG14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5:AH1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I5:AI14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J5:AJ1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K5:AK1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22:AG3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22:AH3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I22:AI3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J22:AJ3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K22:AK3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5:Z1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A5:AA1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5:AB1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5:AC1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5:AD1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22:Z3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N6:AN1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O6:AO1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6:AP1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6:AQ1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N23:AN3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O23:AO3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23:AP3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23:AQ3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U23:AU3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V23:AV3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W23:AW3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X23:AX3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6:AP1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6:AQ1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N23:AN3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O23:AO3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23:AP3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23:AQ3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:AR3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3:AY3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U6:AU1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V6:AV1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W6:AW1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X6:AX1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:AY1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5:U1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:V1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5:W1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5:S1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5:T1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5:U1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:V1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5:W1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:N1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:O1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5:P1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5:L1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:M1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:N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:O1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5:P1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22:N3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2:O3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2:P3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22:L3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22:M3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22:N3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2:O3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2:P3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22:U3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22:V3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22:W3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22:S3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22:T3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22:U3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22:V3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22:W3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B6:BB1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C6:BC1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D6:BD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E6:BE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B23:BB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C23:BC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D23:BD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E23:BE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:BL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M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:BO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:BU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:BV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:BW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BX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3:BY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G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7:BK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7:BL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7:BM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7:BN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7:BO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7:BY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7:CG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3:CT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3:CU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3:CV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3:CW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3:CX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6:CK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6:CL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6:CM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6:CN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16:CO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B88A-7E4C-154F-89F8-21BB2BA7EF5E}">
  <dimension ref="A1:T42"/>
  <sheetViews>
    <sheetView zoomScale="90" zoomScaleNormal="90" workbookViewId="0">
      <selection activeCell="C11" sqref="C11"/>
    </sheetView>
  </sheetViews>
  <sheetFormatPr defaultColWidth="11" defaultRowHeight="15.95"/>
  <cols>
    <col min="1" max="1" width="7.125" customWidth="1"/>
    <col min="2" max="2" width="14.5" customWidth="1"/>
    <col min="3" max="3" width="15.375" customWidth="1"/>
    <col min="4" max="4" width="13.375" customWidth="1"/>
    <col min="5" max="5" width="7.625" customWidth="1"/>
    <col min="6" max="6" width="12" customWidth="1"/>
    <col min="7" max="7" width="8.125" customWidth="1"/>
    <col min="8" max="8" width="10.125" customWidth="1"/>
  </cols>
  <sheetData>
    <row r="1" spans="1:20" ht="21.95">
      <c r="A1" s="69" t="s">
        <v>87</v>
      </c>
      <c r="B1" s="70"/>
      <c r="C1" s="70"/>
      <c r="D1" s="70"/>
      <c r="E1" s="70"/>
      <c r="F1" s="70"/>
      <c r="G1" s="70"/>
      <c r="H1" s="71"/>
      <c r="I1" s="37"/>
      <c r="S1" s="37"/>
      <c r="T1" s="37"/>
    </row>
    <row r="2" spans="1:20" ht="18.95">
      <c r="A2" s="52" t="s">
        <v>88</v>
      </c>
      <c r="B2" s="52" t="s">
        <v>89</v>
      </c>
      <c r="C2" s="52" t="s">
        <v>90</v>
      </c>
      <c r="D2" s="52" t="s">
        <v>91</v>
      </c>
      <c r="E2" s="52" t="s">
        <v>52</v>
      </c>
      <c r="F2" s="52" t="s">
        <v>53</v>
      </c>
      <c r="G2" s="52" t="s">
        <v>54</v>
      </c>
      <c r="H2" s="52" t="s">
        <v>55</v>
      </c>
      <c r="T2" s="37"/>
    </row>
    <row r="3" spans="1:20">
      <c r="A3" s="8">
        <v>0</v>
      </c>
      <c r="B3" s="40">
        <v>5.1462780680860423E-2</v>
      </c>
      <c r="C3" s="40">
        <v>0.33362369337979092</v>
      </c>
      <c r="D3" s="40">
        <v>3.9198606271777001E-2</v>
      </c>
      <c r="E3" s="40">
        <v>0.39030615178622768</v>
      </c>
      <c r="F3" s="50">
        <v>0.34650681386924281</v>
      </c>
      <c r="G3" s="40">
        <v>0.31780005257234861</v>
      </c>
      <c r="H3" s="40">
        <v>0.36599472633628227</v>
      </c>
      <c r="T3" s="37"/>
    </row>
    <row r="4" spans="1:20">
      <c r="A4" s="8">
        <v>30</v>
      </c>
      <c r="B4" s="40">
        <v>0.1777260399725088</v>
      </c>
      <c r="C4" s="40">
        <v>0.23954703832752611</v>
      </c>
      <c r="D4" s="40">
        <v>3.6585365853658527E-2</v>
      </c>
      <c r="E4" s="40">
        <v>0.33732703520102791</v>
      </c>
      <c r="F4" s="50">
        <v>0.42931326032525369</v>
      </c>
      <c r="G4" s="40">
        <v>0.36391636873964622</v>
      </c>
      <c r="H4" s="40">
        <v>0.40673845725471419</v>
      </c>
      <c r="T4" s="37"/>
    </row>
    <row r="5" spans="1:20">
      <c r="A5" s="8">
        <v>60</v>
      </c>
      <c r="B5" s="40">
        <v>0.36681513939441418</v>
      </c>
      <c r="C5" s="40">
        <v>0.37020905923344949</v>
      </c>
      <c r="D5" s="40">
        <v>9.2334494773519168E-2</v>
      </c>
      <c r="E5" s="40">
        <v>0.39544402124329853</v>
      </c>
      <c r="F5" s="50">
        <v>0.48508777512773632</v>
      </c>
      <c r="G5" s="40">
        <v>0.37542403333728142</v>
      </c>
      <c r="H5" s="40">
        <v>0.45105506991919581</v>
      </c>
      <c r="T5" s="37"/>
    </row>
    <row r="6" spans="1:20" ht="17.100000000000001" thickBot="1">
      <c r="A6" s="8">
        <v>90</v>
      </c>
      <c r="B6" s="40">
        <v>0.45286739880093718</v>
      </c>
      <c r="C6" s="40">
        <v>0.44773519163763059</v>
      </c>
      <c r="D6" s="40">
        <v>0.19599303135888499</v>
      </c>
      <c r="E6" s="40">
        <v>0.41260191462011148</v>
      </c>
      <c r="F6" s="51">
        <v>0.49082042159058348</v>
      </c>
      <c r="G6" s="40">
        <v>0.39113391632710981</v>
      </c>
      <c r="H6" s="40">
        <v>0.45622953657351112</v>
      </c>
      <c r="T6" s="37"/>
    </row>
    <row r="7" spans="1:20">
      <c r="A7" s="8">
        <v>120</v>
      </c>
      <c r="B7" s="40">
        <v>0.57581134373649712</v>
      </c>
      <c r="C7" s="49">
        <v>0.60801393728222997</v>
      </c>
      <c r="D7" s="40">
        <v>0.34407665505226481</v>
      </c>
      <c r="E7" s="40">
        <v>0.39595358476410858</v>
      </c>
      <c r="F7" s="40">
        <v>0.48529914286280701</v>
      </c>
      <c r="G7" s="40">
        <v>0.39415475602898292</v>
      </c>
      <c r="H7" s="40">
        <v>0.48053510447157821</v>
      </c>
      <c r="T7" s="37"/>
    </row>
    <row r="8" spans="1:20">
      <c r="A8" s="8">
        <v>150</v>
      </c>
      <c r="B8" s="40">
        <v>0.64755656681387908</v>
      </c>
      <c r="C8" s="50">
        <v>0.72560975609756095</v>
      </c>
      <c r="D8" s="40">
        <v>0.48780487804878048</v>
      </c>
      <c r="E8" s="40">
        <v>0.4022185244326687</v>
      </c>
      <c r="F8" s="40">
        <v>0.52878223514438338</v>
      </c>
      <c r="G8" s="40">
        <v>0.38352405535203588</v>
      </c>
      <c r="H8" s="40">
        <v>0.48951386803538632</v>
      </c>
      <c r="T8" s="37"/>
    </row>
    <row r="9" spans="1:20">
      <c r="A9" s="8">
        <v>180</v>
      </c>
      <c r="B9" s="40">
        <v>0.68454892463581762</v>
      </c>
      <c r="C9" s="50">
        <v>0.80662020905923348</v>
      </c>
      <c r="D9" s="40">
        <v>0.57839721254355403</v>
      </c>
      <c r="E9" s="40">
        <v>0.42141501225918931</v>
      </c>
      <c r="F9" s="40">
        <v>0.5475401919688101</v>
      </c>
      <c r="G9" s="40">
        <v>0.41064529630646379</v>
      </c>
      <c r="H9" s="40">
        <v>0.507310844632755</v>
      </c>
      <c r="T9" s="37"/>
    </row>
    <row r="10" spans="1:20">
      <c r="A10" s="8">
        <v>210</v>
      </c>
      <c r="B10" s="40">
        <v>0.70696972105495859</v>
      </c>
      <c r="C10" s="50">
        <v>0.85278745644599296</v>
      </c>
      <c r="D10" s="40">
        <v>0.60452961672473871</v>
      </c>
      <c r="E10" s="40">
        <v>0.4161920897779402</v>
      </c>
      <c r="F10" s="40">
        <v>0.54451649136065072</v>
      </c>
      <c r="G10" s="40">
        <v>0.40814028385674189</v>
      </c>
      <c r="H10" s="40">
        <v>0.50394438085347271</v>
      </c>
      <c r="T10" s="37"/>
    </row>
    <row r="11" spans="1:20">
      <c r="A11" s="8">
        <v>240</v>
      </c>
      <c r="B11" s="40">
        <v>0.73122225532605167</v>
      </c>
      <c r="C11" s="50">
        <v>0.89024390243902396</v>
      </c>
      <c r="D11" s="40">
        <v>0.64895470383275267</v>
      </c>
      <c r="E11" s="40">
        <v>0.42178948002017008</v>
      </c>
      <c r="F11" s="40">
        <v>0.53144787309560115</v>
      </c>
      <c r="G11" s="40">
        <v>0.4071911415860775</v>
      </c>
      <c r="H11" s="40">
        <v>0.50984077825678076</v>
      </c>
      <c r="T11" s="37"/>
    </row>
    <row r="12" spans="1:20" ht="17.100000000000001" thickBot="1">
      <c r="A12" s="8">
        <v>270</v>
      </c>
      <c r="B12" s="40">
        <v>0.74106242877618955</v>
      </c>
      <c r="C12" s="51">
        <v>0.90853658536585369</v>
      </c>
      <c r="D12" s="40">
        <v>0.66376306620209102</v>
      </c>
      <c r="E12" s="40">
        <v>0.42679917636810299</v>
      </c>
      <c r="F12" s="40">
        <v>0.5796664395932154</v>
      </c>
      <c r="G12" s="40">
        <v>0.41295429872602701</v>
      </c>
      <c r="H12" s="40">
        <v>0.53207211594524551</v>
      </c>
      <c r="T12" s="37"/>
    </row>
    <row r="15" spans="1:20" ht="17.100000000000001" thickBot="1"/>
    <row r="16" spans="1:20" ht="20.100000000000001" thickBot="1">
      <c r="A16" s="75" t="s">
        <v>92</v>
      </c>
      <c r="B16" s="76"/>
      <c r="C16" s="76"/>
      <c r="D16" s="76"/>
      <c r="E16" s="76"/>
      <c r="F16" s="76"/>
      <c r="G16" s="76"/>
      <c r="H16" s="77"/>
    </row>
    <row r="17" spans="1:8" ht="20.100000000000001" thickBot="1">
      <c r="A17" s="52" t="s">
        <v>88</v>
      </c>
      <c r="B17" s="52" t="s">
        <v>89</v>
      </c>
      <c r="C17" s="52" t="s">
        <v>90</v>
      </c>
      <c r="D17" s="52" t="s">
        <v>91</v>
      </c>
      <c r="E17" s="52" t="s">
        <v>52</v>
      </c>
      <c r="F17" s="52" t="s">
        <v>53</v>
      </c>
      <c r="G17" s="52" t="s">
        <v>54</v>
      </c>
      <c r="H17" s="52" t="s">
        <v>55</v>
      </c>
    </row>
    <row r="18" spans="1:8">
      <c r="A18" s="8">
        <v>0</v>
      </c>
      <c r="B18" s="40">
        <v>0.73895116370065217</v>
      </c>
      <c r="C18" s="40">
        <v>0.66056752984958911</v>
      </c>
      <c r="D18" s="49">
        <v>0.82617460071328885</v>
      </c>
      <c r="E18" s="40">
        <v>0.60364468864468868</v>
      </c>
      <c r="F18" s="40">
        <v>0.63617216117216113</v>
      </c>
      <c r="G18" s="40">
        <v>0.64186813186813185</v>
      </c>
      <c r="H18" s="40">
        <v>0.61893772893772891</v>
      </c>
    </row>
    <row r="19" spans="1:8">
      <c r="A19" s="8">
        <v>30</v>
      </c>
      <c r="B19" s="40">
        <v>0.76680031267312398</v>
      </c>
      <c r="C19" s="40">
        <v>0.71359900759807726</v>
      </c>
      <c r="D19" s="50">
        <v>0.82555434951155215</v>
      </c>
      <c r="E19" s="40">
        <v>0.63965090656020451</v>
      </c>
      <c r="F19" s="40">
        <v>0.64952026612659131</v>
      </c>
      <c r="G19" s="40">
        <v>0.65563549802037069</v>
      </c>
      <c r="H19" s="40">
        <v>0.65080760390447456</v>
      </c>
    </row>
    <row r="20" spans="1:8">
      <c r="A20" s="8">
        <v>60</v>
      </c>
      <c r="B20" s="40">
        <v>0.80135604847194331</v>
      </c>
      <c r="C20" s="40">
        <v>0.75376027291052872</v>
      </c>
      <c r="D20" s="50">
        <v>0.82989610792370905</v>
      </c>
      <c r="E20" s="40">
        <v>0.61462639905079508</v>
      </c>
      <c r="F20" s="40">
        <v>0.68406768033967558</v>
      </c>
      <c r="G20" s="40">
        <v>0.69079141937030397</v>
      </c>
      <c r="H20" s="40">
        <v>0.67186947658167462</v>
      </c>
    </row>
    <row r="21" spans="1:8">
      <c r="A21" s="8">
        <v>90</v>
      </c>
      <c r="B21" s="40">
        <v>0.81750511195974696</v>
      </c>
      <c r="C21" s="40">
        <v>0.78570320979996899</v>
      </c>
      <c r="D21" s="50">
        <v>0.83982012715149634</v>
      </c>
      <c r="E21" s="40">
        <v>0.62787712058688672</v>
      </c>
      <c r="F21" s="40">
        <v>0.68340210912425492</v>
      </c>
      <c r="G21" s="40">
        <v>0.6861989912883999</v>
      </c>
      <c r="H21" s="40">
        <v>0.68308115543328751</v>
      </c>
    </row>
    <row r="22" spans="1:8">
      <c r="A22" s="8">
        <v>120</v>
      </c>
      <c r="B22" s="40">
        <v>0.83067750623575676</v>
      </c>
      <c r="C22" s="40">
        <v>0.81516514188246236</v>
      </c>
      <c r="D22" s="50">
        <v>0.84230113195844314</v>
      </c>
      <c r="E22" s="40">
        <v>0.64088237888775823</v>
      </c>
      <c r="F22" s="40">
        <v>0.69891310972299747</v>
      </c>
      <c r="G22" s="40">
        <v>0.67431758469200298</v>
      </c>
      <c r="H22" s="40">
        <v>0.67276169992303703</v>
      </c>
    </row>
    <row r="23" spans="1:8">
      <c r="A23" s="8">
        <v>150</v>
      </c>
      <c r="B23" s="40">
        <v>0.83840964569077947</v>
      </c>
      <c r="C23" s="40">
        <v>0.83749418514498375</v>
      </c>
      <c r="D23" s="50">
        <v>0.85439603039230894</v>
      </c>
      <c r="E23" s="40">
        <v>0.64650555696034862</v>
      </c>
      <c r="F23" s="40">
        <v>0.67570373069434653</v>
      </c>
      <c r="G23" s="40">
        <v>0.69130541581790106</v>
      </c>
      <c r="H23" s="40">
        <v>0.65511196899473179</v>
      </c>
    </row>
    <row r="24" spans="1:8">
      <c r="A24" s="8">
        <v>180</v>
      </c>
      <c r="B24" s="40">
        <v>0.83998332449025992</v>
      </c>
      <c r="C24" s="40">
        <v>0.84803845557450763</v>
      </c>
      <c r="D24" s="50">
        <v>0.86137385641184683</v>
      </c>
      <c r="E24" s="40">
        <v>0.65367192862045298</v>
      </c>
      <c r="F24" s="40">
        <v>0.65893388240677186</v>
      </c>
      <c r="G24" s="40">
        <v>0.69558453443148027</v>
      </c>
      <c r="H24" s="40">
        <v>0.65600549073438574</v>
      </c>
    </row>
    <row r="25" spans="1:8">
      <c r="A25" s="8">
        <v>210</v>
      </c>
      <c r="B25" s="40">
        <v>0.84220713745764919</v>
      </c>
      <c r="C25" s="40">
        <v>0.84927895797798103</v>
      </c>
      <c r="D25" s="50">
        <v>0.85935804000620253</v>
      </c>
      <c r="E25" s="40">
        <v>0.64277423792303212</v>
      </c>
      <c r="F25" s="40">
        <v>0.65188265711188453</v>
      </c>
      <c r="G25" s="40">
        <v>0.67653939725417234</v>
      </c>
      <c r="H25" s="40">
        <v>0.63458856017463516</v>
      </c>
    </row>
    <row r="26" spans="1:8">
      <c r="A26" s="8">
        <v>240</v>
      </c>
      <c r="B26" s="40">
        <v>0.84333614965465187</v>
      </c>
      <c r="C26" s="40">
        <v>0.85517134439447973</v>
      </c>
      <c r="D26" s="50">
        <v>0.86509536362226702</v>
      </c>
      <c r="E26" s="40">
        <v>0.64490770597108993</v>
      </c>
      <c r="F26" s="40">
        <v>0.67020842268440239</v>
      </c>
      <c r="G26" s="40">
        <v>0.69788482602732016</v>
      </c>
      <c r="H26" s="40">
        <v>0.64930077490270555</v>
      </c>
    </row>
    <row r="27" spans="1:8" ht="17.100000000000001" thickBot="1">
      <c r="A27" s="8">
        <v>270</v>
      </c>
      <c r="B27" s="40">
        <v>0.8458678244898209</v>
      </c>
      <c r="C27" s="40">
        <v>0.85656690959838733</v>
      </c>
      <c r="D27" s="51">
        <v>0.86618080322530622</v>
      </c>
      <c r="E27" s="40">
        <v>0.63732845379688929</v>
      </c>
      <c r="F27" s="40">
        <v>0.6674748398902105</v>
      </c>
      <c r="G27" s="40">
        <v>0.69130832570905765</v>
      </c>
      <c r="H27" s="40">
        <v>0.65269899359560846</v>
      </c>
    </row>
    <row r="30" spans="1:8" ht="17.100000000000001" thickBot="1"/>
    <row r="31" spans="1:8" ht="18.95">
      <c r="A31" s="72" t="s">
        <v>93</v>
      </c>
      <c r="B31" s="73"/>
      <c r="C31" s="73"/>
      <c r="D31" s="73"/>
      <c r="E31" s="73"/>
      <c r="F31" s="73"/>
      <c r="G31" s="73"/>
      <c r="H31" s="74"/>
    </row>
    <row r="32" spans="1:8" ht="18.95">
      <c r="A32" s="54" t="s">
        <v>88</v>
      </c>
      <c r="B32" s="54" t="s">
        <v>89</v>
      </c>
      <c r="C32" s="54" t="s">
        <v>90</v>
      </c>
      <c r="D32" s="54" t="s">
        <v>91</v>
      </c>
      <c r="E32" s="54" t="s">
        <v>52</v>
      </c>
      <c r="F32" s="54" t="s">
        <v>53</v>
      </c>
      <c r="G32" s="54" t="s">
        <v>54</v>
      </c>
      <c r="H32" s="54" t="s">
        <v>55</v>
      </c>
    </row>
    <row r="33" spans="1:8">
      <c r="A33" s="56">
        <v>0</v>
      </c>
      <c r="B33" s="57">
        <v>0.54894035516877993</v>
      </c>
      <c r="C33" s="57">
        <v>0.54397714059604818</v>
      </c>
      <c r="D33" s="59">
        <v>0.69630269944465151</v>
      </c>
      <c r="E33" s="57">
        <v>0.53040817358082448</v>
      </c>
      <c r="F33" s="57">
        <v>0.57430896515487828</v>
      </c>
      <c r="G33" s="57">
        <v>0.56619910445473476</v>
      </c>
      <c r="H33" s="57">
        <v>0.56732214875814846</v>
      </c>
    </row>
    <row r="34" spans="1:8">
      <c r="A34" s="56">
        <v>30</v>
      </c>
      <c r="B34" s="57">
        <v>0.63516060922797801</v>
      </c>
      <c r="C34" s="57">
        <v>0.55086575605023569</v>
      </c>
      <c r="D34" s="60">
        <v>0.69633835769597086</v>
      </c>
      <c r="E34" s="57">
        <v>0.52070590497435687</v>
      </c>
      <c r="F34" s="57">
        <v>0.60135515663296013</v>
      </c>
      <c r="G34" s="57">
        <v>0.56679781633870063</v>
      </c>
      <c r="H34" s="57">
        <v>0.59120079953766191</v>
      </c>
    </row>
    <row r="35" spans="1:8">
      <c r="A35" s="56">
        <v>60</v>
      </c>
      <c r="B35" s="62">
        <v>0.74253572617595087</v>
      </c>
      <c r="C35" s="57">
        <v>0.65311948899261019</v>
      </c>
      <c r="D35" s="57">
        <v>0.71628504121568015</v>
      </c>
      <c r="E35" s="57">
        <v>0.52837599229335042</v>
      </c>
      <c r="F35" s="57">
        <v>0.64623026237050074</v>
      </c>
      <c r="G35" s="57">
        <v>0.59379310311413724</v>
      </c>
      <c r="H35" s="57">
        <v>0.62249759519327053</v>
      </c>
    </row>
    <row r="36" spans="1:8">
      <c r="A36" s="56">
        <v>90</v>
      </c>
      <c r="B36" s="63">
        <v>0.78792876983818627</v>
      </c>
      <c r="C36" s="57">
        <v>0.71649964801855148</v>
      </c>
      <c r="D36" s="57">
        <v>0.75088389739099914</v>
      </c>
      <c r="E36" s="57">
        <v>0.543040954229561</v>
      </c>
      <c r="F36" s="57">
        <v>0.65417779932192588</v>
      </c>
      <c r="G36" s="57">
        <v>0.59578920769400356</v>
      </c>
      <c r="H36" s="57">
        <v>0.63508254151621402</v>
      </c>
    </row>
    <row r="37" spans="1:8">
      <c r="A37" s="56">
        <v>120</v>
      </c>
      <c r="B37" s="63">
        <v>0.84522703178597036</v>
      </c>
      <c r="C37" s="57">
        <v>0.80652112184473779</v>
      </c>
      <c r="D37" s="57">
        <v>0.82197092192847709</v>
      </c>
      <c r="E37" s="57">
        <v>0.54491655644898152</v>
      </c>
      <c r="F37" s="57">
        <v>0.66746089946249076</v>
      </c>
      <c r="G37" s="57">
        <v>0.59654242231924304</v>
      </c>
      <c r="H37" s="57">
        <v>0.63401581062331491</v>
      </c>
    </row>
    <row r="38" spans="1:8">
      <c r="A38" s="56">
        <v>150</v>
      </c>
      <c r="B38" s="63">
        <v>0.87972667740460131</v>
      </c>
      <c r="C38" s="57">
        <v>0.8591064436596344</v>
      </c>
      <c r="D38" s="57">
        <v>0.86654242148776095</v>
      </c>
      <c r="E38" s="57">
        <v>0.5512086596781014</v>
      </c>
      <c r="F38" s="57">
        <v>0.66766217608960221</v>
      </c>
      <c r="G38" s="57">
        <v>0.60286494395427037</v>
      </c>
      <c r="H38" s="57">
        <v>0.63261257688827377</v>
      </c>
    </row>
    <row r="39" spans="1:8">
      <c r="A39" s="56">
        <v>180</v>
      </c>
      <c r="B39" s="63">
        <v>0.89975857677495719</v>
      </c>
      <c r="C39" s="57">
        <v>0.89337517344370632</v>
      </c>
      <c r="D39" s="57">
        <v>0.89778521178372095</v>
      </c>
      <c r="E39" s="57">
        <v>0.56250116436458242</v>
      </c>
      <c r="F39" s="57">
        <v>0.66347861746886694</v>
      </c>
      <c r="G39" s="57">
        <v>0.61485298582801495</v>
      </c>
      <c r="H39" s="57">
        <v>0.63589307616370516</v>
      </c>
    </row>
    <row r="40" spans="1:8">
      <c r="A40" s="56">
        <v>210</v>
      </c>
      <c r="B40" s="64">
        <v>0.91116321570558934</v>
      </c>
      <c r="C40" s="57">
        <v>0.90704148582839217</v>
      </c>
      <c r="D40" s="57">
        <v>0.91004203729885957</v>
      </c>
      <c r="E40" s="57">
        <v>0.55259028447604341</v>
      </c>
      <c r="F40" s="57">
        <v>0.65137230814396418</v>
      </c>
      <c r="G40" s="57">
        <v>0.60704539264076396</v>
      </c>
      <c r="H40" s="57">
        <v>0.62627619754180941</v>
      </c>
    </row>
    <row r="41" spans="1:8">
      <c r="A41" s="56">
        <v>240</v>
      </c>
      <c r="B41" s="57">
        <v>0.92078434762860417</v>
      </c>
      <c r="C41" s="62">
        <v>0.92396683092467591</v>
      </c>
      <c r="D41" s="57">
        <v>0.92456151853538904</v>
      </c>
      <c r="E41" s="57">
        <v>0.55647046203847705</v>
      </c>
      <c r="F41" s="57">
        <v>0.67172660440361853</v>
      </c>
      <c r="G41" s="57">
        <v>0.61872891996608825</v>
      </c>
      <c r="H41" s="57">
        <v>0.63783013684284973</v>
      </c>
    </row>
    <row r="42" spans="1:8">
      <c r="A42" s="56">
        <v>270</v>
      </c>
      <c r="B42" s="57">
        <v>0.92246904644311767</v>
      </c>
      <c r="C42" s="64">
        <v>0.9277428261185352</v>
      </c>
      <c r="D42" s="57">
        <v>0.92870444863798629</v>
      </c>
      <c r="E42" s="57">
        <v>0.55448134108646463</v>
      </c>
      <c r="F42" s="57">
        <v>0.69078212236749348</v>
      </c>
      <c r="G42" s="57">
        <v>0.61932977164115799</v>
      </c>
      <c r="H42" s="57">
        <v>0.65823868564451682</v>
      </c>
    </row>
  </sheetData>
  <mergeCells count="3">
    <mergeCell ref="A1:H1"/>
    <mergeCell ref="A31:H31"/>
    <mergeCell ref="A16:H16"/>
  </mergeCells>
  <conditionalFormatting sqref="B3:B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B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3">
    <cfRule type="colorScale" priority="52">
      <colorScale>
        <cfvo type="min"/>
        <cfvo type="max"/>
        <color rgb="FFFCFCFF"/>
        <color rgb="FF63BE7B"/>
      </colorScale>
    </cfRule>
  </conditionalFormatting>
  <conditionalFormatting sqref="B4:H4">
    <cfRule type="colorScale" priority="51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6:H6">
    <cfRule type="colorScale" priority="49">
      <colorScale>
        <cfvo type="min"/>
        <cfvo type="max"/>
        <color rgb="FFFCFCFF"/>
        <color rgb="FF63BE7B"/>
      </colorScale>
    </cfRule>
  </conditionalFormatting>
  <conditionalFormatting sqref="B7:H7">
    <cfRule type="colorScale" priority="48">
      <colorScale>
        <cfvo type="min"/>
        <cfvo type="max"/>
        <color rgb="FFFCFCFF"/>
        <color rgb="FF63BE7B"/>
      </colorScale>
    </cfRule>
  </conditionalFormatting>
  <conditionalFormatting sqref="B8:H8">
    <cfRule type="colorScale" priority="47">
      <colorScale>
        <cfvo type="min"/>
        <cfvo type="max"/>
        <color rgb="FFFCFCFF"/>
        <color rgb="FF63BE7B"/>
      </colorScale>
    </cfRule>
  </conditionalFormatting>
  <conditionalFormatting sqref="B9:H9">
    <cfRule type="colorScale" priority="46">
      <colorScale>
        <cfvo type="min"/>
        <cfvo type="max"/>
        <color rgb="FFFCFCFF"/>
        <color rgb="FF63BE7B"/>
      </colorScale>
    </cfRule>
  </conditionalFormatting>
  <conditionalFormatting sqref="B10:H10">
    <cfRule type="colorScale" priority="45">
      <colorScale>
        <cfvo type="min"/>
        <cfvo type="max"/>
        <color rgb="FFFCFCFF"/>
        <color rgb="FF63BE7B"/>
      </colorScale>
    </cfRule>
  </conditionalFormatting>
  <conditionalFormatting sqref="B11:H11">
    <cfRule type="colorScale" priority="44">
      <colorScale>
        <cfvo type="min"/>
        <cfvo type="max"/>
        <color rgb="FFFCFCFF"/>
        <color rgb="FF63BE7B"/>
      </colorScale>
    </cfRule>
  </conditionalFormatting>
  <conditionalFormatting sqref="B12:H12">
    <cfRule type="colorScale" priority="43">
      <colorScale>
        <cfvo type="min"/>
        <cfvo type="max"/>
        <color rgb="FFFCFCFF"/>
        <color rgb="FF63BE7B"/>
      </colorScale>
    </cfRule>
  </conditionalFormatting>
  <conditionalFormatting sqref="B18:H18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9:H19">
    <cfRule type="colorScale" priority="30">
      <colorScale>
        <cfvo type="min"/>
        <cfvo type="max"/>
        <color rgb="FFFCFCFF"/>
        <color rgb="FF63BE7B"/>
      </colorScale>
    </cfRule>
  </conditionalFormatting>
  <conditionalFormatting sqref="B20:H20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1:H21">
    <cfRule type="colorScale" priority="28">
      <colorScale>
        <cfvo type="min"/>
        <cfvo type="max"/>
        <color rgb="FFFCFCFF"/>
        <color rgb="FF63BE7B"/>
      </colorScale>
    </cfRule>
  </conditionalFormatting>
  <conditionalFormatting sqref="B22:H22">
    <cfRule type="colorScale" priority="27">
      <colorScale>
        <cfvo type="min"/>
        <cfvo type="max"/>
        <color rgb="FFFCFCFF"/>
        <color rgb="FF63BE7B"/>
      </colorScale>
    </cfRule>
  </conditionalFormatting>
  <conditionalFormatting sqref="B23:H23">
    <cfRule type="colorScale" priority="26">
      <colorScale>
        <cfvo type="min"/>
        <cfvo type="max"/>
        <color rgb="FFFCFCFF"/>
        <color rgb="FF63BE7B"/>
      </colorScale>
    </cfRule>
  </conditionalFormatting>
  <conditionalFormatting sqref="B24:H24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H2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26:H26">
    <cfRule type="colorScale" priority="23">
      <colorScale>
        <cfvo type="min"/>
        <cfvo type="max"/>
        <color rgb="FFFCFCFF"/>
        <color rgb="FF63BE7B"/>
      </colorScale>
    </cfRule>
  </conditionalFormatting>
  <conditionalFormatting sqref="B27:H27">
    <cfRule type="colorScale" priority="22">
      <colorScale>
        <cfvo type="min"/>
        <cfvo type="max"/>
        <color rgb="FFFCFCFF"/>
        <color rgb="FF63BE7B"/>
      </colorScale>
    </cfRule>
  </conditionalFormatting>
  <conditionalFormatting sqref="B33:H3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4:H34">
    <cfRule type="colorScale" priority="9">
      <colorScale>
        <cfvo type="min"/>
        <cfvo type="max"/>
        <color rgb="FFFCFCFF"/>
        <color rgb="FF63BE7B"/>
      </colorScale>
    </cfRule>
  </conditionalFormatting>
  <conditionalFormatting sqref="B35:H35">
    <cfRule type="colorScale" priority="8">
      <colorScale>
        <cfvo type="min"/>
        <cfvo type="max"/>
        <color rgb="FFFCFCFF"/>
        <color rgb="FF63BE7B"/>
      </colorScale>
    </cfRule>
  </conditionalFormatting>
  <conditionalFormatting sqref="B36:H36">
    <cfRule type="colorScale" priority="7">
      <colorScale>
        <cfvo type="min"/>
        <cfvo type="max"/>
        <color rgb="FFFCFCFF"/>
        <color rgb="FF63BE7B"/>
      </colorScale>
    </cfRule>
  </conditionalFormatting>
  <conditionalFormatting sqref="B37:H37">
    <cfRule type="colorScale" priority="6">
      <colorScale>
        <cfvo type="min"/>
        <cfvo type="max"/>
        <color rgb="FFFCFCFF"/>
        <color rgb="FF63BE7B"/>
      </colorScale>
    </cfRule>
  </conditionalFormatting>
  <conditionalFormatting sqref="B38:H38">
    <cfRule type="colorScale" priority="5">
      <colorScale>
        <cfvo type="min"/>
        <cfvo type="max"/>
        <color rgb="FFFCFCFF"/>
        <color rgb="FF63BE7B"/>
      </colorScale>
    </cfRule>
  </conditionalFormatting>
  <conditionalFormatting sqref="B39:H39">
    <cfRule type="colorScale" priority="4">
      <colorScale>
        <cfvo type="min"/>
        <cfvo type="max"/>
        <color rgb="FFFCFCFF"/>
        <color rgb="FF63BE7B"/>
      </colorScale>
    </cfRule>
  </conditionalFormatting>
  <conditionalFormatting sqref="B40:H40">
    <cfRule type="colorScale" priority="3">
      <colorScale>
        <cfvo type="min"/>
        <cfvo type="max"/>
        <color rgb="FFFCFCFF"/>
        <color rgb="FF63BE7B"/>
      </colorScale>
    </cfRule>
  </conditionalFormatting>
  <conditionalFormatting sqref="B41:H41">
    <cfRule type="colorScale" priority="2">
      <colorScale>
        <cfvo type="min"/>
        <cfvo type="max"/>
        <color rgb="FFFCFCFF"/>
        <color rgb="FF63BE7B"/>
      </colorScale>
    </cfRule>
  </conditionalFormatting>
  <conditionalFormatting sqref="B42:H42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C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D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E4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AEB0-230C-E345-98C2-047C13982D34}">
  <dimension ref="A1:CD81"/>
  <sheetViews>
    <sheetView topLeftCell="BN2" workbookViewId="0">
      <selection activeCell="BY34" sqref="BY34"/>
    </sheetView>
  </sheetViews>
  <sheetFormatPr defaultColWidth="8.875" defaultRowHeight="15"/>
  <cols>
    <col min="1" max="10" width="8.875" style="37"/>
    <col min="11" max="11" width="13" style="37" bestFit="1" customWidth="1"/>
    <col min="12" max="12" width="20.375" style="37" bestFit="1" customWidth="1"/>
    <col min="13" max="13" width="20.5" style="37" bestFit="1" customWidth="1"/>
    <col min="14" max="14" width="17.5" style="37" bestFit="1" customWidth="1"/>
    <col min="15" max="15" width="20" style="37" bestFit="1" customWidth="1"/>
    <col min="16" max="16" width="19.375" style="37" bestFit="1" customWidth="1"/>
    <col min="17" max="17" width="12.375" style="37" customWidth="1"/>
    <col min="18" max="18" width="13" style="37" bestFit="1" customWidth="1"/>
    <col min="19" max="19" width="20.375" style="37" bestFit="1" customWidth="1"/>
    <col min="20" max="20" width="20.5" style="37" bestFit="1" customWidth="1"/>
    <col min="21" max="21" width="17.5" style="37" bestFit="1" customWidth="1"/>
    <col min="22" max="22" width="20" style="37" bestFit="1" customWidth="1"/>
    <col min="23" max="23" width="19.375" style="37" bestFit="1" customWidth="1"/>
    <col min="24" max="24" width="8.875" style="37"/>
    <col min="25" max="25" width="13" style="37" bestFit="1" customWidth="1"/>
    <col min="26" max="26" width="20.375" style="37" bestFit="1" customWidth="1"/>
    <col min="27" max="27" width="20.5" style="37" bestFit="1" customWidth="1"/>
    <col min="28" max="28" width="17.5" style="37" bestFit="1" customWidth="1"/>
    <col min="29" max="29" width="20" style="37" bestFit="1" customWidth="1"/>
    <col min="30" max="30" width="19.375" style="37" bestFit="1" customWidth="1"/>
    <col min="31" max="31" width="8.875" style="37"/>
    <col min="32" max="32" width="13" style="37" bestFit="1" customWidth="1"/>
    <col min="33" max="33" width="20.375" style="37" bestFit="1" customWidth="1"/>
    <col min="34" max="34" width="20.5" style="37" bestFit="1" customWidth="1"/>
    <col min="35" max="35" width="17.5" style="37" bestFit="1" customWidth="1"/>
    <col min="36" max="36" width="20" style="37" bestFit="1" customWidth="1"/>
    <col min="37" max="37" width="19.375" style="37" bestFit="1" customWidth="1"/>
    <col min="38" max="38" width="8.875" style="37"/>
    <col min="39" max="39" width="17.5" style="37" bestFit="1" customWidth="1"/>
    <col min="40" max="40" width="16" style="37" bestFit="1" customWidth="1"/>
    <col min="41" max="41" width="9.375" style="37" bestFit="1" customWidth="1"/>
    <col min="42" max="42" width="6.125" style="37" bestFit="1" customWidth="1"/>
    <col min="43" max="43" width="8.375" style="37" bestFit="1" customWidth="1"/>
    <col min="44" max="44" width="10.5" style="37" bestFit="1" customWidth="1"/>
    <col min="45" max="45" width="8.875" style="37"/>
    <col min="46" max="46" width="19.375" style="37" bestFit="1" customWidth="1"/>
    <col min="47" max="47" width="16" style="37" bestFit="1" customWidth="1"/>
    <col min="48" max="48" width="9.375" style="37" bestFit="1" customWidth="1"/>
    <col min="49" max="49" width="6.125" style="37" bestFit="1" customWidth="1"/>
    <col min="50" max="50" width="8.375" style="37" bestFit="1" customWidth="1"/>
    <col min="51" max="51" width="13.125" style="37" customWidth="1"/>
    <col min="52" max="52" width="8.875" style="37"/>
    <col min="53" max="53" width="20.375" style="37" bestFit="1" customWidth="1"/>
    <col min="54" max="54" width="16" style="37" bestFit="1" customWidth="1"/>
    <col min="55" max="55" width="9.375" style="37" bestFit="1" customWidth="1"/>
    <col min="56" max="56" width="6.125" style="37" bestFit="1" customWidth="1"/>
    <col min="57" max="57" width="8.375" style="37" bestFit="1" customWidth="1"/>
    <col min="58" max="16384" width="8.875" style="37"/>
  </cols>
  <sheetData>
    <row r="1" spans="1:82" ht="18.95">
      <c r="A1" s="38" t="s">
        <v>49</v>
      </c>
      <c r="B1" s="38" t="s">
        <v>50</v>
      </c>
      <c r="C1" s="38" t="s">
        <v>51</v>
      </c>
      <c r="D1" s="38" t="s">
        <v>9</v>
      </c>
      <c r="E1" s="38" t="s">
        <v>10</v>
      </c>
      <c r="F1" s="38" t="s">
        <v>11</v>
      </c>
      <c r="G1" s="38" t="s">
        <v>12</v>
      </c>
      <c r="H1" s="38" t="s">
        <v>13</v>
      </c>
      <c r="K1" s="7" t="s">
        <v>50</v>
      </c>
      <c r="L1" t="s">
        <v>52</v>
      </c>
      <c r="R1" s="7" t="s">
        <v>50</v>
      </c>
      <c r="S1" t="s">
        <v>53</v>
      </c>
      <c r="Y1" s="7" t="s">
        <v>50</v>
      </c>
      <c r="Z1" t="s">
        <v>54</v>
      </c>
      <c r="AF1" s="7" t="s">
        <v>50</v>
      </c>
      <c r="AG1" t="s">
        <v>55</v>
      </c>
      <c r="AM1"/>
      <c r="AN1"/>
      <c r="AO1" s="41" t="s">
        <v>56</v>
      </c>
      <c r="AV1" s="41" t="s">
        <v>57</v>
      </c>
      <c r="BC1" s="41" t="s">
        <v>58</v>
      </c>
      <c r="BI1"/>
    </row>
    <row r="2" spans="1:82" ht="15.95">
      <c r="A2" s="37">
        <v>0</v>
      </c>
      <c r="B2" s="37" t="s">
        <v>52</v>
      </c>
      <c r="C2" s="37" t="s">
        <v>63</v>
      </c>
      <c r="D2" s="37">
        <v>0.55948717948717941</v>
      </c>
      <c r="E2" s="37">
        <v>0.6008527673043802</v>
      </c>
      <c r="F2" s="37">
        <v>0.6037185018139033</v>
      </c>
      <c r="G2" s="37">
        <v>0.60038675582237089</v>
      </c>
      <c r="H2" s="37">
        <v>0.5513280225037176</v>
      </c>
      <c r="K2" s="7" t="s">
        <v>51</v>
      </c>
      <c r="L2" t="s">
        <v>63</v>
      </c>
      <c r="R2" s="7" t="s">
        <v>51</v>
      </c>
      <c r="S2" t="s">
        <v>63</v>
      </c>
      <c r="Y2" s="7" t="s">
        <v>51</v>
      </c>
      <c r="Z2" t="s">
        <v>63</v>
      </c>
      <c r="AF2" s="7" t="s">
        <v>51</v>
      </c>
      <c r="AG2" t="s">
        <v>63</v>
      </c>
      <c r="AM2" s="7" t="s">
        <v>51</v>
      </c>
      <c r="AN2" t="s">
        <v>63</v>
      </c>
      <c r="AT2" s="7" t="s">
        <v>51</v>
      </c>
      <c r="AU2" t="s">
        <v>63</v>
      </c>
      <c r="BA2" s="7" t="s">
        <v>51</v>
      </c>
      <c r="BB2" t="s">
        <v>63</v>
      </c>
      <c r="BH2"/>
      <c r="BI2"/>
      <c r="BJ2"/>
      <c r="BK2"/>
      <c r="BL2"/>
      <c r="BM2"/>
      <c r="BN2"/>
    </row>
    <row r="3" spans="1:82" ht="15.95">
      <c r="A3" s="37">
        <v>0</v>
      </c>
      <c r="B3" s="37" t="s">
        <v>54</v>
      </c>
      <c r="C3" s="37" t="s">
        <v>63</v>
      </c>
      <c r="D3" s="37">
        <v>0.6229304029304028</v>
      </c>
      <c r="E3" s="37">
        <v>0.64820202020202022</v>
      </c>
      <c r="F3" s="37">
        <v>0.70853515050495142</v>
      </c>
      <c r="G3" s="37">
        <v>0.67414932448716869</v>
      </c>
      <c r="H3" s="37">
        <v>0.61437758710896373</v>
      </c>
      <c r="BH3"/>
      <c r="BI3"/>
      <c r="BJ3" t="s">
        <v>62</v>
      </c>
      <c r="BK3"/>
      <c r="BL3"/>
      <c r="BM3"/>
      <c r="BN3"/>
      <c r="BR3" s="37" t="s">
        <v>90</v>
      </c>
    </row>
    <row r="4" spans="1:82" ht="15.95">
      <c r="A4" s="37">
        <v>0</v>
      </c>
      <c r="B4" s="37" t="s">
        <v>55</v>
      </c>
      <c r="C4" s="37" t="s">
        <v>63</v>
      </c>
      <c r="D4" s="37">
        <v>0.59023809523809523</v>
      </c>
      <c r="E4" s="37">
        <v>0.62451479076479077</v>
      </c>
      <c r="F4" s="37">
        <v>0.64159966663398371</v>
      </c>
      <c r="G4" s="37">
        <v>0.63168988649394331</v>
      </c>
      <c r="H4" s="37">
        <v>0.60148722793041098</v>
      </c>
      <c r="K4" s="7" t="s">
        <v>28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R4" s="7" t="s">
        <v>28</v>
      </c>
      <c r="S4" t="s">
        <v>74</v>
      </c>
      <c r="T4" t="s">
        <v>75</v>
      </c>
      <c r="U4" t="s">
        <v>76</v>
      </c>
      <c r="V4" t="s">
        <v>77</v>
      </c>
      <c r="W4" t="s">
        <v>78</v>
      </c>
      <c r="Y4" s="7" t="s">
        <v>28</v>
      </c>
      <c r="Z4" t="s">
        <v>74</v>
      </c>
      <c r="AA4" t="s">
        <v>75</v>
      </c>
      <c r="AB4" t="s">
        <v>76</v>
      </c>
      <c r="AC4" t="s">
        <v>77</v>
      </c>
      <c r="AD4" t="s">
        <v>78</v>
      </c>
      <c r="AF4" s="7" t="s">
        <v>28</v>
      </c>
      <c r="AG4" t="s">
        <v>74</v>
      </c>
      <c r="AH4" t="s">
        <v>75</v>
      </c>
      <c r="AI4" t="s">
        <v>76</v>
      </c>
      <c r="AJ4" t="s">
        <v>77</v>
      </c>
      <c r="AK4" t="s">
        <v>78</v>
      </c>
      <c r="AM4" s="7" t="s">
        <v>76</v>
      </c>
      <c r="AN4" s="7" t="s">
        <v>79</v>
      </c>
      <c r="AO4"/>
      <c r="AP4"/>
      <c r="AQ4"/>
      <c r="AR4"/>
      <c r="AT4" s="7" t="s">
        <v>78</v>
      </c>
      <c r="AU4" s="7" t="s">
        <v>79</v>
      </c>
      <c r="AV4"/>
      <c r="AW4"/>
      <c r="AX4"/>
      <c r="AY4"/>
      <c r="BA4" s="7" t="s">
        <v>74</v>
      </c>
      <c r="BB4" s="7" t="s">
        <v>79</v>
      </c>
      <c r="BC4"/>
      <c r="BD4"/>
      <c r="BE4"/>
      <c r="BH4" s="4" t="s">
        <v>50</v>
      </c>
      <c r="BI4" s="4" t="s">
        <v>71</v>
      </c>
      <c r="BJ4" s="4" t="s">
        <v>9</v>
      </c>
      <c r="BK4" s="4" t="s">
        <v>10</v>
      </c>
      <c r="BL4" s="4" t="s">
        <v>11</v>
      </c>
      <c r="BM4" s="4" t="s">
        <v>12</v>
      </c>
      <c r="BN4" s="4" t="s">
        <v>13</v>
      </c>
      <c r="BP4" s="4" t="s">
        <v>50</v>
      </c>
      <c r="BQ4" s="4" t="s">
        <v>64</v>
      </c>
      <c r="BR4" s="4" t="s">
        <v>65</v>
      </c>
      <c r="BS4" s="4" t="s">
        <v>66</v>
      </c>
      <c r="BT4" s="4" t="s">
        <v>67</v>
      </c>
      <c r="BU4" s="4" t="s">
        <v>68</v>
      </c>
      <c r="BV4" s="4" t="s">
        <v>69</v>
      </c>
      <c r="BX4" s="4" t="s">
        <v>50</v>
      </c>
      <c r="BY4" s="4" t="s">
        <v>64</v>
      </c>
      <c r="BZ4" s="4" t="s">
        <v>65</v>
      </c>
      <c r="CA4" s="4" t="s">
        <v>66</v>
      </c>
      <c r="CB4" s="4" t="s">
        <v>67</v>
      </c>
      <c r="CC4" s="4" t="s">
        <v>68</v>
      </c>
      <c r="CD4" s="4" t="s">
        <v>69</v>
      </c>
    </row>
    <row r="5" spans="1:82" ht="15.95">
      <c r="A5" s="37">
        <v>0</v>
      </c>
      <c r="B5" s="37" t="s">
        <v>53</v>
      </c>
      <c r="C5" s="37" t="s">
        <v>63</v>
      </c>
      <c r="D5" s="37">
        <v>0.59791208791208805</v>
      </c>
      <c r="E5" s="37">
        <v>0.6330538302277432</v>
      </c>
      <c r="F5" s="37">
        <v>0.65333611138346892</v>
      </c>
      <c r="G5" s="37">
        <v>0.6419722975972848</v>
      </c>
      <c r="H5" s="37">
        <v>0.61719088584695347</v>
      </c>
      <c r="K5" s="8">
        <v>0</v>
      </c>
      <c r="L5" s="40">
        <v>0.55948717948717941</v>
      </c>
      <c r="M5" s="40">
        <v>0.6008527673043802</v>
      </c>
      <c r="N5" s="40">
        <v>0.6037185018139033</v>
      </c>
      <c r="O5" s="40">
        <v>0.60038675582237089</v>
      </c>
      <c r="P5" s="40">
        <v>0.5513280225037176</v>
      </c>
      <c r="R5" s="8">
        <v>0</v>
      </c>
      <c r="S5" s="40">
        <v>0.59791208791208805</v>
      </c>
      <c r="T5" s="40">
        <v>0.6330538302277432</v>
      </c>
      <c r="U5" s="40">
        <v>0.65333611138346892</v>
      </c>
      <c r="V5" s="40">
        <v>0.6419722975972848</v>
      </c>
      <c r="W5" s="40">
        <v>0.61719088584695347</v>
      </c>
      <c r="Y5" s="8">
        <v>0</v>
      </c>
      <c r="Z5" s="40">
        <v>0.6229304029304028</v>
      </c>
      <c r="AA5" s="40">
        <v>0.64820202020202022</v>
      </c>
      <c r="AB5" s="40">
        <v>0.70853515050495142</v>
      </c>
      <c r="AC5" s="40">
        <v>0.67414932448716869</v>
      </c>
      <c r="AD5" s="40">
        <v>0.61437758710896373</v>
      </c>
      <c r="AF5" s="8">
        <v>0</v>
      </c>
      <c r="AG5" s="40">
        <v>0.59023809523809523</v>
      </c>
      <c r="AH5" s="40">
        <v>0.62451479076479077</v>
      </c>
      <c r="AI5" s="40">
        <v>0.64159966663398371</v>
      </c>
      <c r="AJ5" s="40">
        <v>0.63168988649394331</v>
      </c>
      <c r="AK5" s="40">
        <v>0.60148722793041098</v>
      </c>
      <c r="AM5" s="7" t="s">
        <v>28</v>
      </c>
      <c r="AN5" t="s">
        <v>52</v>
      </c>
      <c r="AO5" t="s">
        <v>53</v>
      </c>
      <c r="AP5" t="s">
        <v>54</v>
      </c>
      <c r="AQ5" t="s">
        <v>55</v>
      </c>
      <c r="AR5"/>
      <c r="AT5" s="7" t="s">
        <v>28</v>
      </c>
      <c r="AU5" t="s">
        <v>52</v>
      </c>
      <c r="AV5" t="s">
        <v>53</v>
      </c>
      <c r="AW5" t="s">
        <v>54</v>
      </c>
      <c r="AX5" t="s">
        <v>55</v>
      </c>
      <c r="AY5"/>
      <c r="BA5" s="7" t="s">
        <v>28</v>
      </c>
      <c r="BB5" t="s">
        <v>52</v>
      </c>
      <c r="BC5" t="s">
        <v>53</v>
      </c>
      <c r="BD5" t="s">
        <v>54</v>
      </c>
      <c r="BE5" t="s">
        <v>55</v>
      </c>
      <c r="BH5" t="s">
        <v>62</v>
      </c>
      <c r="BI5">
        <v>0</v>
      </c>
      <c r="BJ5" s="40">
        <v>0.5793420226649969</v>
      </c>
      <c r="BK5" s="40">
        <v>0.56353796663670574</v>
      </c>
      <c r="BL5" s="40">
        <v>0.5540393098240276</v>
      </c>
      <c r="BM5" s="40">
        <v>0.55217038701686183</v>
      </c>
      <c r="BN5" s="40">
        <v>0.60305644248918966</v>
      </c>
      <c r="BP5" t="s">
        <v>73</v>
      </c>
      <c r="BQ5">
        <v>0</v>
      </c>
      <c r="BR5" s="40">
        <v>0.53791285470615602</v>
      </c>
      <c r="BS5" s="40">
        <v>0.44937070938215101</v>
      </c>
      <c r="BT5" s="40">
        <v>0.59824828636709826</v>
      </c>
      <c r="BU5" s="40">
        <v>0.51323097027115328</v>
      </c>
      <c r="BV5" s="40">
        <v>0.5607529107404795</v>
      </c>
      <c r="BX5" t="s">
        <v>72</v>
      </c>
      <c r="BY5">
        <v>0</v>
      </c>
      <c r="BZ5" s="40">
        <v>0.73484261125755934</v>
      </c>
      <c r="CA5" s="40">
        <v>0.70391807658058769</v>
      </c>
      <c r="CB5" s="40">
        <v>0.60205635948210201</v>
      </c>
      <c r="CC5" s="40">
        <v>0.64901477832512311</v>
      </c>
      <c r="CD5" s="40">
        <v>0.80380499517989379</v>
      </c>
    </row>
    <row r="6" spans="1:82" ht="15.95">
      <c r="A6" s="37">
        <v>0</v>
      </c>
      <c r="B6" s="37" t="s">
        <v>52</v>
      </c>
      <c r="C6" s="37" t="s">
        <v>80</v>
      </c>
      <c r="D6" s="37">
        <v>0.548040293040293</v>
      </c>
      <c r="E6" s="37">
        <v>0.59823971727197534</v>
      </c>
      <c r="F6" s="37">
        <v>0.56431022649279339</v>
      </c>
      <c r="G6" s="37">
        <v>0.5775834946763776</v>
      </c>
      <c r="H6" s="37">
        <v>0.54574515146486635</v>
      </c>
      <c r="K6" s="8">
        <v>30</v>
      </c>
      <c r="L6" s="40">
        <v>0.57336728215989885</v>
      </c>
      <c r="M6" s="40">
        <v>0.46005918890512021</v>
      </c>
      <c r="N6" s="40">
        <v>0.5016890852210395</v>
      </c>
      <c r="O6" s="40">
        <v>0.47229260024793202</v>
      </c>
      <c r="P6" s="40">
        <v>0.56233112069629154</v>
      </c>
      <c r="R6" s="8">
        <v>30</v>
      </c>
      <c r="S6" s="40">
        <v>0.643623868282579</v>
      </c>
      <c r="T6" s="40">
        <v>0.59785385509622502</v>
      </c>
      <c r="U6" s="40">
        <v>0.46690278124011858</v>
      </c>
      <c r="V6" s="40">
        <v>0.4776532327014486</v>
      </c>
      <c r="W6" s="40">
        <v>0.6705535685608538</v>
      </c>
      <c r="Y6" s="8">
        <v>30</v>
      </c>
      <c r="Z6" s="40">
        <v>0.60570737146788778</v>
      </c>
      <c r="AA6" s="40">
        <v>0.50148767779946046</v>
      </c>
      <c r="AB6" s="40">
        <v>0.52288795861500648</v>
      </c>
      <c r="AC6" s="40">
        <v>0.49829881655105462</v>
      </c>
      <c r="AD6" s="40">
        <v>0.62337898690855276</v>
      </c>
      <c r="AF6" s="8">
        <v>30</v>
      </c>
      <c r="AG6" s="40">
        <v>0.63461417180176816</v>
      </c>
      <c r="AH6" s="40">
        <v>0.56466112695809456</v>
      </c>
      <c r="AI6" s="40">
        <v>0.48123032324874693</v>
      </c>
      <c r="AJ6" s="40">
        <v>0.48792050112894342</v>
      </c>
      <c r="AK6" s="40">
        <v>0.65719791468321698</v>
      </c>
      <c r="AM6" s="8">
        <v>0</v>
      </c>
      <c r="AN6" s="40">
        <v>0.6037185018139033</v>
      </c>
      <c r="AO6" s="40">
        <v>0.65333611138346892</v>
      </c>
      <c r="AP6" s="40">
        <v>0.70853515050495142</v>
      </c>
      <c r="AQ6" s="40">
        <v>0.64159966663398371</v>
      </c>
      <c r="AR6"/>
      <c r="AT6" s="8">
        <v>0</v>
      </c>
      <c r="AU6" s="40">
        <v>0.5513280225037176</v>
      </c>
      <c r="AV6" s="40">
        <v>0.61719088584695347</v>
      </c>
      <c r="AW6" s="40">
        <v>0.61437758710896373</v>
      </c>
      <c r="AX6" s="40">
        <v>0.60148722793041098</v>
      </c>
      <c r="AY6"/>
      <c r="BA6" s="8">
        <v>0</v>
      </c>
      <c r="BB6" s="40">
        <v>0.55948717948717941</v>
      </c>
      <c r="BC6" s="40">
        <v>0.59791208791208805</v>
      </c>
      <c r="BD6" s="40">
        <v>0.6229304029304028</v>
      </c>
      <c r="BE6" s="40">
        <v>0.59023809523809523</v>
      </c>
      <c r="BH6" t="s">
        <v>62</v>
      </c>
      <c r="BI6">
        <v>30</v>
      </c>
      <c r="BJ6" s="40">
        <v>0.63425499716563161</v>
      </c>
      <c r="BK6" s="40">
        <v>0.65405570697241744</v>
      </c>
      <c r="BL6" s="40">
        <v>0.53593585756428364</v>
      </c>
      <c r="BM6" s="40">
        <v>0.5785817738241088</v>
      </c>
      <c r="BN6" s="40">
        <v>0.69362545739325432</v>
      </c>
      <c r="BP6" t="s">
        <v>73</v>
      </c>
      <c r="BQ6">
        <v>30</v>
      </c>
      <c r="BR6" s="40">
        <v>0.59047914405334156</v>
      </c>
      <c r="BS6" s="40">
        <v>0.49714067861227601</v>
      </c>
      <c r="BT6" s="40">
        <v>0.49657273419649661</v>
      </c>
      <c r="BU6" s="40">
        <v>0.49685654410363878</v>
      </c>
      <c r="BV6" s="40">
        <v>0.6066977162916799</v>
      </c>
      <c r="BX6" t="s">
        <v>72</v>
      </c>
      <c r="BY6">
        <v>30</v>
      </c>
      <c r="BZ6" s="40">
        <v>0.73298185765234924</v>
      </c>
      <c r="CA6" s="40">
        <v>0.70035460992907805</v>
      </c>
      <c r="CB6" s="40">
        <v>0.60167555217060165</v>
      </c>
      <c r="CC6" s="40">
        <v>0.64727570667759116</v>
      </c>
      <c r="CD6" s="40">
        <v>0.80381465730629076</v>
      </c>
    </row>
    <row r="7" spans="1:82" ht="15.95">
      <c r="A7" s="37">
        <v>0</v>
      </c>
      <c r="B7" s="37" t="s">
        <v>54</v>
      </c>
      <c r="C7" s="37" t="s">
        <v>80</v>
      </c>
      <c r="D7" s="37">
        <v>0.59990842490842489</v>
      </c>
      <c r="E7" s="37">
        <v>0.63676951779563717</v>
      </c>
      <c r="F7" s="37">
        <v>0.65484851456025095</v>
      </c>
      <c r="G7" s="37">
        <v>0.64357556874880328</v>
      </c>
      <c r="H7" s="37">
        <v>0.62169801375038258</v>
      </c>
      <c r="K7" s="8">
        <v>60</v>
      </c>
      <c r="L7" s="40">
        <v>0.59439779327939191</v>
      </c>
      <c r="M7" s="40">
        <v>0.47164651763413279</v>
      </c>
      <c r="N7" s="40">
        <v>0.5315285154832543</v>
      </c>
      <c r="O7" s="40">
        <v>0.49490893360230809</v>
      </c>
      <c r="P7" s="40">
        <v>0.58130253305992752</v>
      </c>
      <c r="R7" s="8">
        <v>60</v>
      </c>
      <c r="S7" s="40">
        <v>0.6831342912315177</v>
      </c>
      <c r="T7" s="40">
        <v>0.61393834527574764</v>
      </c>
      <c r="U7" s="40">
        <v>0.51357948217028526</v>
      </c>
      <c r="V7" s="40">
        <v>0.53979288925764768</v>
      </c>
      <c r="W7" s="40">
        <v>0.73434972393871611</v>
      </c>
      <c r="Y7" s="8">
        <v>60</v>
      </c>
      <c r="Z7" s="40">
        <v>0.64171181156716495</v>
      </c>
      <c r="AA7" s="40">
        <v>0.53414304580820005</v>
      </c>
      <c r="AB7" s="40">
        <v>0.53327023249751049</v>
      </c>
      <c r="AC7" s="40">
        <v>0.52416771673903884</v>
      </c>
      <c r="AD7" s="40">
        <v>0.67674253363109016</v>
      </c>
      <c r="AF7" s="8">
        <v>60</v>
      </c>
      <c r="AG7" s="40">
        <v>0.67246665668228456</v>
      </c>
      <c r="AH7" s="40">
        <v>0.59268707601913218</v>
      </c>
      <c r="AI7" s="40">
        <v>0.51960450256021562</v>
      </c>
      <c r="AJ7" s="40">
        <v>0.53703507950799612</v>
      </c>
      <c r="AK7" s="40">
        <v>0.71485399074707945</v>
      </c>
      <c r="AM7" s="8">
        <v>30</v>
      </c>
      <c r="AN7" s="40">
        <v>0.5016890852210395</v>
      </c>
      <c r="AO7" s="40">
        <v>0.46690278124011858</v>
      </c>
      <c r="AP7" s="40">
        <v>0.52288795861500648</v>
      </c>
      <c r="AQ7" s="40">
        <v>0.48123032324874693</v>
      </c>
      <c r="AR7"/>
      <c r="AT7" s="8">
        <v>30</v>
      </c>
      <c r="AU7" s="40">
        <v>0.56233112069629154</v>
      </c>
      <c r="AV7" s="40">
        <v>0.6705535685608538</v>
      </c>
      <c r="AW7" s="40">
        <v>0.62337898690855276</v>
      </c>
      <c r="AX7" s="40">
        <v>0.65719791468321698</v>
      </c>
      <c r="AY7"/>
      <c r="BA7" s="8">
        <v>30</v>
      </c>
      <c r="BB7" s="40">
        <v>0.57336728215989885</v>
      </c>
      <c r="BC7" s="40">
        <v>0.643623868282579</v>
      </c>
      <c r="BD7" s="40">
        <v>0.60570737146788778</v>
      </c>
      <c r="BE7" s="40">
        <v>0.63461417180176816</v>
      </c>
      <c r="BH7" t="s">
        <v>62</v>
      </c>
      <c r="BI7">
        <v>60</v>
      </c>
      <c r="BJ7" s="40">
        <v>0.70066337975532234</v>
      </c>
      <c r="BK7" s="40">
        <v>0.75228424672569383</v>
      </c>
      <c r="BL7" s="40">
        <v>0.57837681199694946</v>
      </c>
      <c r="BM7" s="40">
        <v>0.64327502601423769</v>
      </c>
      <c r="BN7" s="40">
        <v>0.77563879875571351</v>
      </c>
      <c r="BP7" t="s">
        <v>73</v>
      </c>
      <c r="BQ7">
        <v>60</v>
      </c>
      <c r="BR7" s="40">
        <v>0.65296945262831452</v>
      </c>
      <c r="BS7" s="40">
        <v>0.57741420590582604</v>
      </c>
      <c r="BT7" s="40">
        <v>0.55102817974105101</v>
      </c>
      <c r="BU7" s="40">
        <v>0.5639127045985971</v>
      </c>
      <c r="BV7" s="40">
        <v>0.69290549902492193</v>
      </c>
      <c r="BX7" t="s">
        <v>72</v>
      </c>
      <c r="BY7">
        <v>60</v>
      </c>
      <c r="BZ7" s="40">
        <v>0.74244068847883393</v>
      </c>
      <c r="CA7" s="40">
        <v>0.71396895787139691</v>
      </c>
      <c r="CB7" s="40">
        <v>0.61309977151561312</v>
      </c>
      <c r="CC7" s="40">
        <v>0.65970088096701496</v>
      </c>
      <c r="CD7" s="40">
        <v>0.81718664180146661</v>
      </c>
    </row>
    <row r="8" spans="1:82" ht="15.95">
      <c r="A8" s="37">
        <v>0</v>
      </c>
      <c r="B8" s="37" t="s">
        <v>55</v>
      </c>
      <c r="C8" s="37" t="s">
        <v>80</v>
      </c>
      <c r="D8" s="37">
        <v>0.58454212454212462</v>
      </c>
      <c r="E8" s="37">
        <v>0.62219048157224777</v>
      </c>
      <c r="F8" s="37">
        <v>0.63260613785665254</v>
      </c>
      <c r="G8" s="37">
        <v>0.6260498921368487</v>
      </c>
      <c r="H8" s="37">
        <v>0.59036516712250486</v>
      </c>
      <c r="K8" s="8">
        <v>90</v>
      </c>
      <c r="L8" s="40">
        <v>0.61137093076570381</v>
      </c>
      <c r="M8" s="40">
        <v>0.49627591667970838</v>
      </c>
      <c r="N8" s="40">
        <v>0.54325632977707572</v>
      </c>
      <c r="O8" s="40">
        <v>0.51373267704716974</v>
      </c>
      <c r="P8" s="40">
        <v>0.59841198154777664</v>
      </c>
      <c r="R8" s="8">
        <v>90</v>
      </c>
      <c r="S8" s="40">
        <v>0.69656121045392028</v>
      </c>
      <c r="T8" s="40">
        <v>0.63761924788821778</v>
      </c>
      <c r="U8" s="40">
        <v>0.53870404819497542</v>
      </c>
      <c r="V8" s="40">
        <v>0.56418122416887317</v>
      </c>
      <c r="W8" s="40">
        <v>0.75140471383130869</v>
      </c>
      <c r="Y8" s="8">
        <v>90</v>
      </c>
      <c r="Z8" s="40">
        <v>0.66322787712058684</v>
      </c>
      <c r="AA8" s="40">
        <v>0.56823348998395073</v>
      </c>
      <c r="AB8" s="40">
        <v>0.53775754134828047</v>
      </c>
      <c r="AC8" s="40">
        <v>0.54308944028274442</v>
      </c>
      <c r="AD8" s="40">
        <v>0.69828752887440315</v>
      </c>
      <c r="AF8" s="8">
        <v>90</v>
      </c>
      <c r="AG8" s="40">
        <v>0.68858321870701511</v>
      </c>
      <c r="AH8" s="40">
        <v>0.61779669761889267</v>
      </c>
      <c r="AI8" s="40">
        <v>0.53344511460480182</v>
      </c>
      <c r="AJ8" s="40">
        <v>0.55736689529798034</v>
      </c>
      <c r="AK8" s="40">
        <v>0.73791403090929708</v>
      </c>
      <c r="AM8" s="8">
        <v>60</v>
      </c>
      <c r="AN8" s="40">
        <v>0.5315285154832543</v>
      </c>
      <c r="AO8" s="40">
        <v>0.51357948217028526</v>
      </c>
      <c r="AP8" s="40">
        <v>0.53327023249751049</v>
      </c>
      <c r="AQ8" s="40">
        <v>0.51960450256021562</v>
      </c>
      <c r="AR8"/>
      <c r="AT8" s="8">
        <v>60</v>
      </c>
      <c r="AU8" s="40">
        <v>0.58130253305992752</v>
      </c>
      <c r="AV8" s="40">
        <v>0.73434972393871611</v>
      </c>
      <c r="AW8" s="40">
        <v>0.67674253363109016</v>
      </c>
      <c r="AX8" s="40">
        <v>0.71485399074707945</v>
      </c>
      <c r="AY8"/>
      <c r="BA8" s="8">
        <v>60</v>
      </c>
      <c r="BB8" s="40">
        <v>0.59439779327939191</v>
      </c>
      <c r="BC8" s="40">
        <v>0.6831342912315177</v>
      </c>
      <c r="BD8" s="40">
        <v>0.64171181156716495</v>
      </c>
      <c r="BE8" s="40">
        <v>0.67246665668228456</v>
      </c>
      <c r="BH8" t="s">
        <v>62</v>
      </c>
      <c r="BI8">
        <v>90</v>
      </c>
      <c r="BJ8" s="40">
        <v>0.73959919660215268</v>
      </c>
      <c r="BK8" s="40">
        <v>0.80340139059722304</v>
      </c>
      <c r="BL8" s="40">
        <v>0.61405191684007387</v>
      </c>
      <c r="BM8" s="40">
        <v>0.68881582135222763</v>
      </c>
      <c r="BN8" s="40">
        <v>0.81450756007658887</v>
      </c>
      <c r="BP8" t="s">
        <v>73</v>
      </c>
      <c r="BQ8">
        <v>90</v>
      </c>
      <c r="BR8" s="40">
        <v>0.69592184834858117</v>
      </c>
      <c r="BS8" s="40">
        <v>0.64106915570640643</v>
      </c>
      <c r="BT8" s="40">
        <v>0.57539984767707542</v>
      </c>
      <c r="BU8" s="40">
        <v>0.60646197070038133</v>
      </c>
      <c r="BV8" s="40">
        <v>0.74716237293058663</v>
      </c>
      <c r="BX8" t="s">
        <v>72</v>
      </c>
      <c r="BY8">
        <v>90</v>
      </c>
      <c r="BZ8" s="40">
        <v>0.76570010854396031</v>
      </c>
      <c r="CA8" s="40">
        <v>0.73937312151137824</v>
      </c>
      <c r="CB8" s="40">
        <v>0.65575019040365579</v>
      </c>
      <c r="CC8" s="40">
        <v>0.69505549949545908</v>
      </c>
      <c r="CD8" s="40">
        <v>0.84064643410758511</v>
      </c>
    </row>
    <row r="9" spans="1:82" ht="15.95">
      <c r="A9" s="37">
        <v>0</v>
      </c>
      <c r="B9" s="37" t="s">
        <v>53</v>
      </c>
      <c r="C9" s="37" t="s">
        <v>80</v>
      </c>
      <c r="D9" s="37">
        <v>0.60556776556776559</v>
      </c>
      <c r="E9" s="37">
        <v>0.65158655089571116</v>
      </c>
      <c r="F9" s="37">
        <v>0.62259045004412195</v>
      </c>
      <c r="G9" s="37">
        <v>0.63584899285161911</v>
      </c>
      <c r="H9" s="37">
        <v>0.60999294698943674</v>
      </c>
      <c r="K9" s="8">
        <v>120</v>
      </c>
      <c r="L9" s="40">
        <v>0.62924793780363086</v>
      </c>
      <c r="M9" s="40">
        <v>0.51506289461076649</v>
      </c>
      <c r="N9" s="40">
        <v>0.56242927432869116</v>
      </c>
      <c r="O9" s="40">
        <v>0.53388899325826134</v>
      </c>
      <c r="P9" s="40">
        <v>0.61514448826629686</v>
      </c>
      <c r="R9" s="8">
        <v>120</v>
      </c>
      <c r="S9" s="40">
        <v>0.71251211429241568</v>
      </c>
      <c r="T9" s="40">
        <v>0.65181504350291797</v>
      </c>
      <c r="U9" s="40">
        <v>0.574570430434728</v>
      </c>
      <c r="V9" s="40">
        <v>0.59545721809585161</v>
      </c>
      <c r="W9" s="40">
        <v>0.77164377928885741</v>
      </c>
      <c r="Y9" s="8">
        <v>120</v>
      </c>
      <c r="Z9" s="40">
        <v>0.68017756125171913</v>
      </c>
      <c r="AA9" s="40">
        <v>0.58970618479702253</v>
      </c>
      <c r="AB9" s="40">
        <v>0.56174004479050577</v>
      </c>
      <c r="AC9" s="40">
        <v>0.56605076058266213</v>
      </c>
      <c r="AD9" s="40">
        <v>0.72393705109892736</v>
      </c>
      <c r="AF9" s="8">
        <v>120</v>
      </c>
      <c r="AG9" s="40">
        <v>0.70119985385749817</v>
      </c>
      <c r="AH9" s="40">
        <v>0.62973786360501993</v>
      </c>
      <c r="AI9" s="40">
        <v>0.56484341257599846</v>
      </c>
      <c r="AJ9" s="40">
        <v>0.58286576894241238</v>
      </c>
      <c r="AK9" s="40">
        <v>0.75667656940992889</v>
      </c>
      <c r="AM9" s="8">
        <v>90</v>
      </c>
      <c r="AN9" s="40">
        <v>0.54325632977707572</v>
      </c>
      <c r="AO9" s="40">
        <v>0.53870404819497542</v>
      </c>
      <c r="AP9" s="40">
        <v>0.53775754134828047</v>
      </c>
      <c r="AQ9" s="40">
        <v>0.53344511460480182</v>
      </c>
      <c r="AR9"/>
      <c r="AT9" s="8">
        <v>90</v>
      </c>
      <c r="AU9" s="40">
        <v>0.59841198154777664</v>
      </c>
      <c r="AV9" s="40">
        <v>0.75140471383130869</v>
      </c>
      <c r="AW9" s="40">
        <v>0.69828752887440315</v>
      </c>
      <c r="AX9" s="40">
        <v>0.73791403090929708</v>
      </c>
      <c r="AY9"/>
      <c r="BA9" s="8">
        <v>90</v>
      </c>
      <c r="BB9" s="40">
        <v>0.61137093076570381</v>
      </c>
      <c r="BC9" s="40">
        <v>0.69656121045392028</v>
      </c>
      <c r="BD9" s="40">
        <v>0.66322787712058684</v>
      </c>
      <c r="BE9" s="40">
        <v>0.68858321870701511</v>
      </c>
      <c r="BH9" t="s">
        <v>62</v>
      </c>
      <c r="BI9">
        <v>120</v>
      </c>
      <c r="BJ9" s="40">
        <v>0.79748954854086362</v>
      </c>
      <c r="BK9" s="40">
        <v>0.85798120443883064</v>
      </c>
      <c r="BL9" s="40">
        <v>0.69123080043142737</v>
      </c>
      <c r="BM9" s="40">
        <v>0.76270576905530552</v>
      </c>
      <c r="BN9" s="40">
        <v>0.86966342519547002</v>
      </c>
      <c r="BP9" t="s">
        <v>73</v>
      </c>
      <c r="BQ9">
        <v>120</v>
      </c>
      <c r="BR9" s="40">
        <v>0.76089316173050081</v>
      </c>
      <c r="BS9" s="40">
        <v>0.74480578139114728</v>
      </c>
      <c r="BT9" s="40">
        <v>0.62795125666412799</v>
      </c>
      <c r="BU9" s="40">
        <v>0.68140495867768591</v>
      </c>
      <c r="BV9" s="40">
        <v>0.82187770377673597</v>
      </c>
      <c r="BX9" t="s">
        <v>72</v>
      </c>
      <c r="BY9">
        <v>120</v>
      </c>
      <c r="BZ9" s="40">
        <v>0.81190882307334467</v>
      </c>
      <c r="CA9" s="40">
        <v>0.79797553774778573</v>
      </c>
      <c r="CB9" s="40">
        <v>0.72048743335872045</v>
      </c>
      <c r="CC9" s="40">
        <v>0.75725435261156682</v>
      </c>
      <c r="CD9" s="40">
        <v>0.88209949639403473</v>
      </c>
    </row>
    <row r="10" spans="1:82" ht="15.95">
      <c r="A10" s="37">
        <v>30</v>
      </c>
      <c r="B10" s="37" t="s">
        <v>52</v>
      </c>
      <c r="C10" s="37" t="s">
        <v>63</v>
      </c>
      <c r="D10" s="37">
        <v>0.57336728215989885</v>
      </c>
      <c r="E10" s="37">
        <v>0.46005918890512021</v>
      </c>
      <c r="F10" s="37">
        <v>0.5016890852210395</v>
      </c>
      <c r="G10" s="37">
        <v>0.47229260024793202</v>
      </c>
      <c r="H10" s="37">
        <v>0.56233112069629154</v>
      </c>
      <c r="K10" s="8">
        <v>150</v>
      </c>
      <c r="L10" s="40">
        <v>0.6515823607540232</v>
      </c>
      <c r="M10" s="40">
        <v>0.54047089298818651</v>
      </c>
      <c r="N10" s="40">
        <v>0.59367359461249902</v>
      </c>
      <c r="O10" s="40">
        <v>0.56268252991572043</v>
      </c>
      <c r="P10" s="40">
        <v>0.63724609620131623</v>
      </c>
      <c r="R10" s="8">
        <v>150</v>
      </c>
      <c r="S10" s="40">
        <v>0.72333447985395727</v>
      </c>
      <c r="T10" s="40">
        <v>0.66329116671747479</v>
      </c>
      <c r="U10" s="40">
        <v>0.5913111846321043</v>
      </c>
      <c r="V10" s="40">
        <v>0.61269741731650562</v>
      </c>
      <c r="W10" s="40">
        <v>0.78387137594713652</v>
      </c>
      <c r="Y10" s="8">
        <v>150</v>
      </c>
      <c r="Z10" s="40">
        <v>0.70045395934406451</v>
      </c>
      <c r="AA10" s="40">
        <v>0.61611939334136578</v>
      </c>
      <c r="AB10" s="40">
        <v>0.57469881613718576</v>
      </c>
      <c r="AC10" s="40">
        <v>0.58843854074779001</v>
      </c>
      <c r="AD10" s="40">
        <v>0.74453313261582288</v>
      </c>
      <c r="AF10" s="8">
        <v>150</v>
      </c>
      <c r="AG10" s="40">
        <v>0.71692798436962568</v>
      </c>
      <c r="AH10" s="40">
        <v>0.64535855736355463</v>
      </c>
      <c r="AI10" s="40">
        <v>0.60078796617317654</v>
      </c>
      <c r="AJ10" s="40">
        <v>0.61272701812795138</v>
      </c>
      <c r="AK10" s="40">
        <v>0.76996298432764443</v>
      </c>
      <c r="AM10" s="8">
        <v>120</v>
      </c>
      <c r="AN10" s="40">
        <v>0.56242927432869116</v>
      </c>
      <c r="AO10" s="40">
        <v>0.574570430434728</v>
      </c>
      <c r="AP10" s="40">
        <v>0.56174004479050577</v>
      </c>
      <c r="AQ10" s="40">
        <v>0.56484341257599846</v>
      </c>
      <c r="AR10"/>
      <c r="AT10" s="8">
        <v>120</v>
      </c>
      <c r="AU10" s="40">
        <v>0.61514448826629686</v>
      </c>
      <c r="AV10" s="40">
        <v>0.77164377928885741</v>
      </c>
      <c r="AW10" s="40">
        <v>0.72393705109892736</v>
      </c>
      <c r="AX10" s="40">
        <v>0.75667656940992889</v>
      </c>
      <c r="AY10"/>
      <c r="BA10" s="8">
        <v>120</v>
      </c>
      <c r="BB10" s="40">
        <v>0.62924793780363086</v>
      </c>
      <c r="BC10" s="40">
        <v>0.71251211429241568</v>
      </c>
      <c r="BD10" s="40">
        <v>0.68017756125171913</v>
      </c>
      <c r="BE10" s="40">
        <v>0.70119985385749817</v>
      </c>
      <c r="BH10" t="s">
        <v>62</v>
      </c>
      <c r="BI10">
        <v>150</v>
      </c>
      <c r="BJ10" s="40">
        <v>0.83081476751301653</v>
      </c>
      <c r="BK10" s="40">
        <v>0.88732687342769023</v>
      </c>
      <c r="BL10" s="40">
        <v>0.74926297868602598</v>
      </c>
      <c r="BM10" s="40">
        <v>0.80738690146100434</v>
      </c>
      <c r="BN10" s="40">
        <v>0.90356138618974047</v>
      </c>
      <c r="BP10" t="s">
        <v>73</v>
      </c>
      <c r="BQ10">
        <v>150</v>
      </c>
      <c r="BR10" s="40">
        <v>0.81190882307334467</v>
      </c>
      <c r="BS10" s="40">
        <v>0.83060364997660274</v>
      </c>
      <c r="BT10" s="40">
        <v>0.67593297791317597</v>
      </c>
      <c r="BU10" s="40">
        <v>0.74532857442788158</v>
      </c>
      <c r="BV10" s="40">
        <v>0.86866734773036658</v>
      </c>
      <c r="BX10" t="s">
        <v>72</v>
      </c>
      <c r="BY10">
        <v>150</v>
      </c>
      <c r="BZ10" s="40">
        <v>0.84199100635757484</v>
      </c>
      <c r="CA10" s="40">
        <v>0.8397463002114165</v>
      </c>
      <c r="CB10" s="40">
        <v>0.75628332063975623</v>
      </c>
      <c r="CC10" s="40">
        <v>0.79583249849729509</v>
      </c>
      <c r="CD10" s="40">
        <v>0.91208655312904474</v>
      </c>
    </row>
    <row r="11" spans="1:82" ht="15.95">
      <c r="A11" s="37">
        <v>30</v>
      </c>
      <c r="B11" s="37" t="s">
        <v>54</v>
      </c>
      <c r="C11" s="37" t="s">
        <v>63</v>
      </c>
      <c r="D11" s="37">
        <v>0.60570737146788778</v>
      </c>
      <c r="E11" s="37">
        <v>0.50148767779946046</v>
      </c>
      <c r="F11" s="37">
        <v>0.52288795861500648</v>
      </c>
      <c r="G11" s="37">
        <v>0.49829881655105462</v>
      </c>
      <c r="H11" s="37">
        <v>0.62337898690855276</v>
      </c>
      <c r="K11" s="8">
        <v>180</v>
      </c>
      <c r="L11" s="40">
        <v>0.66108442004118051</v>
      </c>
      <c r="M11" s="40">
        <v>0.55201171528495385</v>
      </c>
      <c r="N11" s="40">
        <v>0.60149779465449404</v>
      </c>
      <c r="O11" s="40">
        <v>0.57343073234680042</v>
      </c>
      <c r="P11" s="40">
        <v>0.64663594269677305</v>
      </c>
      <c r="R11" s="8">
        <v>180</v>
      </c>
      <c r="S11" s="40">
        <v>0.73511782200869369</v>
      </c>
      <c r="T11" s="40">
        <v>0.68528586922291657</v>
      </c>
      <c r="U11" s="40">
        <v>0.59491254721553299</v>
      </c>
      <c r="V11" s="40">
        <v>0.62356715374060145</v>
      </c>
      <c r="W11" s="40">
        <v>0.79516509417309833</v>
      </c>
      <c r="Y11" s="8">
        <v>180</v>
      </c>
      <c r="Z11" s="40">
        <v>0.71251429878746264</v>
      </c>
      <c r="AA11" s="40">
        <v>0.63772684089104759</v>
      </c>
      <c r="AB11" s="40">
        <v>0.58603674439189013</v>
      </c>
      <c r="AC11" s="40">
        <v>0.60428182002975972</v>
      </c>
      <c r="AD11" s="40">
        <v>0.75313702607060073</v>
      </c>
      <c r="AF11" s="8">
        <v>180</v>
      </c>
      <c r="AG11" s="40">
        <v>0.72907801418439711</v>
      </c>
      <c r="AH11" s="40">
        <v>0.66820177945495907</v>
      </c>
      <c r="AI11" s="40">
        <v>0.60560342940445389</v>
      </c>
      <c r="AJ11" s="40">
        <v>0.62498280950649454</v>
      </c>
      <c r="AK11" s="40">
        <v>0.78566359040196354</v>
      </c>
      <c r="AM11" s="8">
        <v>150</v>
      </c>
      <c r="AN11" s="40">
        <v>0.59367359461249902</v>
      </c>
      <c r="AO11" s="40">
        <v>0.5913111846321043</v>
      </c>
      <c r="AP11" s="40">
        <v>0.57469881613718576</v>
      </c>
      <c r="AQ11" s="40">
        <v>0.60078796617317654</v>
      </c>
      <c r="AR11"/>
      <c r="AT11" s="8">
        <v>150</v>
      </c>
      <c r="AU11" s="40">
        <v>0.63724609620131623</v>
      </c>
      <c r="AV11" s="40">
        <v>0.78387137594713652</v>
      </c>
      <c r="AW11" s="40">
        <v>0.74453313261582288</v>
      </c>
      <c r="AX11" s="40">
        <v>0.76996298432764443</v>
      </c>
      <c r="AY11"/>
      <c r="BA11" s="8">
        <v>150</v>
      </c>
      <c r="BB11" s="40">
        <v>0.6515823607540232</v>
      </c>
      <c r="BC11" s="40">
        <v>0.72333447985395727</v>
      </c>
      <c r="BD11" s="40">
        <v>0.70045395934406451</v>
      </c>
      <c r="BE11" s="40">
        <v>0.71692798436962568</v>
      </c>
      <c r="BH11" t="s">
        <v>62</v>
      </c>
      <c r="BI11">
        <v>180</v>
      </c>
      <c r="BJ11" s="40">
        <v>0.86985219434548622</v>
      </c>
      <c r="BK11" s="40">
        <v>0.9256190051218558</v>
      </c>
      <c r="BL11" s="40">
        <v>0.79039796822230912</v>
      </c>
      <c r="BM11" s="40">
        <v>0.8516928062989122</v>
      </c>
      <c r="BN11" s="40">
        <v>0.92582189939528414</v>
      </c>
      <c r="BP11" t="s">
        <v>73</v>
      </c>
      <c r="BQ11">
        <v>180</v>
      </c>
      <c r="BR11" s="40">
        <v>0.85424096759187473</v>
      </c>
      <c r="BS11" s="40">
        <v>0.88598901098901095</v>
      </c>
      <c r="BT11" s="40">
        <v>0.73686214775323688</v>
      </c>
      <c r="BU11" s="40">
        <v>0.80457380457380467</v>
      </c>
      <c r="BV11" s="40">
        <v>0.90232496659593731</v>
      </c>
      <c r="BX11" t="s">
        <v>72</v>
      </c>
      <c r="BY11">
        <v>180</v>
      </c>
      <c r="BZ11" s="40">
        <v>0.87160800124050242</v>
      </c>
      <c r="CA11" s="40">
        <v>0.87868576242628471</v>
      </c>
      <c r="CB11" s="40">
        <v>0.79436405178979441</v>
      </c>
      <c r="CC11" s="40">
        <v>0.83439999999999992</v>
      </c>
      <c r="CD11" s="40">
        <v>0.9366739753514175</v>
      </c>
    </row>
    <row r="12" spans="1:82" ht="15.95">
      <c r="A12" s="37">
        <v>30</v>
      </c>
      <c r="B12" s="37" t="s">
        <v>55</v>
      </c>
      <c r="C12" s="37" t="s">
        <v>63</v>
      </c>
      <c r="D12" s="37">
        <v>0.63461417180176816</v>
      </c>
      <c r="E12" s="37">
        <v>0.56466112695809456</v>
      </c>
      <c r="F12" s="37">
        <v>0.48123032324874693</v>
      </c>
      <c r="G12" s="37">
        <v>0.48792050112894342</v>
      </c>
      <c r="H12" s="37">
        <v>0.65719791468321698</v>
      </c>
      <c r="K12" s="8">
        <v>210</v>
      </c>
      <c r="L12" s="40">
        <v>0.67044976214562291</v>
      </c>
      <c r="M12" s="40">
        <v>0.56049362059094721</v>
      </c>
      <c r="N12" s="40">
        <v>0.6091459086604345</v>
      </c>
      <c r="O12" s="40">
        <v>0.5816067402025995</v>
      </c>
      <c r="P12" s="40">
        <v>0.65435190888796302</v>
      </c>
      <c r="R12" s="8">
        <v>210</v>
      </c>
      <c r="S12" s="40">
        <v>0.74314939205689667</v>
      </c>
      <c r="T12" s="40">
        <v>0.70040992783047118</v>
      </c>
      <c r="U12" s="40">
        <v>0.59610942152071622</v>
      </c>
      <c r="V12" s="40">
        <v>0.62862452572773542</v>
      </c>
      <c r="W12" s="40">
        <v>0.80213616759853024</v>
      </c>
      <c r="Y12" s="8">
        <v>210</v>
      </c>
      <c r="Z12" s="40">
        <v>0.71551496670959713</v>
      </c>
      <c r="AA12" s="40">
        <v>0.64168873693616135</v>
      </c>
      <c r="AB12" s="40">
        <v>0.58306402610825592</v>
      </c>
      <c r="AC12" s="40">
        <v>0.60292474213245628</v>
      </c>
      <c r="AD12" s="40">
        <v>0.76196126018122756</v>
      </c>
      <c r="AF12" s="8">
        <v>210</v>
      </c>
      <c r="AG12" s="40">
        <v>0.73207861931222218</v>
      </c>
      <c r="AH12" s="40">
        <v>0.67379982748060785</v>
      </c>
      <c r="AI12" s="40">
        <v>0.61462119005509497</v>
      </c>
      <c r="AJ12" s="40">
        <v>0.63073321007975836</v>
      </c>
      <c r="AK12" s="40">
        <v>0.79136839898637157</v>
      </c>
      <c r="AM12" s="8">
        <v>180</v>
      </c>
      <c r="AN12" s="40">
        <v>0.60149779465449404</v>
      </c>
      <c r="AO12" s="40">
        <v>0.59491254721553299</v>
      </c>
      <c r="AP12" s="40">
        <v>0.58603674439189013</v>
      </c>
      <c r="AQ12" s="40">
        <v>0.60560342940445389</v>
      </c>
      <c r="AR12"/>
      <c r="AT12" s="8">
        <v>180</v>
      </c>
      <c r="AU12" s="40">
        <v>0.64663594269677305</v>
      </c>
      <c r="AV12" s="40">
        <v>0.79516509417309833</v>
      </c>
      <c r="AW12" s="40">
        <v>0.75313702607060073</v>
      </c>
      <c r="AX12" s="40">
        <v>0.78566359040196354</v>
      </c>
      <c r="AY12"/>
      <c r="BA12" s="8">
        <v>180</v>
      </c>
      <c r="BB12" s="40">
        <v>0.66108442004118051</v>
      </c>
      <c r="BC12" s="40">
        <v>0.73511782200869369</v>
      </c>
      <c r="BD12" s="40">
        <v>0.71251429878746264</v>
      </c>
      <c r="BE12" s="40">
        <v>0.72907801418439711</v>
      </c>
      <c r="BH12" t="s">
        <v>62</v>
      </c>
      <c r="BI12">
        <v>210</v>
      </c>
      <c r="BJ12" s="40">
        <v>0.89421194169014984</v>
      </c>
      <c r="BK12" s="40">
        <v>0.94206481632247774</v>
      </c>
      <c r="BL12" s="40">
        <v>0.82706197091367883</v>
      </c>
      <c r="BM12" s="40">
        <v>0.88059189960618323</v>
      </c>
      <c r="BN12" s="40">
        <v>0.94088978624393482</v>
      </c>
      <c r="BP12" t="s">
        <v>73</v>
      </c>
      <c r="BQ12">
        <v>210</v>
      </c>
      <c r="BR12" s="40">
        <v>0.87222825244223912</v>
      </c>
      <c r="BS12" s="40">
        <v>0.89902568644818426</v>
      </c>
      <c r="BT12" s="40">
        <v>0.77303884234577303</v>
      </c>
      <c r="BU12" s="40">
        <v>0.83128583128583133</v>
      </c>
      <c r="BV12" s="40">
        <v>0.92019008888957077</v>
      </c>
      <c r="BX12" t="s">
        <v>72</v>
      </c>
      <c r="BY12">
        <v>210</v>
      </c>
      <c r="BZ12" s="40">
        <v>0.889750348891301</v>
      </c>
      <c r="CA12" s="40">
        <v>0.89713811696391543</v>
      </c>
      <c r="CB12" s="40">
        <v>0.82368621477532367</v>
      </c>
      <c r="CC12" s="40">
        <v>0.8588445503275759</v>
      </c>
      <c r="CD12" s="40">
        <v>0.94853099819328202</v>
      </c>
    </row>
    <row r="13" spans="1:82" ht="15.95">
      <c r="A13" s="37">
        <v>30</v>
      </c>
      <c r="B13" s="37" t="s">
        <v>53</v>
      </c>
      <c r="C13" s="37" t="s">
        <v>63</v>
      </c>
      <c r="D13" s="37">
        <v>0.643623868282579</v>
      </c>
      <c r="E13" s="37">
        <v>0.59785385509622502</v>
      </c>
      <c r="F13" s="37">
        <v>0.46690278124011858</v>
      </c>
      <c r="G13" s="37">
        <v>0.4776532327014486</v>
      </c>
      <c r="H13" s="37">
        <v>0.6705535685608538</v>
      </c>
      <c r="K13" s="8">
        <v>240</v>
      </c>
      <c r="L13" s="40">
        <v>0.67057169822813301</v>
      </c>
      <c r="M13" s="40">
        <v>0.56139406444628492</v>
      </c>
      <c r="N13" s="40">
        <v>0.61686516315883133</v>
      </c>
      <c r="O13" s="40">
        <v>0.58473073074087034</v>
      </c>
      <c r="P13" s="40">
        <v>0.6541756379559347</v>
      </c>
      <c r="R13" s="8">
        <v>240</v>
      </c>
      <c r="S13" s="40">
        <v>0.74939489310629426</v>
      </c>
      <c r="T13" s="40">
        <v>0.71251635777527655</v>
      </c>
      <c r="U13" s="40">
        <v>0.6095755536321541</v>
      </c>
      <c r="V13" s="40">
        <v>0.64130303048952564</v>
      </c>
      <c r="W13" s="40">
        <v>0.80438150766992034</v>
      </c>
      <c r="Y13" s="8">
        <v>240</v>
      </c>
      <c r="Z13" s="40">
        <v>0.71654777610814691</v>
      </c>
      <c r="AA13" s="40">
        <v>0.64579832069614018</v>
      </c>
      <c r="AB13" s="40">
        <v>0.57657638849137582</v>
      </c>
      <c r="AC13" s="40">
        <v>0.59900881405782547</v>
      </c>
      <c r="AD13" s="40">
        <v>0.76140664810446734</v>
      </c>
      <c r="AF13" s="8">
        <v>240</v>
      </c>
      <c r="AG13" s="40">
        <v>0.72693333735216914</v>
      </c>
      <c r="AH13" s="40">
        <v>0.66182334618507532</v>
      </c>
      <c r="AI13" s="40">
        <v>0.61561792575140828</v>
      </c>
      <c r="AJ13" s="40">
        <v>0.62545424313579701</v>
      </c>
      <c r="AK13" s="40">
        <v>0.78480004409795046</v>
      </c>
      <c r="AM13" s="8">
        <v>210</v>
      </c>
      <c r="AN13" s="40">
        <v>0.6091459086604345</v>
      </c>
      <c r="AO13" s="40">
        <v>0.59610942152071622</v>
      </c>
      <c r="AP13" s="40">
        <v>0.58306402610825592</v>
      </c>
      <c r="AQ13" s="40">
        <v>0.61462119005509497</v>
      </c>
      <c r="AR13"/>
      <c r="AT13" s="8">
        <v>210</v>
      </c>
      <c r="AU13" s="40">
        <v>0.65435190888796302</v>
      </c>
      <c r="AV13" s="40">
        <v>0.80213616759853024</v>
      </c>
      <c r="AW13" s="40">
        <v>0.76196126018122756</v>
      </c>
      <c r="AX13" s="40">
        <v>0.79136839898637157</v>
      </c>
      <c r="AY13"/>
      <c r="BA13" s="8">
        <v>210</v>
      </c>
      <c r="BB13" s="40">
        <v>0.67044976214562291</v>
      </c>
      <c r="BC13" s="40">
        <v>0.74314939205689667</v>
      </c>
      <c r="BD13" s="40">
        <v>0.71551496670959713</v>
      </c>
      <c r="BE13" s="40">
        <v>0.73207861931222218</v>
      </c>
      <c r="BH13" t="s">
        <v>62</v>
      </c>
      <c r="BI13">
        <v>240</v>
      </c>
      <c r="BJ13" s="40">
        <v>0.9080691790750155</v>
      </c>
      <c r="BK13" s="40">
        <v>0.94407033019389208</v>
      </c>
      <c r="BL13" s="40">
        <v>0.8606007069561592</v>
      </c>
      <c r="BM13" s="40">
        <v>0.89855755046558028</v>
      </c>
      <c r="BN13" s="40">
        <v>0.95339045218121965</v>
      </c>
      <c r="BP13" t="s">
        <v>73</v>
      </c>
      <c r="BQ13">
        <v>240</v>
      </c>
      <c r="BR13" s="40">
        <v>0.90293068692820588</v>
      </c>
      <c r="BS13" s="40">
        <v>0.94208664898320071</v>
      </c>
      <c r="BT13" s="40">
        <v>0.81150038080731146</v>
      </c>
      <c r="BU13" s="40">
        <v>0.87193126022913248</v>
      </c>
      <c r="BV13" s="40">
        <v>0.93931990384092445</v>
      </c>
      <c r="BX13" t="s">
        <v>72</v>
      </c>
      <c r="BY13">
        <v>240</v>
      </c>
      <c r="BZ13" s="40">
        <v>0.91145914095208558</v>
      </c>
      <c r="CA13" s="40">
        <v>0.92830345977490625</v>
      </c>
      <c r="CB13" s="40">
        <v>0.84805788271134808</v>
      </c>
      <c r="CC13" s="40">
        <v>0.88636815920398015</v>
      </c>
      <c r="CD13" s="40">
        <v>0.96194481869966109</v>
      </c>
    </row>
    <row r="14" spans="1:82" ht="15.95">
      <c r="A14" s="37">
        <v>30</v>
      </c>
      <c r="B14" s="37" t="s">
        <v>52</v>
      </c>
      <c r="C14" s="37" t="s">
        <v>80</v>
      </c>
      <c r="D14" s="37">
        <v>0.5693980877363638</v>
      </c>
      <c r="E14" s="37">
        <v>0.45582859896649203</v>
      </c>
      <c r="F14" s="37">
        <v>0.52659722738106118</v>
      </c>
      <c r="G14" s="37">
        <v>0.48466528501547562</v>
      </c>
      <c r="H14" s="37">
        <v>0.56292212670643649</v>
      </c>
      <c r="K14" s="8">
        <v>270</v>
      </c>
      <c r="L14" s="40">
        <v>0.67488563586459283</v>
      </c>
      <c r="M14" s="40">
        <v>0.56296684132539643</v>
      </c>
      <c r="N14" s="40">
        <v>0.63653170448727214</v>
      </c>
      <c r="O14" s="40">
        <v>0.59469537988962207</v>
      </c>
      <c r="P14" s="40">
        <v>0.6615933044882063</v>
      </c>
      <c r="R14" s="8">
        <v>270</v>
      </c>
      <c r="S14" s="40">
        <v>0.74277218664226896</v>
      </c>
      <c r="T14" s="40">
        <v>0.69104247462979951</v>
      </c>
      <c r="U14" s="40">
        <v>0.62754351256602359</v>
      </c>
      <c r="V14" s="40">
        <v>0.64128373205539357</v>
      </c>
      <c r="W14" s="40">
        <v>0.80103021227544358</v>
      </c>
      <c r="Y14" s="8">
        <v>270</v>
      </c>
      <c r="Z14" s="40">
        <v>0.71861848124428174</v>
      </c>
      <c r="AA14" s="40">
        <v>0.64020777635368831</v>
      </c>
      <c r="AB14" s="40">
        <v>0.59449964614012152</v>
      </c>
      <c r="AC14" s="40">
        <v>0.6069550866519664</v>
      </c>
      <c r="AD14" s="40">
        <v>0.76276588916574739</v>
      </c>
      <c r="AF14" s="8">
        <v>270</v>
      </c>
      <c r="AG14" s="40">
        <v>0.72895699908508704</v>
      </c>
      <c r="AH14" s="40">
        <v>0.65745835494494398</v>
      </c>
      <c r="AI14" s="40">
        <v>0.64142364990114487</v>
      </c>
      <c r="AJ14" s="40">
        <v>0.63781177944717149</v>
      </c>
      <c r="AK14" s="40">
        <v>0.78780130699741824</v>
      </c>
      <c r="AM14" s="8">
        <v>240</v>
      </c>
      <c r="AN14" s="40">
        <v>0.61686516315883133</v>
      </c>
      <c r="AO14" s="40">
        <v>0.6095755536321541</v>
      </c>
      <c r="AP14" s="40">
        <v>0.57657638849137582</v>
      </c>
      <c r="AQ14" s="40">
        <v>0.61561792575140828</v>
      </c>
      <c r="AR14"/>
      <c r="AT14" s="8">
        <v>240</v>
      </c>
      <c r="AU14" s="40">
        <v>0.6541756379559347</v>
      </c>
      <c r="AV14" s="40">
        <v>0.80438150766992034</v>
      </c>
      <c r="AW14" s="40">
        <v>0.76140664810446734</v>
      </c>
      <c r="AX14" s="40">
        <v>0.78480004409795046</v>
      </c>
      <c r="AY14"/>
      <c r="BA14" s="8">
        <v>240</v>
      </c>
      <c r="BB14" s="40">
        <v>0.67057169822813301</v>
      </c>
      <c r="BC14" s="40">
        <v>0.74939489310629426</v>
      </c>
      <c r="BD14" s="40">
        <v>0.71654777610814691</v>
      </c>
      <c r="BE14" s="40">
        <v>0.72693333735216914</v>
      </c>
      <c r="BH14" t="s">
        <v>62</v>
      </c>
      <c r="BI14">
        <v>270</v>
      </c>
      <c r="BJ14" s="40">
        <v>0.99695504255649792</v>
      </c>
      <c r="BK14" s="40">
        <v>0.9990440934765793</v>
      </c>
      <c r="BL14" s="40">
        <v>0.99444382835388601</v>
      </c>
      <c r="BM14" s="40">
        <v>0.9967369810181429</v>
      </c>
      <c r="BN14" s="40">
        <v>0.99987184872601398</v>
      </c>
      <c r="BP14" t="s">
        <v>73</v>
      </c>
      <c r="BQ14">
        <v>270</v>
      </c>
      <c r="BR14" s="40">
        <v>0.90727244534036289</v>
      </c>
      <c r="BS14" s="40">
        <v>0.94669603524229073</v>
      </c>
      <c r="BT14" s="40">
        <v>0.81835491241431835</v>
      </c>
      <c r="BU14" s="40">
        <v>0.87785947712418289</v>
      </c>
      <c r="BV14" s="40">
        <v>0.94059804378795997</v>
      </c>
      <c r="BX14" t="s">
        <v>72</v>
      </c>
      <c r="BY14">
        <v>270</v>
      </c>
      <c r="BZ14" s="40">
        <v>0.91285470615599318</v>
      </c>
      <c r="CA14" s="40">
        <v>0.9285714285714286</v>
      </c>
      <c r="CB14" s="40">
        <v>0.85148514851485146</v>
      </c>
      <c r="CC14" s="40">
        <v>0.88835915772745322</v>
      </c>
      <c r="CD14" s="40">
        <v>0.9633707294148397</v>
      </c>
    </row>
    <row r="15" spans="1:82" ht="15.95">
      <c r="A15" s="37">
        <v>30</v>
      </c>
      <c r="B15" s="37" t="s">
        <v>54</v>
      </c>
      <c r="C15" s="37" t="s">
        <v>80</v>
      </c>
      <c r="D15" s="37">
        <v>0.59128093193195563</v>
      </c>
      <c r="E15" s="37">
        <v>0.48350650506191162</v>
      </c>
      <c r="F15" s="37">
        <v>0.57606223900384956</v>
      </c>
      <c r="G15" s="37">
        <v>0.51759295739614752</v>
      </c>
      <c r="H15" s="37">
        <v>0.62077521368525179</v>
      </c>
      <c r="K15"/>
      <c r="L15"/>
      <c r="M15"/>
      <c r="N15"/>
      <c r="O15"/>
      <c r="P15"/>
      <c r="R15"/>
      <c r="S15"/>
      <c r="T15"/>
      <c r="U15"/>
      <c r="V15"/>
      <c r="W15"/>
      <c r="Y15"/>
      <c r="Z15"/>
      <c r="AA15"/>
      <c r="AB15"/>
      <c r="AC15"/>
      <c r="AD15"/>
      <c r="AF15"/>
      <c r="AG15"/>
      <c r="AH15"/>
      <c r="AI15"/>
      <c r="AJ15"/>
      <c r="AK15"/>
      <c r="AM15" s="8">
        <v>270</v>
      </c>
      <c r="AN15" s="40">
        <v>0.63653170448727214</v>
      </c>
      <c r="AO15" s="40">
        <v>0.62754351256602359</v>
      </c>
      <c r="AP15" s="40">
        <v>0.59449964614012152</v>
      </c>
      <c r="AQ15" s="40">
        <v>0.64142364990114487</v>
      </c>
      <c r="AR15"/>
      <c r="AT15" s="8">
        <v>270</v>
      </c>
      <c r="AU15" s="40">
        <v>0.6615933044882063</v>
      </c>
      <c r="AV15" s="40">
        <v>0.80103021227544358</v>
      </c>
      <c r="AW15" s="40">
        <v>0.76276588916574739</v>
      </c>
      <c r="AX15" s="40">
        <v>0.78780130699741824</v>
      </c>
      <c r="AY15"/>
      <c r="BA15" s="8">
        <v>270</v>
      </c>
      <c r="BB15" s="40">
        <v>0.67488563586459283</v>
      </c>
      <c r="BC15" s="40">
        <v>0.74277218664226896</v>
      </c>
      <c r="BD15" s="40">
        <v>0.71861848124428174</v>
      </c>
      <c r="BE15" s="40">
        <v>0.72895699908508704</v>
      </c>
    </row>
    <row r="16" spans="1:82" ht="15.95">
      <c r="A16" s="37">
        <v>30</v>
      </c>
      <c r="B16" s="37" t="s">
        <v>55</v>
      </c>
      <c r="C16" s="37" t="s">
        <v>80</v>
      </c>
      <c r="D16" s="37">
        <v>0.61262674911587101</v>
      </c>
      <c r="E16" s="37">
        <v>0.51150894224767629</v>
      </c>
      <c r="F16" s="37">
        <v>0.6077475687761289</v>
      </c>
      <c r="G16" s="37">
        <v>0.54242298002982481</v>
      </c>
      <c r="H16" s="37">
        <v>0.64669684186326282</v>
      </c>
      <c r="AM16"/>
      <c r="AN16"/>
      <c r="AO16"/>
      <c r="AP16"/>
      <c r="AQ16"/>
      <c r="AR16"/>
      <c r="AT16"/>
      <c r="AU16"/>
      <c r="AV16"/>
      <c r="AW16"/>
      <c r="AX16"/>
      <c r="AY16"/>
      <c r="BA16"/>
      <c r="BB16"/>
      <c r="BC16"/>
      <c r="BD16"/>
      <c r="BE16"/>
    </row>
    <row r="17" spans="1:62" ht="15.95">
      <c r="A17" s="37">
        <v>30</v>
      </c>
      <c r="B17" s="37" t="s">
        <v>53</v>
      </c>
      <c r="C17" s="37" t="s">
        <v>80</v>
      </c>
      <c r="D17" s="37">
        <v>0.62410402633658235</v>
      </c>
      <c r="E17" s="37">
        <v>0.52807207642594145</v>
      </c>
      <c r="F17" s="37">
        <v>0.61632902838606474</v>
      </c>
      <c r="G17" s="37">
        <v>0.55195721546586562</v>
      </c>
      <c r="H17" s="37">
        <v>0.66096712647291378</v>
      </c>
      <c r="BJ17"/>
    </row>
    <row r="18" spans="1:62" ht="15.95">
      <c r="A18" s="37">
        <v>60</v>
      </c>
      <c r="B18" s="37" t="s">
        <v>52</v>
      </c>
      <c r="C18" s="37" t="s">
        <v>63</v>
      </c>
      <c r="D18" s="37">
        <v>0.59439779327939191</v>
      </c>
      <c r="E18" s="37">
        <v>0.47164651763413279</v>
      </c>
      <c r="F18" s="37">
        <v>0.5315285154832543</v>
      </c>
      <c r="G18" s="37">
        <v>0.49490893360230809</v>
      </c>
      <c r="H18" s="37">
        <v>0.58130253305992752</v>
      </c>
      <c r="K18" s="7" t="s">
        <v>50</v>
      </c>
      <c r="L18" t="s">
        <v>52</v>
      </c>
      <c r="R18" s="7" t="s">
        <v>50</v>
      </c>
      <c r="S18" t="s">
        <v>53</v>
      </c>
      <c r="Y18" s="7" t="s">
        <v>50</v>
      </c>
      <c r="Z18" t="s">
        <v>54</v>
      </c>
      <c r="AF18" s="7" t="s">
        <v>50</v>
      </c>
      <c r="AG18" t="s">
        <v>55</v>
      </c>
    </row>
    <row r="19" spans="1:62" ht="15.95">
      <c r="A19" s="37">
        <v>60</v>
      </c>
      <c r="B19" s="37" t="s">
        <v>54</v>
      </c>
      <c r="C19" s="37" t="s">
        <v>63</v>
      </c>
      <c r="D19" s="37">
        <v>0.64171181156716495</v>
      </c>
      <c r="E19" s="37">
        <v>0.53414304580820005</v>
      </c>
      <c r="F19" s="37">
        <v>0.53327023249751049</v>
      </c>
      <c r="G19" s="37">
        <v>0.52416771673903884</v>
      </c>
      <c r="H19" s="37">
        <v>0.67674253363109016</v>
      </c>
      <c r="K19" s="7" t="s">
        <v>51</v>
      </c>
      <c r="L19" t="s">
        <v>80</v>
      </c>
      <c r="R19" s="7" t="s">
        <v>51</v>
      </c>
      <c r="S19" t="s">
        <v>80</v>
      </c>
      <c r="Y19" s="7" t="s">
        <v>51</v>
      </c>
      <c r="Z19" t="s">
        <v>80</v>
      </c>
      <c r="AF19" s="7" t="s">
        <v>51</v>
      </c>
      <c r="AG19" t="s">
        <v>80</v>
      </c>
      <c r="AM19" s="7" t="s">
        <v>51</v>
      </c>
      <c r="AN19" t="s">
        <v>80</v>
      </c>
      <c r="AT19" s="7" t="s">
        <v>51</v>
      </c>
      <c r="AU19" t="s">
        <v>80</v>
      </c>
      <c r="BA19" s="7" t="s">
        <v>51</v>
      </c>
      <c r="BB19" t="s">
        <v>80</v>
      </c>
    </row>
    <row r="20" spans="1:62">
      <c r="A20" s="37">
        <v>60</v>
      </c>
      <c r="B20" s="37" t="s">
        <v>55</v>
      </c>
      <c r="C20" s="37" t="s">
        <v>63</v>
      </c>
      <c r="D20" s="37">
        <v>0.67246665668228456</v>
      </c>
      <c r="E20" s="37">
        <v>0.59268707601913218</v>
      </c>
      <c r="F20" s="37">
        <v>0.51960450256021562</v>
      </c>
      <c r="G20" s="37">
        <v>0.53703507950799612</v>
      </c>
      <c r="H20" s="37">
        <v>0.71485399074707945</v>
      </c>
    </row>
    <row r="21" spans="1:62" ht="15.95">
      <c r="A21" s="37">
        <v>60</v>
      </c>
      <c r="B21" s="37" t="s">
        <v>53</v>
      </c>
      <c r="C21" s="37" t="s">
        <v>63</v>
      </c>
      <c r="D21" s="37">
        <v>0.6831342912315177</v>
      </c>
      <c r="E21" s="37">
        <v>0.61393834527574764</v>
      </c>
      <c r="F21" s="37">
        <v>0.51357948217028526</v>
      </c>
      <c r="G21" s="37">
        <v>0.53979288925764768</v>
      </c>
      <c r="H21" s="37">
        <v>0.73434972393871611</v>
      </c>
      <c r="K21" s="7" t="s">
        <v>28</v>
      </c>
      <c r="L21" t="s">
        <v>74</v>
      </c>
      <c r="M21" t="s">
        <v>75</v>
      </c>
      <c r="N21" t="s">
        <v>76</v>
      </c>
      <c r="O21" t="s">
        <v>77</v>
      </c>
      <c r="P21" t="s">
        <v>78</v>
      </c>
      <c r="R21" s="7" t="s">
        <v>28</v>
      </c>
      <c r="S21" t="s">
        <v>74</v>
      </c>
      <c r="T21" t="s">
        <v>75</v>
      </c>
      <c r="U21" t="s">
        <v>76</v>
      </c>
      <c r="V21" t="s">
        <v>77</v>
      </c>
      <c r="W21" t="s">
        <v>78</v>
      </c>
      <c r="Y21" s="7" t="s">
        <v>28</v>
      </c>
      <c r="Z21" t="s">
        <v>74</v>
      </c>
      <c r="AA21" t="s">
        <v>75</v>
      </c>
      <c r="AB21" t="s">
        <v>76</v>
      </c>
      <c r="AC21" t="s">
        <v>77</v>
      </c>
      <c r="AD21" t="s">
        <v>78</v>
      </c>
      <c r="AF21" s="7" t="s">
        <v>28</v>
      </c>
      <c r="AG21" t="s">
        <v>74</v>
      </c>
      <c r="AH21" t="s">
        <v>75</v>
      </c>
      <c r="AI21" t="s">
        <v>76</v>
      </c>
      <c r="AJ21" t="s">
        <v>77</v>
      </c>
      <c r="AK21" t="s">
        <v>78</v>
      </c>
      <c r="AM21" s="7" t="s">
        <v>76</v>
      </c>
      <c r="AN21" s="7" t="s">
        <v>79</v>
      </c>
      <c r="AO21"/>
      <c r="AP21"/>
      <c r="AQ21"/>
      <c r="AR21"/>
      <c r="AT21" s="7" t="s">
        <v>78</v>
      </c>
      <c r="AU21" s="7" t="s">
        <v>79</v>
      </c>
      <c r="AV21"/>
      <c r="AW21"/>
      <c r="AX21"/>
      <c r="AY21"/>
      <c r="BA21" s="7" t="s">
        <v>74</v>
      </c>
      <c r="BB21" s="7" t="s">
        <v>79</v>
      </c>
      <c r="BC21"/>
      <c r="BD21"/>
      <c r="BE21"/>
    </row>
    <row r="22" spans="1:62" ht="15.95">
      <c r="A22" s="37">
        <v>60</v>
      </c>
      <c r="B22" s="37" t="s">
        <v>52</v>
      </c>
      <c r="C22" s="37" t="s">
        <v>80</v>
      </c>
      <c r="D22" s="37">
        <v>0.58855250773682033</v>
      </c>
      <c r="E22" s="37">
        <v>0.46501773354179898</v>
      </c>
      <c r="F22" s="37">
        <v>0.57458276746408754</v>
      </c>
      <c r="G22" s="37">
        <v>0.51067338163176657</v>
      </c>
      <c r="H22" s="37">
        <v>0.58310429516164641</v>
      </c>
      <c r="K22" s="8">
        <v>0</v>
      </c>
      <c r="L22" s="40">
        <v>0.548040293040293</v>
      </c>
      <c r="M22" s="40">
        <v>0.59823971727197534</v>
      </c>
      <c r="N22" s="40">
        <v>0.56431022649279339</v>
      </c>
      <c r="O22" s="40">
        <v>0.5775834946763776</v>
      </c>
      <c r="P22" s="40">
        <v>0.54574515146486635</v>
      </c>
      <c r="R22" s="8">
        <v>0</v>
      </c>
      <c r="S22" s="40">
        <v>0.60556776556776559</v>
      </c>
      <c r="T22" s="40">
        <v>0.65158655089571116</v>
      </c>
      <c r="U22" s="40">
        <v>0.62259045004412195</v>
      </c>
      <c r="V22" s="40">
        <v>0.63584899285161911</v>
      </c>
      <c r="W22" s="40">
        <v>0.60999294698943674</v>
      </c>
      <c r="Y22" s="8">
        <v>0</v>
      </c>
      <c r="Z22" s="40">
        <v>0.59990842490842489</v>
      </c>
      <c r="AA22" s="40">
        <v>0.63676951779563717</v>
      </c>
      <c r="AB22" s="40">
        <v>0.65484851456025095</v>
      </c>
      <c r="AC22" s="40">
        <v>0.64357556874880328</v>
      </c>
      <c r="AD22" s="40">
        <v>0.62169801375038258</v>
      </c>
      <c r="AF22" s="8">
        <v>0</v>
      </c>
      <c r="AG22" s="40">
        <v>0.58454212454212462</v>
      </c>
      <c r="AH22" s="40">
        <v>0.62219048157224777</v>
      </c>
      <c r="AI22" s="40">
        <v>0.63260613785665254</v>
      </c>
      <c r="AJ22" s="40">
        <v>0.6260498921368487</v>
      </c>
      <c r="AK22" s="40">
        <v>0.59036516712250486</v>
      </c>
      <c r="AM22" s="7" t="s">
        <v>28</v>
      </c>
      <c r="AN22" t="s">
        <v>52</v>
      </c>
      <c r="AO22" t="s">
        <v>53</v>
      </c>
      <c r="AP22" t="s">
        <v>54</v>
      </c>
      <c r="AQ22" t="s">
        <v>55</v>
      </c>
      <c r="AR22"/>
      <c r="AT22" s="7" t="s">
        <v>28</v>
      </c>
      <c r="AU22" t="s">
        <v>52</v>
      </c>
      <c r="AV22" t="s">
        <v>53</v>
      </c>
      <c r="AW22" t="s">
        <v>54</v>
      </c>
      <c r="AX22" t="s">
        <v>55</v>
      </c>
      <c r="AY22"/>
      <c r="BA22" s="7" t="s">
        <v>28</v>
      </c>
      <c r="BB22" t="s">
        <v>52</v>
      </c>
      <c r="BC22" t="s">
        <v>53</v>
      </c>
      <c r="BD22" t="s">
        <v>54</v>
      </c>
      <c r="BE22" t="s">
        <v>55</v>
      </c>
    </row>
    <row r="23" spans="1:62" ht="15.95">
      <c r="A23" s="37">
        <v>60</v>
      </c>
      <c r="B23" s="37" t="s">
        <v>54</v>
      </c>
      <c r="C23" s="37" t="s">
        <v>80</v>
      </c>
      <c r="D23" s="37">
        <v>0.62227588827648472</v>
      </c>
      <c r="E23" s="37">
        <v>0.50611253000067102</v>
      </c>
      <c r="F23" s="37">
        <v>0.60551830702378551</v>
      </c>
      <c r="G23" s="37">
        <v>0.54419468802428561</v>
      </c>
      <c r="H23" s="37">
        <v>0.67126230297389744</v>
      </c>
      <c r="K23" s="8">
        <v>30</v>
      </c>
      <c r="L23" s="40">
        <v>0.5693980877363638</v>
      </c>
      <c r="M23" s="40">
        <v>0.45582859896649203</v>
      </c>
      <c r="N23" s="40">
        <v>0.52659722738106118</v>
      </c>
      <c r="O23" s="40">
        <v>0.48466528501547562</v>
      </c>
      <c r="P23" s="40">
        <v>0.56292212670643649</v>
      </c>
      <c r="R23" s="8">
        <v>30</v>
      </c>
      <c r="S23" s="40">
        <v>0.62410402633658235</v>
      </c>
      <c r="T23" s="40">
        <v>0.52807207642594145</v>
      </c>
      <c r="U23" s="40">
        <v>0.61632902838606474</v>
      </c>
      <c r="V23" s="40">
        <v>0.55195721546586562</v>
      </c>
      <c r="W23" s="40">
        <v>0.66096712647291378</v>
      </c>
      <c r="Y23" s="8">
        <v>30</v>
      </c>
      <c r="Z23" s="40">
        <v>0.59128093193195563</v>
      </c>
      <c r="AA23" s="40">
        <v>0.48350650506191162</v>
      </c>
      <c r="AB23" s="40">
        <v>0.57606223900384956</v>
      </c>
      <c r="AC23" s="40">
        <v>0.51759295739614752</v>
      </c>
      <c r="AD23" s="40">
        <v>0.62077521368525179</v>
      </c>
      <c r="AF23" s="8">
        <v>30</v>
      </c>
      <c r="AG23" s="40">
        <v>0.61262674911587101</v>
      </c>
      <c r="AH23" s="40">
        <v>0.51150894224767629</v>
      </c>
      <c r="AI23" s="40">
        <v>0.6077475687761289</v>
      </c>
      <c r="AJ23" s="40">
        <v>0.54242298002982481</v>
      </c>
      <c r="AK23" s="40">
        <v>0.64669684186326282</v>
      </c>
      <c r="AM23" s="8">
        <v>0</v>
      </c>
      <c r="AN23" s="40">
        <v>0.56431022649279339</v>
      </c>
      <c r="AO23" s="40">
        <v>0.62259045004412195</v>
      </c>
      <c r="AP23" s="40">
        <v>0.65484851456025095</v>
      </c>
      <c r="AQ23" s="40">
        <v>0.63260613785665254</v>
      </c>
      <c r="AR23"/>
      <c r="AT23" s="8">
        <v>0</v>
      </c>
      <c r="AU23" s="40">
        <v>0.54574515146486635</v>
      </c>
      <c r="AV23" s="40">
        <v>0.60999294698943674</v>
      </c>
      <c r="AW23" s="40">
        <v>0.62169801375038258</v>
      </c>
      <c r="AX23" s="40">
        <v>0.59036516712250486</v>
      </c>
      <c r="AY23"/>
      <c r="BA23" s="8">
        <v>0</v>
      </c>
      <c r="BB23" s="40">
        <v>0.548040293040293</v>
      </c>
      <c r="BC23" s="40">
        <v>0.60556776556776559</v>
      </c>
      <c r="BD23" s="40">
        <v>0.59990842490842489</v>
      </c>
      <c r="BE23" s="40">
        <v>0.58454212454212462</v>
      </c>
    </row>
    <row r="24" spans="1:62" ht="15.95">
      <c r="A24" s="37">
        <v>60</v>
      </c>
      <c r="B24" s="37" t="s">
        <v>55</v>
      </c>
      <c r="C24" s="37" t="s">
        <v>80</v>
      </c>
      <c r="D24" s="37">
        <v>0.65126915699537236</v>
      </c>
      <c r="E24" s="37">
        <v>0.54403287305522052</v>
      </c>
      <c r="F24" s="37">
        <v>0.65105967311912649</v>
      </c>
      <c r="G24" s="37">
        <v>0.58171772481339723</v>
      </c>
      <c r="H24" s="37">
        <v>0.71088003423744373</v>
      </c>
      <c r="K24" s="8">
        <v>60</v>
      </c>
      <c r="L24" s="40">
        <v>0.58855250773682033</v>
      </c>
      <c r="M24" s="40">
        <v>0.46501773354179898</v>
      </c>
      <c r="N24" s="40">
        <v>0.57458276746408754</v>
      </c>
      <c r="O24" s="40">
        <v>0.51067338163176657</v>
      </c>
      <c r="P24" s="40">
        <v>0.58310429516164641</v>
      </c>
      <c r="R24" s="8">
        <v>60</v>
      </c>
      <c r="S24" s="40">
        <v>0.65298523344303239</v>
      </c>
      <c r="T24" s="40">
        <v>0.54909434170695659</v>
      </c>
      <c r="U24" s="40">
        <v>0.67837109189113376</v>
      </c>
      <c r="V24" s="40">
        <v>0.59259354120108187</v>
      </c>
      <c r="W24" s="40">
        <v>0.7307706569684661</v>
      </c>
      <c r="Y24" s="8">
        <v>60</v>
      </c>
      <c r="Z24" s="40">
        <v>0.62227588827648472</v>
      </c>
      <c r="AA24" s="40">
        <v>0.50611253000067102</v>
      </c>
      <c r="AB24" s="40">
        <v>0.60551830702378551</v>
      </c>
      <c r="AC24" s="40">
        <v>0.54419468802428561</v>
      </c>
      <c r="AD24" s="40">
        <v>0.67126230297389744</v>
      </c>
      <c r="AF24" s="8">
        <v>60</v>
      </c>
      <c r="AG24" s="40">
        <v>0.65126915699537236</v>
      </c>
      <c r="AH24" s="40">
        <v>0.54403287305522052</v>
      </c>
      <c r="AI24" s="40">
        <v>0.65105967311912649</v>
      </c>
      <c r="AJ24" s="40">
        <v>0.58171772481339723</v>
      </c>
      <c r="AK24" s="40">
        <v>0.71088003423744373</v>
      </c>
      <c r="AM24" s="8">
        <v>30</v>
      </c>
      <c r="AN24" s="40">
        <v>0.52659722738106118</v>
      </c>
      <c r="AO24" s="40">
        <v>0.61632902838606474</v>
      </c>
      <c r="AP24" s="40">
        <v>0.57606223900384956</v>
      </c>
      <c r="AQ24" s="40">
        <v>0.6077475687761289</v>
      </c>
      <c r="AR24"/>
      <c r="AT24" s="8">
        <v>30</v>
      </c>
      <c r="AU24" s="40">
        <v>0.56292212670643649</v>
      </c>
      <c r="AV24" s="40">
        <v>0.66096712647291378</v>
      </c>
      <c r="AW24" s="40">
        <v>0.62077521368525179</v>
      </c>
      <c r="AX24" s="40">
        <v>0.64669684186326282</v>
      </c>
      <c r="AY24"/>
      <c r="BA24" s="8">
        <v>30</v>
      </c>
      <c r="BB24" s="40">
        <v>0.5693980877363638</v>
      </c>
      <c r="BC24" s="40">
        <v>0.62410402633658235</v>
      </c>
      <c r="BD24" s="40">
        <v>0.59128093193195563</v>
      </c>
      <c r="BE24" s="40">
        <v>0.61262674911587101</v>
      </c>
    </row>
    <row r="25" spans="1:62" ht="15.95">
      <c r="A25" s="37">
        <v>60</v>
      </c>
      <c r="B25" s="37" t="s">
        <v>53</v>
      </c>
      <c r="C25" s="37" t="s">
        <v>80</v>
      </c>
      <c r="D25" s="37">
        <v>0.65298523344303239</v>
      </c>
      <c r="E25" s="37">
        <v>0.54909434170695659</v>
      </c>
      <c r="F25" s="37">
        <v>0.67837109189113376</v>
      </c>
      <c r="G25" s="37">
        <v>0.59259354120108187</v>
      </c>
      <c r="H25" s="37">
        <v>0.7307706569684661</v>
      </c>
      <c r="K25" s="8">
        <v>90</v>
      </c>
      <c r="L25" s="40">
        <v>0.60357634112792302</v>
      </c>
      <c r="M25" s="40">
        <v>0.48510337962421052</v>
      </c>
      <c r="N25" s="40">
        <v>0.57813508956762882</v>
      </c>
      <c r="O25" s="40">
        <v>0.52407375774164611</v>
      </c>
      <c r="P25" s="40">
        <v>0.5983138921781086</v>
      </c>
      <c r="R25" s="8">
        <v>90</v>
      </c>
      <c r="S25" s="40">
        <v>0.66671251719394775</v>
      </c>
      <c r="T25" s="40">
        <v>0.56776625736846786</v>
      </c>
      <c r="U25" s="40">
        <v>0.67834804759899581</v>
      </c>
      <c r="V25" s="40">
        <v>0.60395159785592711</v>
      </c>
      <c r="W25" s="40">
        <v>0.74670282976911539</v>
      </c>
      <c r="Y25" s="8">
        <v>90</v>
      </c>
      <c r="Z25" s="40">
        <v>0.64552957359009633</v>
      </c>
      <c r="AA25" s="40">
        <v>0.53581924426297545</v>
      </c>
      <c r="AB25" s="40">
        <v>0.60585883362384274</v>
      </c>
      <c r="AC25" s="40">
        <v>0.5614451561910061</v>
      </c>
      <c r="AD25" s="40">
        <v>0.69289736653083678</v>
      </c>
      <c r="AF25" s="8">
        <v>90</v>
      </c>
      <c r="AG25" s="40">
        <v>0.66552040348464003</v>
      </c>
      <c r="AH25" s="40">
        <v>0.56132424161114447</v>
      </c>
      <c r="AI25" s="40">
        <v>0.65477035792520732</v>
      </c>
      <c r="AJ25" s="40">
        <v>0.59434433392630415</v>
      </c>
      <c r="AK25" s="40">
        <v>0.73260567481575412</v>
      </c>
      <c r="AM25" s="8">
        <v>60</v>
      </c>
      <c r="AN25" s="40">
        <v>0.57458276746408754</v>
      </c>
      <c r="AO25" s="40">
        <v>0.67837109189113376</v>
      </c>
      <c r="AP25" s="40">
        <v>0.60551830702378551</v>
      </c>
      <c r="AQ25" s="40">
        <v>0.65105967311912649</v>
      </c>
      <c r="AR25"/>
      <c r="AT25" s="8">
        <v>60</v>
      </c>
      <c r="AU25" s="40">
        <v>0.58310429516164641</v>
      </c>
      <c r="AV25" s="40">
        <v>0.7307706569684661</v>
      </c>
      <c r="AW25" s="40">
        <v>0.67126230297389744</v>
      </c>
      <c r="AX25" s="40">
        <v>0.71088003423744373</v>
      </c>
      <c r="AY25"/>
      <c r="BA25" s="8">
        <v>60</v>
      </c>
      <c r="BB25" s="40">
        <v>0.58855250773682033</v>
      </c>
      <c r="BC25" s="40">
        <v>0.65298523344303239</v>
      </c>
      <c r="BD25" s="40">
        <v>0.62227588827648472</v>
      </c>
      <c r="BE25" s="40">
        <v>0.65126915699537236</v>
      </c>
    </row>
    <row r="26" spans="1:62" ht="15.95">
      <c r="A26" s="37">
        <v>90</v>
      </c>
      <c r="B26" s="37" t="s">
        <v>52</v>
      </c>
      <c r="C26" s="37" t="s">
        <v>63</v>
      </c>
      <c r="D26" s="37">
        <v>0.61137093076570381</v>
      </c>
      <c r="E26" s="37">
        <v>0.49627591667970838</v>
      </c>
      <c r="F26" s="37">
        <v>0.54325632977707572</v>
      </c>
      <c r="G26" s="37">
        <v>0.51373267704716974</v>
      </c>
      <c r="H26" s="37">
        <v>0.59841198154777664</v>
      </c>
      <c r="K26" s="8">
        <v>120</v>
      </c>
      <c r="L26" s="40">
        <v>0.61866814165836481</v>
      </c>
      <c r="M26" s="40">
        <v>0.50161343586126772</v>
      </c>
      <c r="N26" s="40">
        <v>0.60919476028454267</v>
      </c>
      <c r="O26" s="40">
        <v>0.54697301849918745</v>
      </c>
      <c r="P26" s="40">
        <v>0.61425697152749559</v>
      </c>
      <c r="R26" s="8">
        <v>120</v>
      </c>
      <c r="S26" s="40">
        <v>0.67527821044876934</v>
      </c>
      <c r="T26" s="40">
        <v>0.58548456861733089</v>
      </c>
      <c r="U26" s="40">
        <v>0.68401903431364663</v>
      </c>
      <c r="V26" s="40">
        <v>0.61224081934791419</v>
      </c>
      <c r="W26" s="40">
        <v>0.76040246217292484</v>
      </c>
      <c r="Y26" s="8">
        <v>120</v>
      </c>
      <c r="Z26" s="40">
        <v>0.65888065878673407</v>
      </c>
      <c r="AA26" s="40">
        <v>0.55223561323435244</v>
      </c>
      <c r="AB26" s="40">
        <v>0.63047399146870398</v>
      </c>
      <c r="AC26" s="40">
        <v>0.58055773752002493</v>
      </c>
      <c r="AD26" s="40">
        <v>0.7141326716707288</v>
      </c>
      <c r="AF26" s="8">
        <v>120</v>
      </c>
      <c r="AG26" s="40">
        <v>0.67394974237821015</v>
      </c>
      <c r="AH26" s="40">
        <v>0.57512729523242423</v>
      </c>
      <c r="AI26" s="40">
        <v>0.67661020850998721</v>
      </c>
      <c r="AJ26" s="40">
        <v>0.60974178091179321</v>
      </c>
      <c r="AK26" s="40">
        <v>0.74941537926951762</v>
      </c>
      <c r="AM26" s="8">
        <v>90</v>
      </c>
      <c r="AN26" s="40">
        <v>0.57813508956762882</v>
      </c>
      <c r="AO26" s="40">
        <v>0.67834804759899581</v>
      </c>
      <c r="AP26" s="40">
        <v>0.60585883362384274</v>
      </c>
      <c r="AQ26" s="40">
        <v>0.65477035792520732</v>
      </c>
      <c r="AR26"/>
      <c r="AT26" s="8">
        <v>90</v>
      </c>
      <c r="AU26" s="40">
        <v>0.5983138921781086</v>
      </c>
      <c r="AV26" s="40">
        <v>0.74670282976911539</v>
      </c>
      <c r="AW26" s="40">
        <v>0.69289736653083678</v>
      </c>
      <c r="AX26" s="40">
        <v>0.73260567481575412</v>
      </c>
      <c r="AY26"/>
      <c r="BA26" s="8">
        <v>90</v>
      </c>
      <c r="BB26" s="40">
        <v>0.60357634112792302</v>
      </c>
      <c r="BC26" s="40">
        <v>0.66671251719394775</v>
      </c>
      <c r="BD26" s="40">
        <v>0.64552957359009633</v>
      </c>
      <c r="BE26" s="40">
        <v>0.66552040348464003</v>
      </c>
    </row>
    <row r="27" spans="1:62" ht="15.95">
      <c r="A27" s="37">
        <v>90</v>
      </c>
      <c r="B27" s="37" t="s">
        <v>54</v>
      </c>
      <c r="C27" s="37" t="s">
        <v>63</v>
      </c>
      <c r="D27" s="37">
        <v>0.66322787712058684</v>
      </c>
      <c r="E27" s="37">
        <v>0.56823348998395073</v>
      </c>
      <c r="F27" s="37">
        <v>0.53775754134828047</v>
      </c>
      <c r="G27" s="37">
        <v>0.54308944028274442</v>
      </c>
      <c r="H27" s="37">
        <v>0.69828752887440315</v>
      </c>
      <c r="K27" s="8">
        <v>150</v>
      </c>
      <c r="L27" s="40">
        <v>0.63089854234823128</v>
      </c>
      <c r="M27" s="40">
        <v>0.51159036272269121</v>
      </c>
      <c r="N27" s="40">
        <v>0.63033082171355392</v>
      </c>
      <c r="O27" s="40">
        <v>0.56321462782779286</v>
      </c>
      <c r="P27" s="40">
        <v>0.62664211743906928</v>
      </c>
      <c r="R27" s="8">
        <v>150</v>
      </c>
      <c r="S27" s="40">
        <v>0.69034328083944152</v>
      </c>
      <c r="T27" s="40">
        <v>0.59039505734572639</v>
      </c>
      <c r="U27" s="40">
        <v>0.69756130406081029</v>
      </c>
      <c r="V27" s="40">
        <v>0.62784493642659123</v>
      </c>
      <c r="W27" s="40">
        <v>0.76844014687626305</v>
      </c>
      <c r="Y27" s="8">
        <v>150</v>
      </c>
      <c r="Z27" s="40">
        <v>0.67578993438656165</v>
      </c>
      <c r="AA27" s="40">
        <v>0.56747053507026302</v>
      </c>
      <c r="AB27" s="40">
        <v>0.64326011503604019</v>
      </c>
      <c r="AC27" s="40">
        <v>0.59794313941414756</v>
      </c>
      <c r="AD27" s="40">
        <v>0.73256352468173513</v>
      </c>
      <c r="AF27" s="8">
        <v>150</v>
      </c>
      <c r="AG27" s="40">
        <v>0.68041351177173026</v>
      </c>
      <c r="AH27" s="40">
        <v>0.57745476145927888</v>
      </c>
      <c r="AI27" s="40">
        <v>0.69527300977619222</v>
      </c>
      <c r="AJ27" s="40">
        <v>0.62132046332530444</v>
      </c>
      <c r="AK27" s="40">
        <v>0.75690994814982626</v>
      </c>
      <c r="AM27" s="8">
        <v>120</v>
      </c>
      <c r="AN27" s="40">
        <v>0.60919476028454267</v>
      </c>
      <c r="AO27" s="40">
        <v>0.68401903431364663</v>
      </c>
      <c r="AP27" s="40">
        <v>0.63047399146870398</v>
      </c>
      <c r="AQ27" s="40">
        <v>0.67661020850998721</v>
      </c>
      <c r="AR27"/>
      <c r="AT27" s="8">
        <v>120</v>
      </c>
      <c r="AU27" s="40">
        <v>0.61425697152749559</v>
      </c>
      <c r="AV27" s="40">
        <v>0.76040246217292484</v>
      </c>
      <c r="AW27" s="40">
        <v>0.7141326716707288</v>
      </c>
      <c r="AX27" s="40">
        <v>0.74941537926951762</v>
      </c>
      <c r="AY27"/>
      <c r="BA27" s="8">
        <v>120</v>
      </c>
      <c r="BB27" s="40">
        <v>0.61866814165836481</v>
      </c>
      <c r="BC27" s="40">
        <v>0.67527821044876934</v>
      </c>
      <c r="BD27" s="40">
        <v>0.65888065878673407</v>
      </c>
      <c r="BE27" s="40">
        <v>0.67394974237821015</v>
      </c>
    </row>
    <row r="28" spans="1:62" ht="15.95">
      <c r="A28" s="37">
        <v>90</v>
      </c>
      <c r="B28" s="37" t="s">
        <v>55</v>
      </c>
      <c r="C28" s="37" t="s">
        <v>63</v>
      </c>
      <c r="D28" s="37">
        <v>0.68858321870701511</v>
      </c>
      <c r="E28" s="37">
        <v>0.61779669761889267</v>
      </c>
      <c r="F28" s="37">
        <v>0.53344511460480182</v>
      </c>
      <c r="G28" s="37">
        <v>0.55736689529798034</v>
      </c>
      <c r="H28" s="37">
        <v>0.73791403090929708</v>
      </c>
      <c r="K28" s="8">
        <v>180</v>
      </c>
      <c r="L28" s="40">
        <v>0.63550674902768256</v>
      </c>
      <c r="M28" s="40">
        <v>0.51907568346853294</v>
      </c>
      <c r="N28" s="40">
        <v>0.63891445144690384</v>
      </c>
      <c r="O28" s="40">
        <v>0.56987571674235082</v>
      </c>
      <c r="P28" s="40">
        <v>0.63235780490852489</v>
      </c>
      <c r="R28" s="8">
        <v>180</v>
      </c>
      <c r="S28" s="40">
        <v>0.6878975062914664</v>
      </c>
      <c r="T28" s="40">
        <v>0.59602723409066827</v>
      </c>
      <c r="U28" s="40">
        <v>0.69595171880997397</v>
      </c>
      <c r="V28" s="40">
        <v>0.62665029033940267</v>
      </c>
      <c r="W28" s="40">
        <v>0.77085023599234737</v>
      </c>
      <c r="Y28" s="8">
        <v>180</v>
      </c>
      <c r="Z28" s="40">
        <v>0.68258979638526651</v>
      </c>
      <c r="AA28" s="40">
        <v>0.57905649220163147</v>
      </c>
      <c r="AB28" s="40">
        <v>0.65113342415535969</v>
      </c>
      <c r="AC28" s="40">
        <v>0.60687268131620242</v>
      </c>
      <c r="AD28" s="40">
        <v>0.7377811647529241</v>
      </c>
      <c r="AF28" s="8">
        <v>180</v>
      </c>
      <c r="AG28" s="40">
        <v>0.68291008922443375</v>
      </c>
      <c r="AH28" s="40">
        <v>0.58836395400369612</v>
      </c>
      <c r="AI28" s="40">
        <v>0.69814487069392051</v>
      </c>
      <c r="AJ28" s="40">
        <v>0.62668340551724566</v>
      </c>
      <c r="AK28" s="40">
        <v>0.761747879472499</v>
      </c>
      <c r="AM28" s="8">
        <v>150</v>
      </c>
      <c r="AN28" s="40">
        <v>0.63033082171355392</v>
      </c>
      <c r="AO28" s="40">
        <v>0.69756130406081029</v>
      </c>
      <c r="AP28" s="40">
        <v>0.64326011503604019</v>
      </c>
      <c r="AQ28" s="40">
        <v>0.69527300977619222</v>
      </c>
      <c r="AR28"/>
      <c r="AT28" s="8">
        <v>150</v>
      </c>
      <c r="AU28" s="40">
        <v>0.62664211743906928</v>
      </c>
      <c r="AV28" s="40">
        <v>0.76844014687626305</v>
      </c>
      <c r="AW28" s="40">
        <v>0.73256352468173513</v>
      </c>
      <c r="AX28" s="40">
        <v>0.75690994814982626</v>
      </c>
      <c r="AY28"/>
      <c r="BA28" s="8">
        <v>150</v>
      </c>
      <c r="BB28" s="40">
        <v>0.63089854234823128</v>
      </c>
      <c r="BC28" s="40">
        <v>0.69034328083944152</v>
      </c>
      <c r="BD28" s="40">
        <v>0.67578993438656165</v>
      </c>
      <c r="BE28" s="40">
        <v>0.68041351177173026</v>
      </c>
    </row>
    <row r="29" spans="1:62" ht="15.95">
      <c r="A29" s="37">
        <v>90</v>
      </c>
      <c r="B29" s="37" t="s">
        <v>53</v>
      </c>
      <c r="C29" s="37" t="s">
        <v>63</v>
      </c>
      <c r="D29" s="37">
        <v>0.69656121045392028</v>
      </c>
      <c r="E29" s="37">
        <v>0.63761924788821778</v>
      </c>
      <c r="F29" s="37">
        <v>0.53870404819497542</v>
      </c>
      <c r="G29" s="37">
        <v>0.56418122416887317</v>
      </c>
      <c r="H29" s="37">
        <v>0.75140471383130869</v>
      </c>
      <c r="K29" s="8">
        <v>210</v>
      </c>
      <c r="L29" s="40">
        <v>0.63751010726733193</v>
      </c>
      <c r="M29" s="40">
        <v>0.52226517345274803</v>
      </c>
      <c r="N29" s="40">
        <v>0.64105413169207026</v>
      </c>
      <c r="O29" s="40">
        <v>0.5721106850821901</v>
      </c>
      <c r="P29" s="40">
        <v>0.63452391871144198</v>
      </c>
      <c r="R29" s="8">
        <v>210</v>
      </c>
      <c r="S29" s="40">
        <v>0.6799269409145321</v>
      </c>
      <c r="T29" s="40">
        <v>0.59796807896440329</v>
      </c>
      <c r="U29" s="40">
        <v>0.697662762014158</v>
      </c>
      <c r="V29" s="40">
        <v>0.62439344664289786</v>
      </c>
      <c r="W29" s="40">
        <v>0.76260907765522201</v>
      </c>
      <c r="Y29" s="8">
        <v>210</v>
      </c>
      <c r="Z29" s="40">
        <v>0.67781834987858725</v>
      </c>
      <c r="AA29" s="40">
        <v>0.57732105169669024</v>
      </c>
      <c r="AB29" s="40">
        <v>0.64677445666013966</v>
      </c>
      <c r="AC29" s="40">
        <v>0.60154515020583588</v>
      </c>
      <c r="AD29" s="40">
        <v>0.73823595819466115</v>
      </c>
      <c r="AF29" s="8">
        <v>210</v>
      </c>
      <c r="AG29" s="40">
        <v>0.68857273349697523</v>
      </c>
      <c r="AH29" s="40">
        <v>0.59788731570269638</v>
      </c>
      <c r="AI29" s="40">
        <v>0.70075878349858101</v>
      </c>
      <c r="AJ29" s="40">
        <v>0.63167793215431567</v>
      </c>
      <c r="AK29" s="40">
        <v>0.76385729636769883</v>
      </c>
      <c r="AM29" s="8">
        <v>180</v>
      </c>
      <c r="AN29" s="40">
        <v>0.63891445144690384</v>
      </c>
      <c r="AO29" s="40">
        <v>0.69595171880997397</v>
      </c>
      <c r="AP29" s="40">
        <v>0.65113342415535969</v>
      </c>
      <c r="AQ29" s="40">
        <v>0.69814487069392051</v>
      </c>
      <c r="AR29"/>
      <c r="AT29" s="8">
        <v>180</v>
      </c>
      <c r="AU29" s="40">
        <v>0.63235780490852489</v>
      </c>
      <c r="AV29" s="40">
        <v>0.77085023599234737</v>
      </c>
      <c r="AW29" s="40">
        <v>0.7377811647529241</v>
      </c>
      <c r="AX29" s="40">
        <v>0.761747879472499</v>
      </c>
      <c r="AY29"/>
      <c r="BA29" s="8">
        <v>180</v>
      </c>
      <c r="BB29" s="40">
        <v>0.63550674902768256</v>
      </c>
      <c r="BC29" s="40">
        <v>0.6878975062914664</v>
      </c>
      <c r="BD29" s="40">
        <v>0.68258979638526651</v>
      </c>
      <c r="BE29" s="40">
        <v>0.68291008922443375</v>
      </c>
    </row>
    <row r="30" spans="1:62" ht="15.95">
      <c r="A30" s="37">
        <v>90</v>
      </c>
      <c r="B30" s="37" t="s">
        <v>52</v>
      </c>
      <c r="C30" s="37" t="s">
        <v>80</v>
      </c>
      <c r="D30" s="37">
        <v>0.60357634112792302</v>
      </c>
      <c r="E30" s="37">
        <v>0.48510337962421052</v>
      </c>
      <c r="F30" s="37">
        <v>0.57813508956762882</v>
      </c>
      <c r="G30" s="37">
        <v>0.52407375774164611</v>
      </c>
      <c r="H30" s="37">
        <v>0.5983138921781086</v>
      </c>
      <c r="K30" s="8">
        <v>240</v>
      </c>
      <c r="L30" s="40">
        <v>0.6412923864202702</v>
      </c>
      <c r="M30" s="40">
        <v>0.52278277266114448</v>
      </c>
      <c r="N30" s="40">
        <v>0.65121871338779314</v>
      </c>
      <c r="O30" s="40">
        <v>0.57745343686518746</v>
      </c>
      <c r="P30" s="40">
        <v>0.63767986852109371</v>
      </c>
      <c r="R30" s="8">
        <v>240</v>
      </c>
      <c r="S30" s="40">
        <v>0.69765538608766964</v>
      </c>
      <c r="T30" s="40">
        <v>0.6087025147052092</v>
      </c>
      <c r="U30" s="40">
        <v>0.69093214415532767</v>
      </c>
      <c r="V30" s="40">
        <v>0.63104314095112224</v>
      </c>
      <c r="W30" s="40">
        <v>0.77493969673990537</v>
      </c>
      <c r="Y30" s="8">
        <v>240</v>
      </c>
      <c r="Z30" s="40">
        <v>0.68740731298337221</v>
      </c>
      <c r="AA30" s="40">
        <v>0.58655849053175602</v>
      </c>
      <c r="AB30" s="40">
        <v>0.63915370532020632</v>
      </c>
      <c r="AC30" s="40">
        <v>0.60356334927862532</v>
      </c>
      <c r="AD30" s="40">
        <v>0.742029677356566</v>
      </c>
      <c r="AF30" s="8">
        <v>240</v>
      </c>
      <c r="AG30" s="40">
        <v>0.69120485115341634</v>
      </c>
      <c r="AH30" s="40">
        <v>0.59436174268603126</v>
      </c>
      <c r="AI30" s="40">
        <v>0.68730821093356287</v>
      </c>
      <c r="AJ30" s="40">
        <v>0.62663950386772194</v>
      </c>
      <c r="AK30" s="40">
        <v>0.76685739029211775</v>
      </c>
      <c r="AM30" s="8">
        <v>210</v>
      </c>
      <c r="AN30" s="40">
        <v>0.64105413169207026</v>
      </c>
      <c r="AO30" s="40">
        <v>0.697662762014158</v>
      </c>
      <c r="AP30" s="40">
        <v>0.64677445666013966</v>
      </c>
      <c r="AQ30" s="40">
        <v>0.70075878349858101</v>
      </c>
      <c r="AR30"/>
      <c r="AT30" s="8">
        <v>210</v>
      </c>
      <c r="AU30" s="40">
        <v>0.63452391871144198</v>
      </c>
      <c r="AV30" s="40">
        <v>0.76260907765522201</v>
      </c>
      <c r="AW30" s="40">
        <v>0.73823595819466115</v>
      </c>
      <c r="AX30" s="40">
        <v>0.76385729636769883</v>
      </c>
      <c r="AY30"/>
      <c r="BA30" s="8">
        <v>210</v>
      </c>
      <c r="BB30" s="40">
        <v>0.63751010726733193</v>
      </c>
      <c r="BC30" s="40">
        <v>0.6799269409145321</v>
      </c>
      <c r="BD30" s="40">
        <v>0.67781834987858725</v>
      </c>
      <c r="BE30" s="40">
        <v>0.68857273349697523</v>
      </c>
    </row>
    <row r="31" spans="1:62" ht="15.95">
      <c r="A31" s="37">
        <v>90</v>
      </c>
      <c r="B31" s="37" t="s">
        <v>54</v>
      </c>
      <c r="C31" s="37" t="s">
        <v>80</v>
      </c>
      <c r="D31" s="37">
        <v>0.64552957359009633</v>
      </c>
      <c r="E31" s="37">
        <v>0.53581924426297545</v>
      </c>
      <c r="F31" s="37">
        <v>0.60585883362384274</v>
      </c>
      <c r="G31" s="37">
        <v>0.5614451561910061</v>
      </c>
      <c r="H31" s="37">
        <v>0.69289736653083678</v>
      </c>
      <c r="K31" s="8">
        <v>270</v>
      </c>
      <c r="L31" s="40">
        <v>0.62827081427264408</v>
      </c>
      <c r="M31" s="40">
        <v>0.50764626932957368</v>
      </c>
      <c r="N31" s="40">
        <v>0.661298673236273</v>
      </c>
      <c r="O31" s="40">
        <v>0.57214355166865549</v>
      </c>
      <c r="P31" s="40">
        <v>0.6278395443911664</v>
      </c>
      <c r="R31" s="8">
        <v>270</v>
      </c>
      <c r="S31" s="40">
        <v>0.6844464775846294</v>
      </c>
      <c r="T31" s="40">
        <v>0.58555864721745388</v>
      </c>
      <c r="U31" s="40">
        <v>0.72235871839474231</v>
      </c>
      <c r="V31" s="40">
        <v>0.63391166565021861</v>
      </c>
      <c r="W31" s="40">
        <v>0.77136947771714648</v>
      </c>
      <c r="Y31" s="8">
        <v>270</v>
      </c>
      <c r="Z31" s="40">
        <v>0.68430924062214094</v>
      </c>
      <c r="AA31" s="40">
        <v>0.57803935794121586</v>
      </c>
      <c r="AB31" s="40">
        <v>0.65619065953953559</v>
      </c>
      <c r="AC31" s="40">
        <v>0.60722163869963075</v>
      </c>
      <c r="AD31" s="40">
        <v>0.74517908911313691</v>
      </c>
      <c r="AF31" s="8">
        <v>270</v>
      </c>
      <c r="AG31" s="40">
        <v>0.67666971637694417</v>
      </c>
      <c r="AH31" s="40">
        <v>0.57348001375681157</v>
      </c>
      <c r="AI31" s="40">
        <v>0.71728780956563631</v>
      </c>
      <c r="AJ31" s="40">
        <v>0.6272026986215693</v>
      </c>
      <c r="AK31" s="40">
        <v>0.75974634505788219</v>
      </c>
      <c r="AM31" s="8">
        <v>240</v>
      </c>
      <c r="AN31" s="40">
        <v>0.65121871338779314</v>
      </c>
      <c r="AO31" s="40">
        <v>0.69093214415532767</v>
      </c>
      <c r="AP31" s="40">
        <v>0.63915370532020632</v>
      </c>
      <c r="AQ31" s="40">
        <v>0.68730821093356287</v>
      </c>
      <c r="AR31"/>
      <c r="AT31" s="8">
        <v>240</v>
      </c>
      <c r="AU31" s="40">
        <v>0.63767986852109371</v>
      </c>
      <c r="AV31" s="40">
        <v>0.77493969673990537</v>
      </c>
      <c r="AW31" s="40">
        <v>0.742029677356566</v>
      </c>
      <c r="AX31" s="40">
        <v>0.76685739029211775</v>
      </c>
      <c r="AY31"/>
      <c r="BA31" s="8">
        <v>240</v>
      </c>
      <c r="BB31" s="40">
        <v>0.6412923864202702</v>
      </c>
      <c r="BC31" s="40">
        <v>0.69765538608766964</v>
      </c>
      <c r="BD31" s="40">
        <v>0.68740731298337221</v>
      </c>
      <c r="BE31" s="40">
        <v>0.69120485115341634</v>
      </c>
    </row>
    <row r="32" spans="1:62" ht="15.95">
      <c r="A32" s="37">
        <v>90</v>
      </c>
      <c r="B32" s="37" t="s">
        <v>55</v>
      </c>
      <c r="C32" s="37" t="s">
        <v>80</v>
      </c>
      <c r="D32" s="37">
        <v>0.66552040348464003</v>
      </c>
      <c r="E32" s="37">
        <v>0.56132424161114447</v>
      </c>
      <c r="F32" s="37">
        <v>0.65477035792520732</v>
      </c>
      <c r="G32" s="37">
        <v>0.59434433392630415</v>
      </c>
      <c r="H32" s="37">
        <v>0.73260567481575412</v>
      </c>
      <c r="K32"/>
      <c r="L32"/>
      <c r="M32"/>
      <c r="N32"/>
      <c r="O32"/>
      <c r="P32"/>
      <c r="R32"/>
      <c r="S32"/>
      <c r="T32"/>
      <c r="U32"/>
      <c r="V32"/>
      <c r="W32"/>
      <c r="Y32"/>
      <c r="Z32"/>
      <c r="AA32"/>
      <c r="AB32"/>
      <c r="AC32"/>
      <c r="AD32"/>
      <c r="AF32"/>
      <c r="AG32"/>
      <c r="AH32"/>
      <c r="AI32"/>
      <c r="AJ32"/>
      <c r="AK32"/>
      <c r="AM32" s="8">
        <v>270</v>
      </c>
      <c r="AN32" s="40">
        <v>0.661298673236273</v>
      </c>
      <c r="AO32" s="40">
        <v>0.72235871839474231</v>
      </c>
      <c r="AP32" s="40">
        <v>0.65619065953953559</v>
      </c>
      <c r="AQ32" s="40">
        <v>0.71728780956563631</v>
      </c>
      <c r="AR32"/>
      <c r="AT32" s="8">
        <v>270</v>
      </c>
      <c r="AU32" s="40">
        <v>0.6278395443911664</v>
      </c>
      <c r="AV32" s="40">
        <v>0.77136947771714648</v>
      </c>
      <c r="AW32" s="40">
        <v>0.74517908911313691</v>
      </c>
      <c r="AX32" s="40">
        <v>0.75974634505788219</v>
      </c>
      <c r="AY32"/>
      <c r="BA32" s="8">
        <v>270</v>
      </c>
      <c r="BB32" s="40">
        <v>0.62827081427264408</v>
      </c>
      <c r="BC32" s="40">
        <v>0.6844464775846294</v>
      </c>
      <c r="BD32" s="40">
        <v>0.68430924062214094</v>
      </c>
      <c r="BE32" s="40">
        <v>0.67666971637694417</v>
      </c>
    </row>
    <row r="33" spans="1:51" ht="15.95">
      <c r="A33" s="37">
        <v>90</v>
      </c>
      <c r="B33" s="37" t="s">
        <v>53</v>
      </c>
      <c r="C33" s="37" t="s">
        <v>80</v>
      </c>
      <c r="D33" s="37">
        <v>0.66671251719394775</v>
      </c>
      <c r="E33" s="37">
        <v>0.56776625736846786</v>
      </c>
      <c r="F33" s="37">
        <v>0.67834804759899581</v>
      </c>
      <c r="G33" s="37">
        <v>0.60395159785592711</v>
      </c>
      <c r="H33" s="37">
        <v>0.74670282976911539</v>
      </c>
      <c r="AM33"/>
      <c r="AN33"/>
      <c r="AO33"/>
      <c r="AP33"/>
      <c r="AQ33"/>
      <c r="AR33"/>
      <c r="AT33"/>
      <c r="AU33"/>
      <c r="AV33"/>
      <c r="AW33"/>
      <c r="AX33"/>
      <c r="AY33"/>
    </row>
    <row r="34" spans="1:51">
      <c r="A34" s="37">
        <v>120</v>
      </c>
      <c r="B34" s="37" t="s">
        <v>52</v>
      </c>
      <c r="C34" s="37" t="s">
        <v>63</v>
      </c>
      <c r="D34" s="37">
        <v>0.62924793780363086</v>
      </c>
      <c r="E34" s="37">
        <v>0.51506289461076649</v>
      </c>
      <c r="F34" s="37">
        <v>0.56242927432869116</v>
      </c>
      <c r="G34" s="37">
        <v>0.53388899325826134</v>
      </c>
      <c r="H34" s="37">
        <v>0.61514448826629686</v>
      </c>
    </row>
    <row r="35" spans="1:51">
      <c r="A35" s="37">
        <v>120</v>
      </c>
      <c r="B35" s="37" t="s">
        <v>54</v>
      </c>
      <c r="C35" s="37" t="s">
        <v>63</v>
      </c>
      <c r="D35" s="37">
        <v>0.68017756125171913</v>
      </c>
      <c r="E35" s="37">
        <v>0.58970618479702253</v>
      </c>
      <c r="F35" s="37">
        <v>0.56174004479050577</v>
      </c>
      <c r="G35" s="37">
        <v>0.56605076058266213</v>
      </c>
      <c r="H35" s="37">
        <v>0.72393705109892736</v>
      </c>
    </row>
    <row r="36" spans="1:51">
      <c r="A36" s="37">
        <v>120</v>
      </c>
      <c r="B36" s="37" t="s">
        <v>55</v>
      </c>
      <c r="C36" s="37" t="s">
        <v>63</v>
      </c>
      <c r="D36" s="37">
        <v>0.70119985385749817</v>
      </c>
      <c r="E36" s="37">
        <v>0.62973786360501993</v>
      </c>
      <c r="F36" s="37">
        <v>0.56484341257599846</v>
      </c>
      <c r="G36" s="37">
        <v>0.58286576894241238</v>
      </c>
      <c r="H36" s="37">
        <v>0.75667656940992889</v>
      </c>
    </row>
    <row r="37" spans="1:51">
      <c r="A37" s="37">
        <v>120</v>
      </c>
      <c r="B37" s="37" t="s">
        <v>53</v>
      </c>
      <c r="C37" s="37" t="s">
        <v>63</v>
      </c>
      <c r="D37" s="37">
        <v>0.71251211429241568</v>
      </c>
      <c r="E37" s="37">
        <v>0.65181504350291797</v>
      </c>
      <c r="F37" s="37">
        <v>0.574570430434728</v>
      </c>
      <c r="G37" s="37">
        <v>0.59545721809585161</v>
      </c>
      <c r="H37" s="37">
        <v>0.77164377928885741</v>
      </c>
    </row>
    <row r="38" spans="1:51">
      <c r="A38" s="37">
        <v>120</v>
      </c>
      <c r="B38" s="37" t="s">
        <v>52</v>
      </c>
      <c r="C38" s="37" t="s">
        <v>80</v>
      </c>
      <c r="D38" s="37">
        <v>0.61866814165836481</v>
      </c>
      <c r="E38" s="37">
        <v>0.50161343586126772</v>
      </c>
      <c r="F38" s="37">
        <v>0.60919476028454267</v>
      </c>
      <c r="G38" s="37">
        <v>0.54697301849918745</v>
      </c>
      <c r="H38" s="37">
        <v>0.61425697152749559</v>
      </c>
    </row>
    <row r="39" spans="1:51">
      <c r="A39" s="37">
        <v>120</v>
      </c>
      <c r="B39" s="37" t="s">
        <v>54</v>
      </c>
      <c r="C39" s="37" t="s">
        <v>80</v>
      </c>
      <c r="D39" s="37">
        <v>0.65888065878673407</v>
      </c>
      <c r="E39" s="37">
        <v>0.55223561323435244</v>
      </c>
      <c r="F39" s="37">
        <v>0.63047399146870398</v>
      </c>
      <c r="G39" s="37">
        <v>0.58055773752002493</v>
      </c>
      <c r="H39" s="37">
        <v>0.7141326716707288</v>
      </c>
    </row>
    <row r="40" spans="1:51">
      <c r="A40" s="37">
        <v>120</v>
      </c>
      <c r="B40" s="37" t="s">
        <v>55</v>
      </c>
      <c r="C40" s="37" t="s">
        <v>80</v>
      </c>
      <c r="D40" s="37">
        <v>0.67394974237821015</v>
      </c>
      <c r="E40" s="37">
        <v>0.57512729523242423</v>
      </c>
      <c r="F40" s="37">
        <v>0.67661020850998721</v>
      </c>
      <c r="G40" s="37">
        <v>0.60974178091179321</v>
      </c>
      <c r="H40" s="37">
        <v>0.74941537926951762</v>
      </c>
    </row>
    <row r="41" spans="1:51">
      <c r="A41" s="37">
        <v>120</v>
      </c>
      <c r="B41" s="37" t="s">
        <v>53</v>
      </c>
      <c r="C41" s="37" t="s">
        <v>80</v>
      </c>
      <c r="D41" s="37">
        <v>0.67527821044876934</v>
      </c>
      <c r="E41" s="37">
        <v>0.58548456861733089</v>
      </c>
      <c r="F41" s="37">
        <v>0.68401903431364663</v>
      </c>
      <c r="G41" s="37">
        <v>0.61224081934791419</v>
      </c>
      <c r="H41" s="37">
        <v>0.76040246217292484</v>
      </c>
    </row>
    <row r="42" spans="1:51">
      <c r="A42" s="37">
        <v>150</v>
      </c>
      <c r="B42" s="37" t="s">
        <v>52</v>
      </c>
      <c r="C42" s="37" t="s">
        <v>63</v>
      </c>
      <c r="D42" s="37">
        <v>0.6515823607540232</v>
      </c>
      <c r="E42" s="37">
        <v>0.54047089298818651</v>
      </c>
      <c r="F42" s="37">
        <v>0.59367359461249902</v>
      </c>
      <c r="G42" s="37">
        <v>0.56268252991572043</v>
      </c>
      <c r="H42" s="37">
        <v>0.63724609620131623</v>
      </c>
    </row>
    <row r="43" spans="1:51">
      <c r="A43" s="37">
        <v>150</v>
      </c>
      <c r="B43" s="37" t="s">
        <v>54</v>
      </c>
      <c r="C43" s="37" t="s">
        <v>63</v>
      </c>
      <c r="D43" s="37">
        <v>0.70045395934406451</v>
      </c>
      <c r="E43" s="37">
        <v>0.61611939334136578</v>
      </c>
      <c r="F43" s="37">
        <v>0.57469881613718576</v>
      </c>
      <c r="G43" s="37">
        <v>0.58843854074779001</v>
      </c>
      <c r="H43" s="37">
        <v>0.74453313261582288</v>
      </c>
    </row>
    <row r="44" spans="1:51">
      <c r="A44" s="37">
        <v>150</v>
      </c>
      <c r="B44" s="37" t="s">
        <v>55</v>
      </c>
      <c r="C44" s="37" t="s">
        <v>63</v>
      </c>
      <c r="D44" s="37">
        <v>0.71692798436962568</v>
      </c>
      <c r="E44" s="37">
        <v>0.64535855736355463</v>
      </c>
      <c r="F44" s="37">
        <v>0.60078796617317654</v>
      </c>
      <c r="G44" s="37">
        <v>0.61272701812795138</v>
      </c>
      <c r="H44" s="37">
        <v>0.76996298432764443</v>
      </c>
    </row>
    <row r="45" spans="1:51">
      <c r="A45" s="37">
        <v>150</v>
      </c>
      <c r="B45" s="37" t="s">
        <v>53</v>
      </c>
      <c r="C45" s="37" t="s">
        <v>63</v>
      </c>
      <c r="D45" s="37">
        <v>0.72333447985395727</v>
      </c>
      <c r="E45" s="37">
        <v>0.66329116671747479</v>
      </c>
      <c r="F45" s="37">
        <v>0.5913111846321043</v>
      </c>
      <c r="G45" s="37">
        <v>0.61269741731650562</v>
      </c>
      <c r="H45" s="37">
        <v>0.78387137594713652</v>
      </c>
    </row>
    <row r="46" spans="1:51">
      <c r="A46" s="37">
        <v>150</v>
      </c>
      <c r="B46" s="37" t="s">
        <v>52</v>
      </c>
      <c r="C46" s="37" t="s">
        <v>80</v>
      </c>
      <c r="D46" s="37">
        <v>0.63089854234823128</v>
      </c>
      <c r="E46" s="37">
        <v>0.51159036272269121</v>
      </c>
      <c r="F46" s="37">
        <v>0.63033082171355392</v>
      </c>
      <c r="G46" s="37">
        <v>0.56321462782779286</v>
      </c>
      <c r="H46" s="37">
        <v>0.62664211743906928</v>
      </c>
    </row>
    <row r="47" spans="1:51">
      <c r="A47" s="37">
        <v>150</v>
      </c>
      <c r="B47" s="37" t="s">
        <v>54</v>
      </c>
      <c r="C47" s="37" t="s">
        <v>80</v>
      </c>
      <c r="D47" s="37">
        <v>0.67578993438656165</v>
      </c>
      <c r="E47" s="37">
        <v>0.56747053507026302</v>
      </c>
      <c r="F47" s="37">
        <v>0.64326011503604019</v>
      </c>
      <c r="G47" s="37">
        <v>0.59794313941414756</v>
      </c>
      <c r="H47" s="37">
        <v>0.73256352468173513</v>
      </c>
    </row>
    <row r="48" spans="1:51">
      <c r="A48" s="37">
        <v>150</v>
      </c>
      <c r="B48" s="37" t="s">
        <v>55</v>
      </c>
      <c r="C48" s="37" t="s">
        <v>80</v>
      </c>
      <c r="D48" s="37">
        <v>0.68041351177173026</v>
      </c>
      <c r="E48" s="37">
        <v>0.57745476145927888</v>
      </c>
      <c r="F48" s="37">
        <v>0.69527300977619222</v>
      </c>
      <c r="G48" s="37">
        <v>0.62132046332530444</v>
      </c>
      <c r="H48" s="37">
        <v>0.75690994814982626</v>
      </c>
    </row>
    <row r="49" spans="1:8">
      <c r="A49" s="37">
        <v>150</v>
      </c>
      <c r="B49" s="37" t="s">
        <v>53</v>
      </c>
      <c r="C49" s="37" t="s">
        <v>80</v>
      </c>
      <c r="D49" s="37">
        <v>0.69034328083944152</v>
      </c>
      <c r="E49" s="37">
        <v>0.59039505734572639</v>
      </c>
      <c r="F49" s="37">
        <v>0.69756130406081029</v>
      </c>
      <c r="G49" s="37">
        <v>0.62784493642659123</v>
      </c>
      <c r="H49" s="37">
        <v>0.76844014687626305</v>
      </c>
    </row>
    <row r="50" spans="1:8">
      <c r="A50" s="37">
        <v>180</v>
      </c>
      <c r="B50" s="37" t="s">
        <v>52</v>
      </c>
      <c r="C50" s="37" t="s">
        <v>63</v>
      </c>
      <c r="D50" s="37">
        <v>0.66108442004118051</v>
      </c>
      <c r="E50" s="37">
        <v>0.55201171528495385</v>
      </c>
      <c r="F50" s="37">
        <v>0.60149779465449404</v>
      </c>
      <c r="G50" s="37">
        <v>0.57343073234680042</v>
      </c>
      <c r="H50" s="37">
        <v>0.64663594269677305</v>
      </c>
    </row>
    <row r="51" spans="1:8">
      <c r="A51" s="37">
        <v>180</v>
      </c>
      <c r="B51" s="37" t="s">
        <v>54</v>
      </c>
      <c r="C51" s="37" t="s">
        <v>63</v>
      </c>
      <c r="D51" s="37">
        <v>0.71251429878746264</v>
      </c>
      <c r="E51" s="37">
        <v>0.63772684089104759</v>
      </c>
      <c r="F51" s="37">
        <v>0.58603674439189013</v>
      </c>
      <c r="G51" s="37">
        <v>0.60428182002975972</v>
      </c>
      <c r="H51" s="37">
        <v>0.75313702607060073</v>
      </c>
    </row>
    <row r="52" spans="1:8">
      <c r="A52" s="37">
        <v>180</v>
      </c>
      <c r="B52" s="37" t="s">
        <v>55</v>
      </c>
      <c r="C52" s="37" t="s">
        <v>63</v>
      </c>
      <c r="D52" s="37">
        <v>0.72907801418439711</v>
      </c>
      <c r="E52" s="37">
        <v>0.66820177945495907</v>
      </c>
      <c r="F52" s="37">
        <v>0.60560342940445389</v>
      </c>
      <c r="G52" s="37">
        <v>0.62498280950649454</v>
      </c>
      <c r="H52" s="37">
        <v>0.78566359040196354</v>
      </c>
    </row>
    <row r="53" spans="1:8">
      <c r="A53" s="37">
        <v>180</v>
      </c>
      <c r="B53" s="37" t="s">
        <v>53</v>
      </c>
      <c r="C53" s="37" t="s">
        <v>63</v>
      </c>
      <c r="D53" s="37">
        <v>0.73511782200869369</v>
      </c>
      <c r="E53" s="37">
        <v>0.68528586922291657</v>
      </c>
      <c r="F53" s="37">
        <v>0.59491254721553299</v>
      </c>
      <c r="G53" s="37">
        <v>0.62356715374060145</v>
      </c>
      <c r="H53" s="37">
        <v>0.79516509417309833</v>
      </c>
    </row>
    <row r="54" spans="1:8">
      <c r="A54" s="37">
        <v>180</v>
      </c>
      <c r="B54" s="37" t="s">
        <v>52</v>
      </c>
      <c r="C54" s="37" t="s">
        <v>80</v>
      </c>
      <c r="D54" s="37">
        <v>0.63550674902768256</v>
      </c>
      <c r="E54" s="37">
        <v>0.51907568346853294</v>
      </c>
      <c r="F54" s="37">
        <v>0.63891445144690384</v>
      </c>
      <c r="G54" s="37">
        <v>0.56987571674235082</v>
      </c>
      <c r="H54" s="37">
        <v>0.63235780490852489</v>
      </c>
    </row>
    <row r="55" spans="1:8">
      <c r="A55" s="37">
        <v>180</v>
      </c>
      <c r="B55" s="37" t="s">
        <v>54</v>
      </c>
      <c r="C55" s="37" t="s">
        <v>80</v>
      </c>
      <c r="D55" s="37">
        <v>0.68258979638526651</v>
      </c>
      <c r="E55" s="37">
        <v>0.57905649220163147</v>
      </c>
      <c r="F55" s="37">
        <v>0.65113342415535969</v>
      </c>
      <c r="G55" s="37">
        <v>0.60687268131620242</v>
      </c>
      <c r="H55" s="37">
        <v>0.7377811647529241</v>
      </c>
    </row>
    <row r="56" spans="1:8">
      <c r="A56" s="37">
        <v>180</v>
      </c>
      <c r="B56" s="37" t="s">
        <v>55</v>
      </c>
      <c r="C56" s="37" t="s">
        <v>80</v>
      </c>
      <c r="D56" s="37">
        <v>0.68291008922443375</v>
      </c>
      <c r="E56" s="37">
        <v>0.58836395400369612</v>
      </c>
      <c r="F56" s="37">
        <v>0.69814487069392051</v>
      </c>
      <c r="G56" s="37">
        <v>0.62668340551724566</v>
      </c>
      <c r="H56" s="37">
        <v>0.761747879472499</v>
      </c>
    </row>
    <row r="57" spans="1:8">
      <c r="A57" s="37">
        <v>180</v>
      </c>
      <c r="B57" s="37" t="s">
        <v>53</v>
      </c>
      <c r="C57" s="37" t="s">
        <v>80</v>
      </c>
      <c r="D57" s="37">
        <v>0.6878975062914664</v>
      </c>
      <c r="E57" s="37">
        <v>0.59602723409066827</v>
      </c>
      <c r="F57" s="37">
        <v>0.69595171880997397</v>
      </c>
      <c r="G57" s="37">
        <v>0.62665029033940267</v>
      </c>
      <c r="H57" s="37">
        <v>0.77085023599234737</v>
      </c>
    </row>
    <row r="58" spans="1:8">
      <c r="A58" s="37">
        <v>210</v>
      </c>
      <c r="B58" s="37" t="s">
        <v>52</v>
      </c>
      <c r="C58" s="37" t="s">
        <v>63</v>
      </c>
      <c r="D58" s="37">
        <v>0.67044976214562291</v>
      </c>
      <c r="E58" s="37">
        <v>0.56049362059094721</v>
      </c>
      <c r="F58" s="37">
        <v>0.6091459086604345</v>
      </c>
      <c r="G58" s="37">
        <v>0.5816067402025995</v>
      </c>
      <c r="H58" s="37">
        <v>0.65435190888796302</v>
      </c>
    </row>
    <row r="59" spans="1:8">
      <c r="A59" s="37">
        <v>210</v>
      </c>
      <c r="B59" s="37" t="s">
        <v>54</v>
      </c>
      <c r="C59" s="37" t="s">
        <v>63</v>
      </c>
      <c r="D59" s="37">
        <v>0.71551496670959713</v>
      </c>
      <c r="E59" s="37">
        <v>0.64168873693616135</v>
      </c>
      <c r="F59" s="37">
        <v>0.58306402610825592</v>
      </c>
      <c r="G59" s="37">
        <v>0.60292474213245628</v>
      </c>
      <c r="H59" s="37">
        <v>0.76196126018122756</v>
      </c>
    </row>
    <row r="60" spans="1:8">
      <c r="A60" s="37">
        <v>210</v>
      </c>
      <c r="B60" s="37" t="s">
        <v>55</v>
      </c>
      <c r="C60" s="37" t="s">
        <v>63</v>
      </c>
      <c r="D60" s="37">
        <v>0.73207861931222218</v>
      </c>
      <c r="E60" s="37">
        <v>0.67379982748060785</v>
      </c>
      <c r="F60" s="37">
        <v>0.61462119005509497</v>
      </c>
      <c r="G60" s="37">
        <v>0.63073321007975836</v>
      </c>
      <c r="H60" s="37">
        <v>0.79136839898637157</v>
      </c>
    </row>
    <row r="61" spans="1:8">
      <c r="A61" s="37">
        <v>210</v>
      </c>
      <c r="B61" s="37" t="s">
        <v>53</v>
      </c>
      <c r="C61" s="37" t="s">
        <v>63</v>
      </c>
      <c r="D61" s="37">
        <v>0.74314939205689667</v>
      </c>
      <c r="E61" s="37">
        <v>0.70040992783047118</v>
      </c>
      <c r="F61" s="37">
        <v>0.59610942152071622</v>
      </c>
      <c r="G61" s="37">
        <v>0.62862452572773542</v>
      </c>
      <c r="H61" s="37">
        <v>0.80213616759853024</v>
      </c>
    </row>
    <row r="62" spans="1:8">
      <c r="A62" s="37">
        <v>210</v>
      </c>
      <c r="B62" s="37" t="s">
        <v>52</v>
      </c>
      <c r="C62" s="37" t="s">
        <v>80</v>
      </c>
      <c r="D62" s="37">
        <v>0.63751010726733193</v>
      </c>
      <c r="E62" s="37">
        <v>0.52226517345274803</v>
      </c>
      <c r="F62" s="37">
        <v>0.64105413169207026</v>
      </c>
      <c r="G62" s="37">
        <v>0.5721106850821901</v>
      </c>
      <c r="H62" s="37">
        <v>0.63452391871144198</v>
      </c>
    </row>
    <row r="63" spans="1:8">
      <c r="A63" s="37">
        <v>210</v>
      </c>
      <c r="B63" s="37" t="s">
        <v>54</v>
      </c>
      <c r="C63" s="37" t="s">
        <v>80</v>
      </c>
      <c r="D63" s="37">
        <v>0.67781834987858725</v>
      </c>
      <c r="E63" s="37">
        <v>0.57732105169669024</v>
      </c>
      <c r="F63" s="37">
        <v>0.64677445666013966</v>
      </c>
      <c r="G63" s="37">
        <v>0.60154515020583588</v>
      </c>
      <c r="H63" s="37">
        <v>0.73823595819466115</v>
      </c>
    </row>
    <row r="64" spans="1:8">
      <c r="A64" s="37">
        <v>210</v>
      </c>
      <c r="B64" s="37" t="s">
        <v>55</v>
      </c>
      <c r="C64" s="37" t="s">
        <v>80</v>
      </c>
      <c r="D64" s="37">
        <v>0.68857273349697523</v>
      </c>
      <c r="E64" s="37">
        <v>0.59788731570269638</v>
      </c>
      <c r="F64" s="37">
        <v>0.70075878349858101</v>
      </c>
      <c r="G64" s="37">
        <v>0.63167793215431567</v>
      </c>
      <c r="H64" s="37">
        <v>0.76385729636769883</v>
      </c>
    </row>
    <row r="65" spans="1:8">
      <c r="A65" s="37">
        <v>210</v>
      </c>
      <c r="B65" s="37" t="s">
        <v>53</v>
      </c>
      <c r="C65" s="37" t="s">
        <v>80</v>
      </c>
      <c r="D65" s="37">
        <v>0.6799269409145321</v>
      </c>
      <c r="E65" s="37">
        <v>0.59796807896440329</v>
      </c>
      <c r="F65" s="37">
        <v>0.697662762014158</v>
      </c>
      <c r="G65" s="37">
        <v>0.62439344664289786</v>
      </c>
      <c r="H65" s="37">
        <v>0.76260907765522201</v>
      </c>
    </row>
    <row r="66" spans="1:8">
      <c r="A66" s="37">
        <v>240</v>
      </c>
      <c r="B66" s="37" t="s">
        <v>52</v>
      </c>
      <c r="C66" s="37" t="s">
        <v>63</v>
      </c>
      <c r="D66" s="37">
        <v>0.67057169822813301</v>
      </c>
      <c r="E66" s="37">
        <v>0.56139406444628492</v>
      </c>
      <c r="F66" s="37">
        <v>0.61686516315883133</v>
      </c>
      <c r="G66" s="37">
        <v>0.58473073074087034</v>
      </c>
      <c r="H66" s="37">
        <v>0.6541756379559347</v>
      </c>
    </row>
    <row r="67" spans="1:8">
      <c r="A67" s="37">
        <v>240</v>
      </c>
      <c r="B67" s="37" t="s">
        <v>54</v>
      </c>
      <c r="C67" s="37" t="s">
        <v>63</v>
      </c>
      <c r="D67" s="37">
        <v>0.71654777610814691</v>
      </c>
      <c r="E67" s="37">
        <v>0.64579832069614018</v>
      </c>
      <c r="F67" s="37">
        <v>0.57657638849137582</v>
      </c>
      <c r="G67" s="37">
        <v>0.59900881405782547</v>
      </c>
      <c r="H67" s="37">
        <v>0.76140664810446734</v>
      </c>
    </row>
    <row r="68" spans="1:8">
      <c r="A68" s="37">
        <v>240</v>
      </c>
      <c r="B68" s="37" t="s">
        <v>55</v>
      </c>
      <c r="C68" s="37" t="s">
        <v>63</v>
      </c>
      <c r="D68" s="37">
        <v>0.72693333735216914</v>
      </c>
      <c r="E68" s="37">
        <v>0.66182334618507532</v>
      </c>
      <c r="F68" s="37">
        <v>0.61561792575140828</v>
      </c>
      <c r="G68" s="37">
        <v>0.62545424313579701</v>
      </c>
      <c r="H68" s="37">
        <v>0.78480004409795046</v>
      </c>
    </row>
    <row r="69" spans="1:8">
      <c r="A69" s="37">
        <v>240</v>
      </c>
      <c r="B69" s="37" t="s">
        <v>53</v>
      </c>
      <c r="C69" s="37" t="s">
        <v>63</v>
      </c>
      <c r="D69" s="37">
        <v>0.74939489310629426</v>
      </c>
      <c r="E69" s="37">
        <v>0.71251635777527655</v>
      </c>
      <c r="F69" s="37">
        <v>0.6095755536321541</v>
      </c>
      <c r="G69" s="37">
        <v>0.64130303048952564</v>
      </c>
      <c r="H69" s="37">
        <v>0.80438150766992034</v>
      </c>
    </row>
    <row r="70" spans="1:8">
      <c r="A70" s="37">
        <v>240</v>
      </c>
      <c r="B70" s="37" t="s">
        <v>52</v>
      </c>
      <c r="C70" s="37" t="s">
        <v>80</v>
      </c>
      <c r="D70" s="37">
        <v>0.6412923864202702</v>
      </c>
      <c r="E70" s="37">
        <v>0.52278277266114448</v>
      </c>
      <c r="F70" s="37">
        <v>0.65121871338779314</v>
      </c>
      <c r="G70" s="37">
        <v>0.57745343686518746</v>
      </c>
      <c r="H70" s="37">
        <v>0.63767986852109371</v>
      </c>
    </row>
    <row r="71" spans="1:8">
      <c r="A71" s="37">
        <v>240</v>
      </c>
      <c r="B71" s="37" t="s">
        <v>54</v>
      </c>
      <c r="C71" s="37" t="s">
        <v>80</v>
      </c>
      <c r="D71" s="37">
        <v>0.68740731298337221</v>
      </c>
      <c r="E71" s="37">
        <v>0.58655849053175602</v>
      </c>
      <c r="F71" s="37">
        <v>0.63915370532020632</v>
      </c>
      <c r="G71" s="37">
        <v>0.60356334927862532</v>
      </c>
      <c r="H71" s="37">
        <v>0.742029677356566</v>
      </c>
    </row>
    <row r="72" spans="1:8">
      <c r="A72" s="37">
        <v>240</v>
      </c>
      <c r="B72" s="37" t="s">
        <v>55</v>
      </c>
      <c r="C72" s="37" t="s">
        <v>80</v>
      </c>
      <c r="D72" s="37">
        <v>0.69120485115341634</v>
      </c>
      <c r="E72" s="37">
        <v>0.59436174268603126</v>
      </c>
      <c r="F72" s="37">
        <v>0.68730821093356287</v>
      </c>
      <c r="G72" s="37">
        <v>0.62663950386772194</v>
      </c>
      <c r="H72" s="37">
        <v>0.76685739029211775</v>
      </c>
    </row>
    <row r="73" spans="1:8">
      <c r="A73" s="37">
        <v>240</v>
      </c>
      <c r="B73" s="37" t="s">
        <v>53</v>
      </c>
      <c r="C73" s="37" t="s">
        <v>80</v>
      </c>
      <c r="D73" s="37">
        <v>0.69765538608766964</v>
      </c>
      <c r="E73" s="37">
        <v>0.6087025147052092</v>
      </c>
      <c r="F73" s="37">
        <v>0.69093214415532767</v>
      </c>
      <c r="G73" s="37">
        <v>0.63104314095112224</v>
      </c>
      <c r="H73" s="37">
        <v>0.77493969673990537</v>
      </c>
    </row>
    <row r="74" spans="1:8">
      <c r="A74" s="37">
        <v>270</v>
      </c>
      <c r="B74" s="37" t="s">
        <v>52</v>
      </c>
      <c r="C74" s="37" t="s">
        <v>63</v>
      </c>
      <c r="D74" s="37">
        <v>0.67488563586459283</v>
      </c>
      <c r="E74" s="37">
        <v>0.56296684132539643</v>
      </c>
      <c r="F74" s="37">
        <v>0.63653170448727214</v>
      </c>
      <c r="G74" s="37">
        <v>0.59469537988962207</v>
      </c>
      <c r="H74" s="37">
        <v>0.6615933044882063</v>
      </c>
    </row>
    <row r="75" spans="1:8">
      <c r="A75" s="37">
        <v>270</v>
      </c>
      <c r="B75" s="37" t="s">
        <v>54</v>
      </c>
      <c r="C75" s="37" t="s">
        <v>63</v>
      </c>
      <c r="D75" s="37">
        <v>0.71861848124428174</v>
      </c>
      <c r="E75" s="37">
        <v>0.64020777635368831</v>
      </c>
      <c r="F75" s="37">
        <v>0.59449964614012152</v>
      </c>
      <c r="G75" s="37">
        <v>0.6069550866519664</v>
      </c>
      <c r="H75" s="37">
        <v>0.76276588916574739</v>
      </c>
    </row>
    <row r="76" spans="1:8">
      <c r="A76" s="37">
        <v>270</v>
      </c>
      <c r="B76" s="37" t="s">
        <v>55</v>
      </c>
      <c r="C76" s="37" t="s">
        <v>63</v>
      </c>
      <c r="D76" s="37">
        <v>0.72895699908508704</v>
      </c>
      <c r="E76" s="37">
        <v>0.65745835494494398</v>
      </c>
      <c r="F76" s="37">
        <v>0.64142364990114487</v>
      </c>
      <c r="G76" s="37">
        <v>0.63781177944717149</v>
      </c>
      <c r="H76" s="37">
        <v>0.78780130699741824</v>
      </c>
    </row>
    <row r="77" spans="1:8">
      <c r="A77" s="37">
        <v>270</v>
      </c>
      <c r="B77" s="37" t="s">
        <v>53</v>
      </c>
      <c r="C77" s="37" t="s">
        <v>63</v>
      </c>
      <c r="D77" s="37">
        <v>0.74277218664226896</v>
      </c>
      <c r="E77" s="37">
        <v>0.69104247462979951</v>
      </c>
      <c r="F77" s="37">
        <v>0.62754351256602359</v>
      </c>
      <c r="G77" s="37">
        <v>0.64128373205539357</v>
      </c>
      <c r="H77" s="37">
        <v>0.80103021227544358</v>
      </c>
    </row>
    <row r="78" spans="1:8">
      <c r="A78" s="37">
        <v>270</v>
      </c>
      <c r="B78" s="37" t="s">
        <v>52</v>
      </c>
      <c r="C78" s="37" t="s">
        <v>80</v>
      </c>
      <c r="D78" s="37">
        <v>0.62827081427264408</v>
      </c>
      <c r="E78" s="37">
        <v>0.50764626932957368</v>
      </c>
      <c r="F78" s="37">
        <v>0.661298673236273</v>
      </c>
      <c r="G78" s="37">
        <v>0.57214355166865549</v>
      </c>
      <c r="H78" s="37">
        <v>0.6278395443911664</v>
      </c>
    </row>
    <row r="79" spans="1:8">
      <c r="A79" s="37">
        <v>270</v>
      </c>
      <c r="B79" s="37" t="s">
        <v>54</v>
      </c>
      <c r="C79" s="37" t="s">
        <v>80</v>
      </c>
      <c r="D79" s="37">
        <v>0.68430924062214094</v>
      </c>
      <c r="E79" s="37">
        <v>0.57803935794121586</v>
      </c>
      <c r="F79" s="37">
        <v>0.65619065953953559</v>
      </c>
      <c r="G79" s="37">
        <v>0.60722163869963075</v>
      </c>
      <c r="H79" s="37">
        <v>0.74517908911313691</v>
      </c>
    </row>
    <row r="80" spans="1:8">
      <c r="A80" s="37">
        <v>270</v>
      </c>
      <c r="B80" s="37" t="s">
        <v>55</v>
      </c>
      <c r="C80" s="37" t="s">
        <v>80</v>
      </c>
      <c r="D80" s="37">
        <v>0.67666971637694417</v>
      </c>
      <c r="E80" s="37">
        <v>0.57348001375681157</v>
      </c>
      <c r="F80" s="37">
        <v>0.71728780956563631</v>
      </c>
      <c r="G80" s="37">
        <v>0.6272026986215693</v>
      </c>
      <c r="H80" s="37">
        <v>0.75974634505788219</v>
      </c>
    </row>
    <row r="81" spans="1:8">
      <c r="A81" s="37">
        <v>270</v>
      </c>
      <c r="B81" s="37" t="s">
        <v>53</v>
      </c>
      <c r="C81" s="37" t="s">
        <v>80</v>
      </c>
      <c r="D81" s="37">
        <v>0.6844464775846294</v>
      </c>
      <c r="E81" s="37">
        <v>0.58555864721745388</v>
      </c>
      <c r="F81" s="37">
        <v>0.72235871839474231</v>
      </c>
      <c r="G81" s="37">
        <v>0.63391166565021861</v>
      </c>
      <c r="H81" s="37">
        <v>0.77136947771714648</v>
      </c>
    </row>
  </sheetData>
  <conditionalFormatting pivot="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5:AB1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5:AC1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5:AD1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22:Z3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A22:AA3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22:AB3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22:AC3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22:AD3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5:AG1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5:AH1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I5:AI1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J5:AJ1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K5:AK1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22:AG3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22:AH3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I22:AI3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J22:AJ3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K22:AK3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5:Z1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A5:AA1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5:AB1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5:AC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5:AD1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22:Z3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N6:AN1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O6:AO1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6:AP1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6:AQ1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N23:AN3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O23:AO3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23:AP3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23:AQ3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U23:AU3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V23:AV3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W23:AW3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X23:AX3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6:AP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6:AQ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N23:AN3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O23:AO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23:AP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23:AQ3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R23:AR3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U23:AU3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V23:AV3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W23:AW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X23:AX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Y23:AY3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U6:AU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V6:AV1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W6:AW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X6:AX1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Y6:AY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:N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:O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5:P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5:L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:M1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:N1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:O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5:P1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22:N3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2:O3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2:P3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22:L3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22:M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22:N3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2:O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2:P3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22:U3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22:V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22:W3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22:S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22:T3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22:U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22:V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22:W3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5:U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:V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5:W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5:S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5:T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5:U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:V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5:W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B23:BB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C23:BC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D23:BD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E23:BE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B6:BB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C6:BC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D6:BD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E6:BE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:BJ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5:BK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5:BL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5:BM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5:BN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5:BR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5:BS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5:BT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5:BU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5:BV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5:BZ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5:C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5:CB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5:C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5:C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3074-599E-4C4E-B5D6-6942D7D58B55}">
  <dimension ref="A1:T42"/>
  <sheetViews>
    <sheetView workbookViewId="0">
      <selection activeCell="D21" sqref="D21"/>
    </sheetView>
  </sheetViews>
  <sheetFormatPr defaultColWidth="11" defaultRowHeight="15.95"/>
  <cols>
    <col min="1" max="1" width="7.625" customWidth="1"/>
    <col min="2" max="2" width="15.375" customWidth="1"/>
    <col min="3" max="3" width="14.5" customWidth="1"/>
    <col min="4" max="4" width="13.5" customWidth="1"/>
    <col min="5" max="5" width="7.625" customWidth="1"/>
    <col min="6" max="6" width="11.5" customWidth="1"/>
    <col min="7" max="7" width="8.125" customWidth="1"/>
    <col min="8" max="8" width="9.625" customWidth="1"/>
  </cols>
  <sheetData>
    <row r="1" spans="1:20" ht="21.95">
      <c r="A1" s="69" t="s">
        <v>94</v>
      </c>
      <c r="B1" s="70"/>
      <c r="C1" s="70"/>
      <c r="D1" s="70"/>
      <c r="E1" s="70"/>
      <c r="F1" s="70"/>
      <c r="G1" s="70"/>
      <c r="H1" s="71"/>
      <c r="I1" s="37"/>
      <c r="S1" s="37"/>
      <c r="T1" s="37"/>
    </row>
    <row r="2" spans="1:20" ht="20.100000000000001" thickBot="1">
      <c r="A2" s="52" t="s">
        <v>88</v>
      </c>
      <c r="B2" s="52" t="s">
        <v>89</v>
      </c>
      <c r="C2" s="52" t="s">
        <v>90</v>
      </c>
      <c r="D2" s="52" t="s">
        <v>91</v>
      </c>
      <c r="E2" s="52" t="s">
        <v>52</v>
      </c>
      <c r="F2" s="53" t="s">
        <v>53</v>
      </c>
      <c r="G2" s="52" t="s">
        <v>54</v>
      </c>
      <c r="H2" s="52" t="s">
        <v>55</v>
      </c>
      <c r="T2" s="37"/>
    </row>
    <row r="3" spans="1:20">
      <c r="A3" s="8">
        <v>0</v>
      </c>
      <c r="B3" s="40">
        <v>0.5540393098240276</v>
      </c>
      <c r="C3" s="40">
        <v>0.59824828636709826</v>
      </c>
      <c r="D3" s="40">
        <v>0.60205635948210201</v>
      </c>
      <c r="E3" s="40">
        <v>0.56431022649279339</v>
      </c>
      <c r="F3" s="49">
        <v>0.62259045004412195</v>
      </c>
      <c r="G3" s="40">
        <v>0.65484851456025095</v>
      </c>
      <c r="H3" s="40">
        <v>0.63260613785665254</v>
      </c>
      <c r="T3" s="37"/>
    </row>
    <row r="4" spans="1:20">
      <c r="A4" s="8">
        <v>30</v>
      </c>
      <c r="B4" s="40">
        <v>0.53593585756428364</v>
      </c>
      <c r="C4" s="40">
        <v>0.49657273419649661</v>
      </c>
      <c r="D4" s="40">
        <v>0.60167555217060165</v>
      </c>
      <c r="E4" s="40">
        <v>0.52659722738106118</v>
      </c>
      <c r="F4" s="50">
        <v>0.61632902838606474</v>
      </c>
      <c r="G4" s="40">
        <v>0.57606223900384956</v>
      </c>
      <c r="H4" s="40">
        <v>0.6077475687761289</v>
      </c>
      <c r="T4" s="37"/>
    </row>
    <row r="5" spans="1:20">
      <c r="A5" s="8">
        <v>60</v>
      </c>
      <c r="B5" s="40">
        <v>0.57837681199694946</v>
      </c>
      <c r="C5" s="40">
        <v>0.55102817974105101</v>
      </c>
      <c r="D5" s="40">
        <v>0.61309977151561312</v>
      </c>
      <c r="E5" s="40">
        <v>0.57458276746408754</v>
      </c>
      <c r="F5" s="50">
        <v>0.67837109189113376</v>
      </c>
      <c r="G5" s="40">
        <v>0.60551830702378551</v>
      </c>
      <c r="H5" s="40">
        <v>0.65105967311912649</v>
      </c>
      <c r="T5" s="37"/>
    </row>
    <row r="6" spans="1:20" ht="17.100000000000001" thickBot="1">
      <c r="A6" s="8">
        <v>90</v>
      </c>
      <c r="B6" s="40">
        <v>0.61405191684007387</v>
      </c>
      <c r="C6" s="40">
        <v>0.57539984767707542</v>
      </c>
      <c r="D6" s="40">
        <v>0.65575019040365579</v>
      </c>
      <c r="E6" s="40">
        <v>0.57813508956762882</v>
      </c>
      <c r="F6" s="51">
        <v>0.67834804759899581</v>
      </c>
      <c r="G6" s="40">
        <v>0.60585883362384274</v>
      </c>
      <c r="H6" s="40">
        <v>0.65477035792520732</v>
      </c>
      <c r="T6" s="37"/>
    </row>
    <row r="7" spans="1:20">
      <c r="A7" s="8">
        <v>120</v>
      </c>
      <c r="B7" s="40">
        <v>0.69123080043142737</v>
      </c>
      <c r="C7" s="40">
        <v>0.62795125666412799</v>
      </c>
      <c r="D7" s="49">
        <v>0.72048743335872045</v>
      </c>
      <c r="E7" s="40">
        <v>0.60919476028454267</v>
      </c>
      <c r="F7" s="40">
        <v>0.68401903431364663</v>
      </c>
      <c r="G7" s="40">
        <v>0.63047399146870398</v>
      </c>
      <c r="H7" s="40">
        <v>0.67661020850998721</v>
      </c>
      <c r="T7" s="37"/>
    </row>
    <row r="8" spans="1:20">
      <c r="A8" s="8">
        <v>150</v>
      </c>
      <c r="B8" s="40">
        <v>0.74926297868602598</v>
      </c>
      <c r="C8" s="40">
        <v>0.67593297791317597</v>
      </c>
      <c r="D8" s="50">
        <v>0.75628332063975623</v>
      </c>
      <c r="E8" s="40">
        <v>0.63033082171355392</v>
      </c>
      <c r="F8" s="40">
        <v>0.69756130406081029</v>
      </c>
      <c r="G8" s="40">
        <v>0.64326011503604019</v>
      </c>
      <c r="H8" s="40">
        <v>0.69527300977619222</v>
      </c>
      <c r="T8" s="37"/>
    </row>
    <row r="9" spans="1:20" ht="17.100000000000001" thickBot="1">
      <c r="A9" s="8">
        <v>180</v>
      </c>
      <c r="B9" s="40">
        <v>0.79039796822230912</v>
      </c>
      <c r="C9" s="40">
        <v>0.73686214775323688</v>
      </c>
      <c r="D9" s="51">
        <v>0.79436405178979441</v>
      </c>
      <c r="E9" s="40">
        <v>0.63891445144690384</v>
      </c>
      <c r="F9" s="40">
        <v>0.69595171880997397</v>
      </c>
      <c r="G9" s="40">
        <v>0.65113342415535969</v>
      </c>
      <c r="H9" s="40">
        <v>0.69814487069392051</v>
      </c>
      <c r="T9" s="37"/>
    </row>
    <row r="10" spans="1:20">
      <c r="A10" s="8">
        <v>210</v>
      </c>
      <c r="B10" s="49">
        <v>0.82706197091367883</v>
      </c>
      <c r="C10" s="40">
        <v>0.77303884234577303</v>
      </c>
      <c r="D10" s="40">
        <v>0.82368621477532367</v>
      </c>
      <c r="E10" s="40">
        <v>0.64105413169207026</v>
      </c>
      <c r="F10" s="40">
        <v>0.697662762014158</v>
      </c>
      <c r="G10" s="40">
        <v>0.64677445666013966</v>
      </c>
      <c r="H10" s="40">
        <v>0.70075878349858101</v>
      </c>
      <c r="T10" s="37"/>
    </row>
    <row r="11" spans="1:20">
      <c r="A11" s="8">
        <v>240</v>
      </c>
      <c r="B11" s="50">
        <v>0.8606007069561592</v>
      </c>
      <c r="C11" s="40">
        <v>0.81150038080731146</v>
      </c>
      <c r="D11" s="40">
        <v>0.84805788271134808</v>
      </c>
      <c r="E11" s="40">
        <v>0.65121871338779314</v>
      </c>
      <c r="F11" s="40">
        <v>0.69093214415532767</v>
      </c>
      <c r="G11" s="40">
        <v>0.63915370532020632</v>
      </c>
      <c r="H11" s="40">
        <v>0.68730821093356287</v>
      </c>
      <c r="T11" s="37"/>
    </row>
    <row r="12" spans="1:20" ht="17.100000000000001" thickBot="1">
      <c r="A12" s="8">
        <v>270</v>
      </c>
      <c r="B12" s="51">
        <v>0.99444382835388601</v>
      </c>
      <c r="C12" s="40">
        <v>0.81835491241431835</v>
      </c>
      <c r="D12" s="40">
        <v>0.85148514851485146</v>
      </c>
      <c r="E12" s="40">
        <v>0.661298673236273</v>
      </c>
      <c r="F12" s="40">
        <v>0.72235871839474231</v>
      </c>
      <c r="G12" s="40">
        <v>0.65619065953953559</v>
      </c>
      <c r="H12" s="40">
        <v>0.71728780956563631</v>
      </c>
      <c r="T12" s="37"/>
    </row>
    <row r="15" spans="1:20" ht="17.100000000000001" thickBot="1"/>
    <row r="16" spans="1:20" ht="21.95">
      <c r="A16" s="69" t="s">
        <v>95</v>
      </c>
      <c r="B16" s="70"/>
      <c r="C16" s="70"/>
      <c r="D16" s="70"/>
      <c r="E16" s="70"/>
      <c r="F16" s="70"/>
      <c r="G16" s="70"/>
      <c r="H16" s="71"/>
    </row>
    <row r="17" spans="1:8" ht="20.100000000000001" thickBot="1">
      <c r="A17" s="52" t="s">
        <v>88</v>
      </c>
      <c r="B17" s="52" t="s">
        <v>89</v>
      </c>
      <c r="C17" s="52" t="s">
        <v>90</v>
      </c>
      <c r="D17" s="53" t="s">
        <v>91</v>
      </c>
      <c r="E17" s="52" t="s">
        <v>52</v>
      </c>
      <c r="F17" s="52" t="s">
        <v>53</v>
      </c>
      <c r="G17" s="52" t="s">
        <v>54</v>
      </c>
      <c r="H17" s="52" t="s">
        <v>55</v>
      </c>
    </row>
    <row r="18" spans="1:8">
      <c r="A18" s="8">
        <v>0</v>
      </c>
      <c r="B18" s="40">
        <v>0.5793420226649969</v>
      </c>
      <c r="C18" s="40">
        <v>0.53791285470615602</v>
      </c>
      <c r="D18" s="49">
        <v>0.73484261125755934</v>
      </c>
      <c r="E18" s="40">
        <v>0.548040293040293</v>
      </c>
      <c r="F18" s="40">
        <v>0.60556776556776559</v>
      </c>
      <c r="G18" s="40">
        <v>0.59990842490842489</v>
      </c>
      <c r="H18" s="40">
        <v>0.58454212454212462</v>
      </c>
    </row>
    <row r="19" spans="1:8">
      <c r="A19" s="8">
        <v>30</v>
      </c>
      <c r="B19" s="40">
        <v>0.63425499716563161</v>
      </c>
      <c r="C19" s="40">
        <v>0.59047914405334156</v>
      </c>
      <c r="D19" s="50">
        <v>0.73298185765234924</v>
      </c>
      <c r="E19" s="40">
        <v>0.5693980877363638</v>
      </c>
      <c r="F19" s="40">
        <v>0.62410402633658235</v>
      </c>
      <c r="G19" s="40">
        <v>0.59128093193195563</v>
      </c>
      <c r="H19" s="40">
        <v>0.61262674911587101</v>
      </c>
    </row>
    <row r="20" spans="1:8">
      <c r="A20" s="8">
        <v>60</v>
      </c>
      <c r="B20" s="40">
        <v>0.70066337975532234</v>
      </c>
      <c r="C20" s="40">
        <v>0.65296945262831452</v>
      </c>
      <c r="D20" s="50">
        <v>0.74244068847883393</v>
      </c>
      <c r="E20" s="40">
        <v>0.58855250773682033</v>
      </c>
      <c r="F20" s="40">
        <v>0.65298523344303239</v>
      </c>
      <c r="G20" s="40">
        <v>0.62227588827648472</v>
      </c>
      <c r="H20" s="40">
        <v>0.65126915699537236</v>
      </c>
    </row>
    <row r="21" spans="1:8">
      <c r="A21" s="8">
        <v>90</v>
      </c>
      <c r="B21" s="40">
        <v>0.73959919660215268</v>
      </c>
      <c r="C21" s="40">
        <v>0.69592184834858117</v>
      </c>
      <c r="D21" s="50">
        <v>0.76570010854396031</v>
      </c>
      <c r="E21" s="40">
        <v>0.60357634112792302</v>
      </c>
      <c r="F21" s="40">
        <v>0.66671251719394775</v>
      </c>
      <c r="G21" s="40">
        <v>0.64552957359009633</v>
      </c>
      <c r="H21" s="40">
        <v>0.66552040348464003</v>
      </c>
    </row>
    <row r="22" spans="1:8">
      <c r="A22" s="8">
        <v>120</v>
      </c>
      <c r="B22" s="40">
        <v>0.79748954854086362</v>
      </c>
      <c r="C22" s="40">
        <v>0.76089316173050081</v>
      </c>
      <c r="D22" s="50">
        <v>0.81190882307334467</v>
      </c>
      <c r="E22" s="40">
        <v>0.61866814165836481</v>
      </c>
      <c r="F22" s="40">
        <v>0.67527821044876934</v>
      </c>
      <c r="G22" s="40">
        <v>0.65888065878673407</v>
      </c>
      <c r="H22" s="40">
        <v>0.67394974237821015</v>
      </c>
    </row>
    <row r="23" spans="1:8">
      <c r="A23" s="8">
        <v>150</v>
      </c>
      <c r="B23" s="40">
        <v>0.83081476751301653</v>
      </c>
      <c r="C23" s="40">
        <v>0.81190882307334467</v>
      </c>
      <c r="D23" s="50">
        <v>0.84199100635757484</v>
      </c>
      <c r="E23" s="40">
        <v>0.63089854234823128</v>
      </c>
      <c r="F23" s="40">
        <v>0.69034328083944152</v>
      </c>
      <c r="G23" s="40">
        <v>0.67578993438656165</v>
      </c>
      <c r="H23" s="40">
        <v>0.68041351177173026</v>
      </c>
    </row>
    <row r="24" spans="1:8" ht="17.100000000000001" thickBot="1">
      <c r="A24" s="8">
        <v>180</v>
      </c>
      <c r="B24" s="40">
        <v>0.86985219434548622</v>
      </c>
      <c r="C24" s="40">
        <v>0.85424096759187473</v>
      </c>
      <c r="D24" s="51">
        <v>0.87160800124050242</v>
      </c>
      <c r="E24" s="40">
        <v>0.63550674902768256</v>
      </c>
      <c r="F24" s="40">
        <v>0.6878975062914664</v>
      </c>
      <c r="G24" s="40">
        <v>0.68258979638526651</v>
      </c>
      <c r="H24" s="40">
        <v>0.68291008922443375</v>
      </c>
    </row>
    <row r="25" spans="1:8">
      <c r="A25" s="8">
        <v>210</v>
      </c>
      <c r="B25" s="49">
        <v>0.89421194169014984</v>
      </c>
      <c r="C25" s="40">
        <v>0.87222825244223912</v>
      </c>
      <c r="D25" s="40">
        <v>0.889750348891301</v>
      </c>
      <c r="E25" s="40">
        <v>0.63751010726733193</v>
      </c>
      <c r="F25" s="40">
        <v>0.6799269409145321</v>
      </c>
      <c r="G25" s="40">
        <v>0.67781834987858725</v>
      </c>
      <c r="H25" s="40">
        <v>0.68857273349697523</v>
      </c>
    </row>
    <row r="26" spans="1:8">
      <c r="A26" s="8">
        <v>240</v>
      </c>
      <c r="B26" s="50">
        <v>0.9080691790750155</v>
      </c>
      <c r="C26" s="40">
        <v>0.90293068692820588</v>
      </c>
      <c r="D26" s="40">
        <v>0.91145914095208558</v>
      </c>
      <c r="E26" s="40">
        <v>0.6412923864202702</v>
      </c>
      <c r="F26" s="40">
        <v>0.69765538608766964</v>
      </c>
      <c r="G26" s="40">
        <v>0.68740731298337221</v>
      </c>
      <c r="H26" s="40">
        <v>0.69120485115341634</v>
      </c>
    </row>
    <row r="27" spans="1:8" ht="17.100000000000001" thickBot="1">
      <c r="A27" s="8">
        <v>270</v>
      </c>
      <c r="B27" s="51">
        <v>0.99695504255649792</v>
      </c>
      <c r="C27" s="40">
        <v>0.90727244534036289</v>
      </c>
      <c r="D27" s="40">
        <v>0.91285470615599318</v>
      </c>
      <c r="E27" s="40">
        <v>0.62827081427264408</v>
      </c>
      <c r="F27" s="40">
        <v>0.6844464775846294</v>
      </c>
      <c r="G27" s="40">
        <v>0.68430924062214094</v>
      </c>
      <c r="H27" s="40">
        <v>0.67666971637694417</v>
      </c>
    </row>
    <row r="30" spans="1:8" ht="17.100000000000001" thickBot="1"/>
    <row r="31" spans="1:8" ht="21.95">
      <c r="A31" s="69" t="s">
        <v>96</v>
      </c>
      <c r="B31" s="70"/>
      <c r="C31" s="70"/>
      <c r="D31" s="70"/>
      <c r="E31" s="70"/>
      <c r="F31" s="70"/>
      <c r="G31" s="70"/>
      <c r="H31" s="71"/>
    </row>
    <row r="32" spans="1:8" ht="20.100000000000001" thickBot="1">
      <c r="A32" s="54" t="s">
        <v>88</v>
      </c>
      <c r="B32" s="54" t="s">
        <v>89</v>
      </c>
      <c r="C32" s="54" t="s">
        <v>90</v>
      </c>
      <c r="D32" s="55" t="s">
        <v>91</v>
      </c>
      <c r="E32" s="54" t="s">
        <v>52</v>
      </c>
      <c r="F32" s="54" t="s">
        <v>53</v>
      </c>
      <c r="G32" s="54" t="s">
        <v>54</v>
      </c>
      <c r="H32" s="54" t="s">
        <v>55</v>
      </c>
    </row>
    <row r="33" spans="1:8">
      <c r="A33" s="56">
        <v>0</v>
      </c>
      <c r="B33" s="57">
        <v>0.60305644248918966</v>
      </c>
      <c r="C33" s="57">
        <v>0.5607529107404795</v>
      </c>
      <c r="D33" s="58">
        <v>0.80380499517989379</v>
      </c>
      <c r="E33" s="57">
        <v>0.54574515146486635</v>
      </c>
      <c r="F33" s="57">
        <v>0.60999294698943674</v>
      </c>
      <c r="G33" s="57">
        <v>0.62169801375038258</v>
      </c>
      <c r="H33" s="57">
        <v>0.59036516712250486</v>
      </c>
    </row>
    <row r="34" spans="1:8">
      <c r="A34" s="56">
        <v>30</v>
      </c>
      <c r="B34" s="57">
        <v>0.69362545739325432</v>
      </c>
      <c r="C34" s="57">
        <v>0.6066977162916799</v>
      </c>
      <c r="D34" s="59">
        <v>0.80381465730629076</v>
      </c>
      <c r="E34" s="57">
        <v>0.56292212670643649</v>
      </c>
      <c r="F34" s="57">
        <v>0.66096712647291378</v>
      </c>
      <c r="G34" s="57">
        <v>0.62077521368525179</v>
      </c>
      <c r="H34" s="57">
        <v>0.64669684186326282</v>
      </c>
    </row>
    <row r="35" spans="1:8">
      <c r="A35" s="56">
        <v>60</v>
      </c>
      <c r="B35" s="57">
        <v>0.77563879875571351</v>
      </c>
      <c r="C35" s="57">
        <v>0.69290549902492193</v>
      </c>
      <c r="D35" s="59">
        <v>0.81718664180146661</v>
      </c>
      <c r="E35" s="57">
        <v>0.58310429516164641</v>
      </c>
      <c r="F35" s="57">
        <v>0.7307706569684661</v>
      </c>
      <c r="G35" s="57">
        <v>0.67126230297389744</v>
      </c>
      <c r="H35" s="57">
        <v>0.71088003423744373</v>
      </c>
    </row>
    <row r="36" spans="1:8">
      <c r="A36" s="56">
        <v>90</v>
      </c>
      <c r="B36" s="57">
        <v>0.81450756007658887</v>
      </c>
      <c r="C36" s="57">
        <v>0.74716237293058663</v>
      </c>
      <c r="D36" s="59">
        <v>0.84064643410758511</v>
      </c>
      <c r="E36" s="57">
        <v>0.5983138921781086</v>
      </c>
      <c r="F36" s="57">
        <v>0.74670282976911539</v>
      </c>
      <c r="G36" s="57">
        <v>0.69289736653083678</v>
      </c>
      <c r="H36" s="57">
        <v>0.73260567481575412</v>
      </c>
    </row>
    <row r="37" spans="1:8">
      <c r="A37" s="56">
        <v>120</v>
      </c>
      <c r="B37" s="57">
        <v>0.86966342519547002</v>
      </c>
      <c r="C37" s="57">
        <v>0.82187770377673597</v>
      </c>
      <c r="D37" s="59">
        <v>0.88209949639403473</v>
      </c>
      <c r="E37" s="57">
        <v>0.61425697152749559</v>
      </c>
      <c r="F37" s="57">
        <v>0.76040246217292484</v>
      </c>
      <c r="G37" s="57">
        <v>0.7141326716707288</v>
      </c>
      <c r="H37" s="57">
        <v>0.74941537926951762</v>
      </c>
    </row>
    <row r="38" spans="1:8">
      <c r="A38" s="56">
        <v>150</v>
      </c>
      <c r="B38" s="57">
        <v>0.90356138618974047</v>
      </c>
      <c r="C38" s="57">
        <v>0.86866734773036658</v>
      </c>
      <c r="D38" s="59">
        <v>0.91208655312904474</v>
      </c>
      <c r="E38" s="57">
        <v>0.62664211743906928</v>
      </c>
      <c r="F38" s="57">
        <v>0.76844014687626305</v>
      </c>
      <c r="G38" s="57">
        <v>0.73256352468173513</v>
      </c>
      <c r="H38" s="57">
        <v>0.75690994814982626</v>
      </c>
    </row>
    <row r="39" spans="1:8">
      <c r="A39" s="56">
        <v>180</v>
      </c>
      <c r="B39" s="57">
        <v>0.92582189939528414</v>
      </c>
      <c r="C39" s="57">
        <v>0.90232496659593731</v>
      </c>
      <c r="D39" s="59">
        <v>0.9366739753514175</v>
      </c>
      <c r="E39" s="57">
        <v>0.63235780490852489</v>
      </c>
      <c r="F39" s="57">
        <v>0.77085023599234737</v>
      </c>
      <c r="G39" s="57">
        <v>0.7377811647529241</v>
      </c>
      <c r="H39" s="57">
        <v>0.761747879472499</v>
      </c>
    </row>
    <row r="40" spans="1:8">
      <c r="A40" s="56">
        <v>210</v>
      </c>
      <c r="B40" s="57">
        <v>0.94088978624393482</v>
      </c>
      <c r="C40" s="57">
        <v>0.92019008888957077</v>
      </c>
      <c r="D40" s="59">
        <v>0.94853099819328202</v>
      </c>
      <c r="E40" s="57">
        <v>0.63452391871144198</v>
      </c>
      <c r="F40" s="57">
        <v>0.76260907765522201</v>
      </c>
      <c r="G40" s="57">
        <v>0.73823595819466115</v>
      </c>
      <c r="H40" s="57">
        <v>0.76385729636769883</v>
      </c>
    </row>
    <row r="41" spans="1:8" ht="17.100000000000001" thickBot="1">
      <c r="A41" s="56">
        <v>240</v>
      </c>
      <c r="B41" s="57">
        <v>0.95339045218121965</v>
      </c>
      <c r="C41" s="57">
        <v>0.93931990384092445</v>
      </c>
      <c r="D41" s="60">
        <v>0.96194481869966109</v>
      </c>
      <c r="E41" s="57">
        <v>0.63767986852109371</v>
      </c>
      <c r="F41" s="57">
        <v>0.77493969673990537</v>
      </c>
      <c r="G41" s="57">
        <v>0.742029677356566</v>
      </c>
      <c r="H41" s="57">
        <v>0.76685739029211775</v>
      </c>
    </row>
    <row r="42" spans="1:8" ht="17.100000000000001" thickBot="1">
      <c r="A42" s="56">
        <v>270</v>
      </c>
      <c r="B42" s="61">
        <v>0.99987184872601398</v>
      </c>
      <c r="C42" s="57">
        <v>0.94059804378795997</v>
      </c>
      <c r="D42" s="57">
        <v>0.9633707294148397</v>
      </c>
      <c r="E42" s="57">
        <v>0.6278395443911664</v>
      </c>
      <c r="F42" s="57">
        <v>0.77136947771714648</v>
      </c>
      <c r="G42" s="57">
        <v>0.74517908911313691</v>
      </c>
      <c r="H42" s="57">
        <v>0.75974634505788219</v>
      </c>
    </row>
  </sheetData>
  <mergeCells count="3">
    <mergeCell ref="A1:H1"/>
    <mergeCell ref="A31:H31"/>
    <mergeCell ref="A16:H16"/>
  </mergeCells>
  <conditionalFormatting sqref="B3:B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B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H3">
    <cfRule type="colorScale" priority="52">
      <colorScale>
        <cfvo type="min"/>
        <cfvo type="max"/>
        <color rgb="FFFCFCFF"/>
        <color rgb="FF63BE7B"/>
      </colorScale>
    </cfRule>
  </conditionalFormatting>
  <conditionalFormatting sqref="B4:H4">
    <cfRule type="colorScale" priority="51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6:H6">
    <cfRule type="colorScale" priority="49">
      <colorScale>
        <cfvo type="min"/>
        <cfvo type="max"/>
        <color rgb="FFFCFCFF"/>
        <color rgb="FF63BE7B"/>
      </colorScale>
    </cfRule>
  </conditionalFormatting>
  <conditionalFormatting sqref="B7:H7">
    <cfRule type="colorScale" priority="48">
      <colorScale>
        <cfvo type="min"/>
        <cfvo type="max"/>
        <color rgb="FFFCFCFF"/>
        <color rgb="FF63BE7B"/>
      </colorScale>
    </cfRule>
  </conditionalFormatting>
  <conditionalFormatting sqref="B8:H8">
    <cfRule type="colorScale" priority="47">
      <colorScale>
        <cfvo type="min"/>
        <cfvo type="max"/>
        <color rgb="FFFCFCFF"/>
        <color rgb="FF63BE7B"/>
      </colorScale>
    </cfRule>
  </conditionalFormatting>
  <conditionalFormatting sqref="B9:H9">
    <cfRule type="colorScale" priority="46">
      <colorScale>
        <cfvo type="min"/>
        <cfvo type="max"/>
        <color rgb="FFFCFCFF"/>
        <color rgb="FF63BE7B"/>
      </colorScale>
    </cfRule>
  </conditionalFormatting>
  <conditionalFormatting sqref="B10:H10">
    <cfRule type="colorScale" priority="45">
      <colorScale>
        <cfvo type="min"/>
        <cfvo type="max"/>
        <color rgb="FFFCFCFF"/>
        <color rgb="FF63BE7B"/>
      </colorScale>
    </cfRule>
  </conditionalFormatting>
  <conditionalFormatting sqref="B11:H11">
    <cfRule type="colorScale" priority="44">
      <colorScale>
        <cfvo type="min"/>
        <cfvo type="max"/>
        <color rgb="FFFCFCFF"/>
        <color rgb="FF63BE7B"/>
      </colorScale>
    </cfRule>
  </conditionalFormatting>
  <conditionalFormatting sqref="B12:H12">
    <cfRule type="colorScale" priority="43">
      <colorScale>
        <cfvo type="min"/>
        <cfvo type="max"/>
        <color rgb="FFFCFCFF"/>
        <color rgb="FF63BE7B"/>
      </colorScale>
    </cfRule>
  </conditionalFormatting>
  <conditionalFormatting sqref="B18:H18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9:H19">
    <cfRule type="colorScale" priority="9">
      <colorScale>
        <cfvo type="min"/>
        <cfvo type="max"/>
        <color rgb="FFFCFCFF"/>
        <color rgb="FF63BE7B"/>
      </colorScale>
    </cfRule>
  </conditionalFormatting>
  <conditionalFormatting sqref="B20:H20">
    <cfRule type="colorScale" priority="8">
      <colorScale>
        <cfvo type="min"/>
        <cfvo type="max"/>
        <color rgb="FFFCFCFF"/>
        <color rgb="FF63BE7B"/>
      </colorScale>
    </cfRule>
  </conditionalFormatting>
  <conditionalFormatting sqref="B21:H21">
    <cfRule type="colorScale" priority="7">
      <colorScale>
        <cfvo type="min"/>
        <cfvo type="max"/>
        <color rgb="FFFCFCFF"/>
        <color rgb="FF63BE7B"/>
      </colorScale>
    </cfRule>
  </conditionalFormatting>
  <conditionalFormatting sqref="B22: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B23:H23">
    <cfRule type="colorScale" priority="5">
      <colorScale>
        <cfvo type="min"/>
        <cfvo type="max"/>
        <color rgb="FFFCFCFF"/>
        <color rgb="FF63BE7B"/>
      </colorScale>
    </cfRule>
  </conditionalFormatting>
  <conditionalFormatting sqref="B24:H24">
    <cfRule type="colorScale" priority="4">
      <colorScale>
        <cfvo type="min"/>
        <cfvo type="max"/>
        <color rgb="FFFCFCFF"/>
        <color rgb="FF63BE7B"/>
      </colorScale>
    </cfRule>
  </conditionalFormatting>
  <conditionalFormatting sqref="B25:H25">
    <cfRule type="colorScale" priority="3">
      <colorScale>
        <cfvo type="min"/>
        <cfvo type="max"/>
        <color rgb="FFFCFCFF"/>
        <color rgb="FF63BE7B"/>
      </colorScale>
    </cfRule>
  </conditionalFormatting>
  <conditionalFormatting sqref="B26:H26">
    <cfRule type="colorScale" priority="2">
      <colorScale>
        <cfvo type="min"/>
        <cfvo type="max"/>
        <color rgb="FFFCFCFF"/>
        <color rgb="FF63BE7B"/>
      </colorScale>
    </cfRule>
  </conditionalFormatting>
  <conditionalFormatting sqref="B27:H27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H33">
    <cfRule type="colorScale" priority="31">
      <colorScale>
        <cfvo type="min"/>
        <cfvo type="max"/>
        <color rgb="FFFCFCFF"/>
        <color rgb="FF63BE7B"/>
      </colorScale>
    </cfRule>
  </conditionalFormatting>
  <conditionalFormatting sqref="B34:H34">
    <cfRule type="colorScale" priority="30">
      <colorScale>
        <cfvo type="min"/>
        <cfvo type="max"/>
        <color rgb="FFFCFCFF"/>
        <color rgb="FF63BE7B"/>
      </colorScale>
    </cfRule>
  </conditionalFormatting>
  <conditionalFormatting sqref="B35:H35">
    <cfRule type="colorScale" priority="29">
      <colorScale>
        <cfvo type="min"/>
        <cfvo type="max"/>
        <color rgb="FFFCFCFF"/>
        <color rgb="FF63BE7B"/>
      </colorScale>
    </cfRule>
  </conditionalFormatting>
  <conditionalFormatting sqref="B36:H3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37:H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B38:H38">
    <cfRule type="colorScale" priority="26">
      <colorScale>
        <cfvo type="min"/>
        <cfvo type="max"/>
        <color rgb="FFFCFCFF"/>
        <color rgb="FF63BE7B"/>
      </colorScale>
    </cfRule>
  </conditionalFormatting>
  <conditionalFormatting sqref="B39:H39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H40">
    <cfRule type="colorScale" priority="24">
      <colorScale>
        <cfvo type="min"/>
        <cfvo type="max"/>
        <color rgb="FFFCFCFF"/>
        <color rgb="FF63BE7B"/>
      </colorScale>
    </cfRule>
  </conditionalFormatting>
  <conditionalFormatting sqref="B41:H41">
    <cfRule type="colorScale" priority="23">
      <colorScale>
        <cfvo type="min"/>
        <cfvo type="max"/>
        <color rgb="FFFCFCFF"/>
        <color rgb="FF63BE7B"/>
      </colorScale>
    </cfRule>
  </conditionalFormatting>
  <conditionalFormatting sqref="B42:H42">
    <cfRule type="colorScale" priority="22">
      <colorScale>
        <cfvo type="min"/>
        <cfvo type="max"/>
        <color rgb="FFFCFCFF"/>
        <color rgb="FF63BE7B"/>
      </colorScale>
    </cfRule>
  </conditionalFormatting>
  <conditionalFormatting sqref="C3:C1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4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D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E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77E2-6072-4CAC-892D-0970FFC92599}">
  <dimension ref="A1:X72"/>
  <sheetViews>
    <sheetView zoomScale="120" zoomScaleNormal="120" workbookViewId="0">
      <selection activeCell="T16" sqref="T16"/>
    </sheetView>
  </sheetViews>
  <sheetFormatPr defaultColWidth="8.875" defaultRowHeight="15.95"/>
  <cols>
    <col min="2" max="2" width="17" bestFit="1" customWidth="1"/>
  </cols>
  <sheetData>
    <row r="1" spans="1:24">
      <c r="A1" t="s">
        <v>97</v>
      </c>
      <c r="H1" t="s">
        <v>98</v>
      </c>
    </row>
    <row r="2" spans="1:24">
      <c r="A2">
        <v>1</v>
      </c>
      <c r="B2" s="1" t="s">
        <v>99</v>
      </c>
      <c r="C2">
        <v>4</v>
      </c>
      <c r="D2" t="s">
        <v>100</v>
      </c>
      <c r="H2" t="s">
        <v>101</v>
      </c>
    </row>
    <row r="3" spans="1:24">
      <c r="A3">
        <v>2</v>
      </c>
      <c r="B3" s="3" t="s">
        <v>102</v>
      </c>
      <c r="R3" s="79" t="s">
        <v>103</v>
      </c>
      <c r="S3" s="79"/>
    </row>
    <row r="4" spans="1:24">
      <c r="A4">
        <v>3</v>
      </c>
      <c r="B4" t="s">
        <v>104</v>
      </c>
      <c r="I4" t="s">
        <v>105</v>
      </c>
      <c r="J4" t="s">
        <v>106</v>
      </c>
      <c r="Q4" s="5"/>
      <c r="R4" s="5" t="s">
        <v>107</v>
      </c>
      <c r="S4" s="5" t="s">
        <v>108</v>
      </c>
      <c r="U4" s="5"/>
      <c r="V4" s="5" t="s">
        <v>107</v>
      </c>
      <c r="W4" s="5" t="s">
        <v>108</v>
      </c>
    </row>
    <row r="5" spans="1:24">
      <c r="I5" t="s">
        <v>109</v>
      </c>
      <c r="P5" s="78" t="s">
        <v>110</v>
      </c>
      <c r="Q5" s="5" t="s">
        <v>107</v>
      </c>
      <c r="R5" s="5" t="s">
        <v>111</v>
      </c>
      <c r="S5" s="5" t="s">
        <v>112</v>
      </c>
      <c r="U5" s="5" t="s">
        <v>107</v>
      </c>
      <c r="V5" s="5">
        <v>600</v>
      </c>
      <c r="W5" s="5">
        <v>400</v>
      </c>
      <c r="X5">
        <v>1000</v>
      </c>
    </row>
    <row r="6" spans="1:24">
      <c r="A6" t="s">
        <v>113</v>
      </c>
      <c r="I6" t="s">
        <v>114</v>
      </c>
      <c r="P6" s="78"/>
      <c r="Q6" s="5" t="s">
        <v>108</v>
      </c>
      <c r="R6" s="5" t="s">
        <v>115</v>
      </c>
      <c r="S6" s="5" t="s">
        <v>116</v>
      </c>
      <c r="U6" s="5" t="s">
        <v>108</v>
      </c>
      <c r="V6" s="5">
        <v>800</v>
      </c>
      <c r="W6" s="5">
        <v>3200</v>
      </c>
      <c r="X6">
        <v>4000</v>
      </c>
    </row>
    <row r="7" spans="1:24">
      <c r="B7" s="3" t="s">
        <v>114</v>
      </c>
      <c r="C7" s="3" t="s">
        <v>37</v>
      </c>
      <c r="D7" s="3" t="s">
        <v>117</v>
      </c>
      <c r="E7" s="3" t="s">
        <v>118</v>
      </c>
      <c r="F7" s="3" t="s">
        <v>35</v>
      </c>
      <c r="I7" t="s">
        <v>37</v>
      </c>
      <c r="M7" t="s">
        <v>119</v>
      </c>
      <c r="V7">
        <f>V6+V5</f>
        <v>1400</v>
      </c>
      <c r="W7">
        <f>W6+W5</f>
        <v>3600</v>
      </c>
      <c r="X7">
        <f>X6+X5</f>
        <v>5000</v>
      </c>
    </row>
    <row r="8" spans="1:24">
      <c r="A8" s="3">
        <v>-25</v>
      </c>
      <c r="B8" s="2"/>
      <c r="I8" t="s">
        <v>117</v>
      </c>
      <c r="N8" t="s">
        <v>120</v>
      </c>
    </row>
    <row r="9" spans="1:24">
      <c r="A9" s="3">
        <v>0</v>
      </c>
      <c r="I9" t="s">
        <v>118</v>
      </c>
      <c r="M9" t="s">
        <v>121</v>
      </c>
      <c r="N9" t="s">
        <v>122</v>
      </c>
      <c r="Q9" t="s">
        <v>107</v>
      </c>
      <c r="R9" t="s">
        <v>123</v>
      </c>
      <c r="U9" t="s">
        <v>66</v>
      </c>
      <c r="V9" s="39">
        <f>600/V7</f>
        <v>0.42857142857142855</v>
      </c>
    </row>
    <row r="10" spans="1:24">
      <c r="A10" s="3">
        <v>30</v>
      </c>
      <c r="I10" t="s">
        <v>35</v>
      </c>
      <c r="M10" t="s">
        <v>124</v>
      </c>
      <c r="N10" t="s">
        <v>125</v>
      </c>
      <c r="Q10" t="s">
        <v>108</v>
      </c>
      <c r="R10" t="s">
        <v>126</v>
      </c>
      <c r="U10" t="s">
        <v>67</v>
      </c>
      <c r="V10" s="39">
        <f>V5/X5</f>
        <v>0.6</v>
      </c>
    </row>
    <row r="11" spans="1:24">
      <c r="A11" s="3">
        <v>60</v>
      </c>
      <c r="M11" t="s">
        <v>127</v>
      </c>
      <c r="N11" t="s">
        <v>128</v>
      </c>
      <c r="U11" t="s">
        <v>129</v>
      </c>
      <c r="V11" s="39">
        <f>(2*V9*V10)/(V9+V10)</f>
        <v>0.5</v>
      </c>
    </row>
    <row r="12" spans="1:24">
      <c r="A12" s="3">
        <v>90</v>
      </c>
      <c r="M12" t="s">
        <v>130</v>
      </c>
      <c r="N12" t="s">
        <v>131</v>
      </c>
      <c r="U12" t="s">
        <v>65</v>
      </c>
      <c r="V12" s="39">
        <f>(V5+W6)/X7</f>
        <v>0.76</v>
      </c>
    </row>
    <row r="13" spans="1:24">
      <c r="A13" s="3">
        <v>120</v>
      </c>
      <c r="H13" t="s">
        <v>132</v>
      </c>
    </row>
    <row r="14" spans="1:24">
      <c r="A14" s="3">
        <v>150</v>
      </c>
    </row>
    <row r="15" spans="1:24">
      <c r="A15" s="3">
        <v>180</v>
      </c>
    </row>
    <row r="16" spans="1:24">
      <c r="A16" s="3">
        <v>210</v>
      </c>
    </row>
    <row r="17" spans="1:11">
      <c r="A17" s="3">
        <v>240</v>
      </c>
    </row>
    <row r="18" spans="1:11">
      <c r="A18" s="3">
        <v>270</v>
      </c>
    </row>
    <row r="19" spans="1:11">
      <c r="A19" s="3">
        <v>300</v>
      </c>
    </row>
    <row r="21" spans="1:11">
      <c r="A21" t="s">
        <v>133</v>
      </c>
    </row>
    <row r="24" spans="1:11">
      <c r="A24" t="s">
        <v>134</v>
      </c>
      <c r="H24" t="s">
        <v>135</v>
      </c>
    </row>
    <row r="25" spans="1:11">
      <c r="B25" s="3" t="s">
        <v>136</v>
      </c>
      <c r="C25">
        <v>-25</v>
      </c>
      <c r="D25">
        <v>-24</v>
      </c>
      <c r="F25">
        <v>269</v>
      </c>
      <c r="G25" s="3" t="s">
        <v>137</v>
      </c>
      <c r="H25" s="3" t="s">
        <v>138</v>
      </c>
      <c r="K25" s="3" t="s">
        <v>139</v>
      </c>
    </row>
    <row r="26" spans="1:11">
      <c r="A26" t="s">
        <v>140</v>
      </c>
      <c r="H26">
        <v>4</v>
      </c>
      <c r="I26">
        <f>H26*$F$25</f>
        <v>1076</v>
      </c>
    </row>
    <row r="27" spans="1:11">
      <c r="A27" t="s">
        <v>141</v>
      </c>
      <c r="H27">
        <v>7</v>
      </c>
      <c r="I27">
        <f>H27*$F$25</f>
        <v>1883</v>
      </c>
    </row>
    <row r="28" spans="1:11">
      <c r="A28" t="s">
        <v>142</v>
      </c>
      <c r="H28">
        <v>11</v>
      </c>
      <c r="I28">
        <f t="shared" ref="I28" si="0">H28*$F$25</f>
        <v>2959</v>
      </c>
    </row>
    <row r="30" spans="1:11">
      <c r="A30" t="s">
        <v>143</v>
      </c>
    </row>
    <row r="32" spans="1:11">
      <c r="A32" t="s">
        <v>144</v>
      </c>
    </row>
    <row r="33" spans="1:9">
      <c r="B33" s="3" t="s">
        <v>136</v>
      </c>
      <c r="C33">
        <v>-25</v>
      </c>
      <c r="D33">
        <v>-24</v>
      </c>
      <c r="F33">
        <v>60</v>
      </c>
      <c r="G33" s="3" t="s">
        <v>137</v>
      </c>
      <c r="H33" s="3" t="s">
        <v>145</v>
      </c>
    </row>
    <row r="34" spans="1:9">
      <c r="A34" t="s">
        <v>140</v>
      </c>
      <c r="H34">
        <v>2</v>
      </c>
      <c r="I34">
        <f>H34*$F$33</f>
        <v>120</v>
      </c>
    </row>
    <row r="35" spans="1:9">
      <c r="A35" t="s">
        <v>141</v>
      </c>
      <c r="H35">
        <v>8</v>
      </c>
      <c r="I35">
        <f>H35*$F$33</f>
        <v>480</v>
      </c>
    </row>
    <row r="36" spans="1:9">
      <c r="A36" t="s">
        <v>142</v>
      </c>
      <c r="H36">
        <v>1</v>
      </c>
      <c r="I36">
        <f t="shared" ref="I36" si="1">H36*$F$33</f>
        <v>60</v>
      </c>
    </row>
    <row r="38" spans="1:9">
      <c r="A38" t="s">
        <v>146</v>
      </c>
    </row>
    <row r="39" spans="1:9">
      <c r="A39">
        <v>1</v>
      </c>
      <c r="B39" t="s">
        <v>147</v>
      </c>
    </row>
    <row r="42" spans="1:9">
      <c r="A42" t="s">
        <v>148</v>
      </c>
    </row>
    <row r="43" spans="1:9">
      <c r="A43">
        <v>1</v>
      </c>
      <c r="B43">
        <v>2</v>
      </c>
      <c r="C43">
        <v>3</v>
      </c>
      <c r="D43" s="3">
        <v>4</v>
      </c>
      <c r="E43" s="3">
        <v>5</v>
      </c>
    </row>
    <row r="44" spans="1:9">
      <c r="A44" t="s">
        <v>149</v>
      </c>
      <c r="B44" t="s">
        <v>150</v>
      </c>
      <c r="C44" t="s">
        <v>151</v>
      </c>
    </row>
    <row r="46" spans="1:9">
      <c r="A46" s="3" t="s">
        <v>152</v>
      </c>
    </row>
    <row r="47" spans="1:9">
      <c r="A47" t="s">
        <v>153</v>
      </c>
      <c r="B47" t="s">
        <v>154</v>
      </c>
      <c r="C47" t="s">
        <v>155</v>
      </c>
      <c r="D47" t="s">
        <v>156</v>
      </c>
      <c r="E47" t="s">
        <v>137</v>
      </c>
    </row>
    <row r="48" spans="1:9">
      <c r="A48">
        <v>0</v>
      </c>
      <c r="B48">
        <v>1</v>
      </c>
      <c r="C48">
        <v>0</v>
      </c>
      <c r="D48">
        <v>0</v>
      </c>
      <c r="E48">
        <v>0</v>
      </c>
    </row>
    <row r="49" spans="1:5">
      <c r="A49">
        <v>1</v>
      </c>
      <c r="B49">
        <v>2</v>
      </c>
      <c r="C49">
        <v>1</v>
      </c>
      <c r="D49">
        <v>1</v>
      </c>
      <c r="E49">
        <v>1</v>
      </c>
    </row>
    <row r="50" spans="1:5">
      <c r="B50">
        <v>3</v>
      </c>
      <c r="C50">
        <v>2</v>
      </c>
      <c r="D50">
        <v>2</v>
      </c>
    </row>
    <row r="51" spans="1:5">
      <c r="B51">
        <v>4</v>
      </c>
      <c r="C51">
        <v>3</v>
      </c>
      <c r="D51">
        <v>3</v>
      </c>
    </row>
    <row r="52" spans="1:5">
      <c r="B52">
        <v>5</v>
      </c>
      <c r="C52">
        <v>4</v>
      </c>
      <c r="D52">
        <v>4</v>
      </c>
    </row>
    <row r="53" spans="1:5">
      <c r="C53">
        <v>5</v>
      </c>
      <c r="D53">
        <v>5</v>
      </c>
    </row>
    <row r="54" spans="1:5">
      <c r="C54">
        <v>6</v>
      </c>
    </row>
    <row r="55" spans="1:5">
      <c r="C55">
        <v>7</v>
      </c>
    </row>
    <row r="56" spans="1:5">
      <c r="C56">
        <v>8</v>
      </c>
    </row>
    <row r="58" spans="1:5">
      <c r="A58" t="s">
        <v>157</v>
      </c>
    </row>
    <row r="59" spans="1:5">
      <c r="A59" t="s">
        <v>158</v>
      </c>
    </row>
    <row r="60" spans="1:5">
      <c r="A60">
        <v>1</v>
      </c>
      <c r="B60" t="s">
        <v>159</v>
      </c>
    </row>
    <row r="61" spans="1:5">
      <c r="A61">
        <v>2</v>
      </c>
      <c r="B61" t="s">
        <v>160</v>
      </c>
    </row>
    <row r="62" spans="1:5">
      <c r="A62">
        <v>3</v>
      </c>
      <c r="B62" t="s">
        <v>161</v>
      </c>
    </row>
    <row r="63" spans="1:5">
      <c r="A63">
        <v>4</v>
      </c>
      <c r="B63" s="36" t="s">
        <v>162</v>
      </c>
    </row>
    <row r="64" spans="1:5">
      <c r="A64">
        <v>5</v>
      </c>
      <c r="B64" t="s">
        <v>163</v>
      </c>
    </row>
    <row r="70" spans="1:2">
      <c r="A70" t="s">
        <v>164</v>
      </c>
      <c r="B70">
        <v>5000</v>
      </c>
    </row>
    <row r="71" spans="1:2">
      <c r="A71" t="s">
        <v>165</v>
      </c>
      <c r="B71">
        <f>5000*0.25</f>
        <v>1250</v>
      </c>
    </row>
    <row r="72" spans="1:2">
      <c r="A72" t="s">
        <v>166</v>
      </c>
      <c r="B72">
        <f>B70-B71</f>
        <v>3750</v>
      </c>
    </row>
  </sheetData>
  <mergeCells count="2">
    <mergeCell ref="P5:P6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 Gopinath Kuchibatla</dc:creator>
  <cp:keywords/>
  <dc:description/>
  <cp:lastModifiedBy/>
  <cp:revision/>
  <dcterms:created xsi:type="dcterms:W3CDTF">2024-06-18T16:10:36Z</dcterms:created>
  <dcterms:modified xsi:type="dcterms:W3CDTF">2024-12-03T21:29:45Z</dcterms:modified>
  <cp:category/>
  <cp:contentStatus/>
</cp:coreProperties>
</file>