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Manuscript\Systematic review and meta analysis\"/>
    </mc:Choice>
  </mc:AlternateContent>
  <xr:revisionPtr revIDLastSave="0" documentId="13_ncr:1_{276B3C28-EB5F-4128-B982-3E98B4718005}" xr6:coauthVersionLast="47" xr6:coauthVersionMax="47" xr10:uidLastSave="{00000000-0000-0000-0000-000000000000}"/>
  <bookViews>
    <workbookView xWindow="-120" yWindow="-120" windowWidth="29040" windowHeight="15720" xr2:uid="{AAF87376-4776-4B59-9CDC-54808D309334}"/>
  </bookViews>
  <sheets>
    <sheet name="Sheet1" sheetId="1" r:id="rId1"/>
  </sheets>
  <definedNames>
    <definedName name="_xlnm._FilterDatabase" localSheetId="0" hidden="1">Sheet1!$E$1:$E$54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D23" i="1"/>
  <c r="D4" i="1"/>
  <c r="D18" i="1"/>
  <c r="D29" i="1" s="1"/>
</calcChain>
</file>

<file path=xl/sharedStrings.xml><?xml version="1.0" encoding="utf-8"?>
<sst xmlns="http://schemas.openxmlformats.org/spreadsheetml/2006/main" count="242" uniqueCount="128">
  <si>
    <t>Year</t>
  </si>
  <si>
    <t xml:space="preserve">Author </t>
  </si>
  <si>
    <t xml:space="preserve">Abdulaziz A et al </t>
  </si>
  <si>
    <t>Subjects</t>
  </si>
  <si>
    <t>AD stages</t>
  </si>
  <si>
    <t>Best one</t>
  </si>
  <si>
    <t>Validation</t>
  </si>
  <si>
    <t>Accuracy</t>
  </si>
  <si>
    <t xml:space="preserve">77.13% and 84.03% </t>
  </si>
  <si>
    <t>K fold (10)</t>
  </si>
  <si>
    <t>Yuanyuan C et al</t>
  </si>
  <si>
    <t>NA</t>
  </si>
  <si>
    <t>SVM</t>
  </si>
  <si>
    <t>SVM with DKI</t>
  </si>
  <si>
    <t>GLMICA</t>
  </si>
  <si>
    <t>General Linear Model and Independent Component Analysis: GLMICA</t>
  </si>
  <si>
    <t xml:space="preserve">Brain Connectivity Graph Convolutional Networks: BCGCN </t>
  </si>
  <si>
    <t>BCGCN</t>
  </si>
  <si>
    <t>Stacked Sparse Autoencoder</t>
  </si>
  <si>
    <t>: SSAE</t>
  </si>
  <si>
    <t>SSAE</t>
  </si>
  <si>
    <t xml:space="preserve">Feature Engineering </t>
  </si>
  <si>
    <t>(i) Cognitively Normal (CN), (ii)</t>
  </si>
  <si>
    <t>Significant Memory Concern (SMC), (iii) Early Mild Cognitive Impairment</t>
  </si>
  <si>
    <t>(EMCI), (iv) Mild Cognitive Impairment (MCI), (v) Late Mild</t>
  </si>
  <si>
    <t>Cognitive Impairment (LMCI) and (vi) Alzheimer’s Disease (AD)</t>
  </si>
  <si>
    <t>CN</t>
  </si>
  <si>
    <t>SMC</t>
  </si>
  <si>
    <t>EMCI</t>
  </si>
  <si>
    <t>MCI</t>
  </si>
  <si>
    <t>LMCI</t>
  </si>
  <si>
    <t>AD</t>
  </si>
  <si>
    <t>Classifiers</t>
  </si>
  <si>
    <t>MLP: multi-layer perceptron</t>
  </si>
  <si>
    <t xml:space="preserve">GNN: geometric neural network </t>
  </si>
  <si>
    <t>S.A. Mofrad et al.</t>
  </si>
  <si>
    <t>SVC</t>
  </si>
  <si>
    <t>K-fold</t>
  </si>
  <si>
    <t>69-75%</t>
  </si>
  <si>
    <t>Marwa EL-Geneedy</t>
  </si>
  <si>
    <t>DenseNet121, ResNet50, VGG 16, EfficientNetB7, and InceptionV3.</t>
  </si>
  <si>
    <t>Ruhul A H et al</t>
  </si>
  <si>
    <t>DenseNet-121</t>
  </si>
  <si>
    <t xml:space="preserve">20 difffernet DL models </t>
  </si>
  <si>
    <t>Histogram Based approach</t>
  </si>
  <si>
    <t>Afreen K et al</t>
  </si>
  <si>
    <t>SMOTE</t>
  </si>
  <si>
    <t xml:space="preserve">16 Different ML models </t>
  </si>
  <si>
    <t xml:space="preserve">Shaymaa ES et al </t>
  </si>
  <si>
    <t>CNNs-with-Aug, CNNs-LSTM-with-Aug, CNNs-SVM-with-Aug, and Transfer learning using VGG16-SVM-with-Aug.</t>
  </si>
  <si>
    <t>CNN-LSTM</t>
  </si>
  <si>
    <t>Mohammed A et al</t>
  </si>
  <si>
    <t>CNN</t>
  </si>
  <si>
    <t>O. Crystal et al.</t>
  </si>
  <si>
    <t>S. Sharma et al.</t>
  </si>
  <si>
    <t>Dong N et al</t>
  </si>
  <si>
    <t>ADNI</t>
  </si>
  <si>
    <t xml:space="preserve">Data source </t>
  </si>
  <si>
    <t>Tianjin First Central Hospital, China</t>
  </si>
  <si>
    <t>ADNI and AIBL</t>
  </si>
  <si>
    <t>OASIS 3</t>
  </si>
  <si>
    <t>interpolation</t>
  </si>
  <si>
    <t xml:space="preserve">Kaggle </t>
  </si>
  <si>
    <t xml:space="preserve">With all biomarkers </t>
  </si>
  <si>
    <t>VGG16</t>
  </si>
  <si>
    <t xml:space="preserve">Neural network with VGG16 feature extractor </t>
  </si>
  <si>
    <t xml:space="preserve">None </t>
  </si>
  <si>
    <t>K fold (5)</t>
  </si>
  <si>
    <t>3D-ResNet, XGB</t>
  </si>
  <si>
    <t>XGB</t>
  </si>
  <si>
    <t>Augumentation</t>
  </si>
  <si>
    <t>Ahmad WS et al</t>
  </si>
  <si>
    <t>DenseNet121, 169, and 201</t>
  </si>
  <si>
    <t>DenseNet201</t>
  </si>
  <si>
    <t>Juan Y et al</t>
  </si>
  <si>
    <t>Shanghai Pudong New Area People’s Hospital</t>
  </si>
  <si>
    <t>basic characteristics, the serum and imaging biomarkers as variables of the MCI diagnostic model</t>
  </si>
  <si>
    <t>Recursive random forest</t>
  </si>
  <si>
    <t>recursive feature elimination (RFE)</t>
  </si>
  <si>
    <t>Shaker ES el al</t>
  </si>
  <si>
    <t>SVM, KNN, DT, NB, RF</t>
  </si>
  <si>
    <t xml:space="preserve">RF </t>
  </si>
  <si>
    <t xml:space="preserve">K fold </t>
  </si>
  <si>
    <t>National Alzheimer’s Coordinating Center (NACC)</t>
  </si>
  <si>
    <t>ADNI, NACC</t>
  </si>
  <si>
    <t>Sheng L et al</t>
  </si>
  <si>
    <t>3D CNN</t>
  </si>
  <si>
    <t>Unified Segmentation</t>
  </si>
  <si>
    <t>Yasmina M.E et al</t>
  </si>
  <si>
    <t xml:space="preserve">K nearest Neighbour </t>
  </si>
  <si>
    <t>KNN</t>
  </si>
  <si>
    <t>K fold</t>
  </si>
  <si>
    <t xml:space="preserve">Generalization </t>
  </si>
  <si>
    <t>Kaggle , ADNI</t>
  </si>
  <si>
    <t>Subhrangshu D et al</t>
  </si>
  <si>
    <t xml:space="preserve">SVM </t>
  </si>
  <si>
    <t>CC atrophy-based features are</t>
  </si>
  <si>
    <t>90% (Sensitivity)</t>
  </si>
  <si>
    <t>Aarthi C et al</t>
  </si>
  <si>
    <t>Gabor and Gray Level Co-Occurrence Matrix (GLCM)</t>
  </si>
  <si>
    <t>RF, XGB, DT, SVM, MLP</t>
  </si>
  <si>
    <t>MLP</t>
  </si>
  <si>
    <t>Gopi B et al</t>
  </si>
  <si>
    <t>RF, GNB, LR, SVM, Gradient boosting, and Adaboosting</t>
  </si>
  <si>
    <t>Gradient Boosting</t>
  </si>
  <si>
    <t>Outliers detection</t>
  </si>
  <si>
    <t>Kaggle</t>
  </si>
  <si>
    <t>Sarang S et al</t>
  </si>
  <si>
    <t xml:space="preserve">Normalization and augmenation </t>
  </si>
  <si>
    <t>SVM, XGB, GNB</t>
  </si>
  <si>
    <t>Zhuqing L et al</t>
  </si>
  <si>
    <t>MRMR algorithm in combination with the SFC method</t>
  </si>
  <si>
    <t>SVM, ANN</t>
  </si>
  <si>
    <t>memory clinic of the neurology department in Nanfang Hospital</t>
  </si>
  <si>
    <t>Ruofan W et al</t>
  </si>
  <si>
    <t xml:space="preserve">Deep features </t>
  </si>
  <si>
    <t>OASIS 1</t>
  </si>
  <si>
    <t>Taliah T et al</t>
  </si>
  <si>
    <t>VGG-16, ResNet-18, AlexNet, Inception V1, Custom CNN</t>
  </si>
  <si>
    <t>VGG-16, Custom CNN</t>
  </si>
  <si>
    <t>Michal G et al</t>
  </si>
  <si>
    <t>Multimodel</t>
  </si>
  <si>
    <t>Unified hyperparameter tuning</t>
  </si>
  <si>
    <t>Qi Li et al</t>
  </si>
  <si>
    <t>SVM. VGG Net, ResNet</t>
  </si>
  <si>
    <t>VGG Net, ResNet</t>
  </si>
  <si>
    <t xml:space="preserve">Transfer learning </t>
  </si>
  <si>
    <t>Auth_Year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</si>
</sst>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0892-EF10-4EBC-9825-96C6C1CFF2B0}">
  <sheetPr filterMode="1"/>
  <dimension ref="A1:R54"/>
  <sheetViews>
    <sheetView tabSelected="1" zoomScale="85" zoomScaleNormal="85" workbookViewId="0">
      <selection activeCell="K10" sqref="K10"/>
    </sheetView>
  </sheetViews>
  <sheetFormatPr defaultRowHeight="15.75" x14ac:dyDescent="0.25"/>
  <cols>
    <col min="1" max="1" width="23.28515625" style="3" customWidth="1"/>
    <col min="2" max="2" width="9.140625" style="3"/>
    <col min="3" max="3" width="33.7109375" style="3" customWidth="1"/>
    <col min="4" max="4" width="12.5703125" style="3" customWidth="1"/>
    <col min="5" max="11" width="12" style="3" customWidth="1"/>
    <col min="12" max="12" width="62.42578125" style="3" customWidth="1"/>
    <col min="13" max="13" width="21.85546875" style="3" customWidth="1"/>
    <col min="14" max="14" width="13.85546875" style="3" customWidth="1"/>
    <col min="15" max="15" width="19" style="3" customWidth="1"/>
    <col min="16" max="16" width="16.28515625" style="3" customWidth="1"/>
    <col min="17" max="17" width="71.140625" style="3" customWidth="1"/>
  </cols>
  <sheetData>
    <row r="1" spans="1:18" x14ac:dyDescent="0.25">
      <c r="A1" s="2" t="s">
        <v>1</v>
      </c>
      <c r="B1" s="2" t="s">
        <v>0</v>
      </c>
      <c r="C1" s="2" t="s">
        <v>127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5</v>
      </c>
      <c r="N1" s="2" t="s">
        <v>6</v>
      </c>
      <c r="O1" s="2" t="s">
        <v>21</v>
      </c>
      <c r="P1" s="2" t="s">
        <v>7</v>
      </c>
      <c r="Q1" s="2" t="s">
        <v>57</v>
      </c>
      <c r="R1" s="1"/>
    </row>
    <row r="2" spans="1:18" hidden="1" x14ac:dyDescent="0.25">
      <c r="A2" s="3" t="s">
        <v>2</v>
      </c>
      <c r="B2" s="3">
        <v>2022</v>
      </c>
      <c r="C2" s="3" t="str">
        <f>CONCATENATE(A2, " ", B2)</f>
        <v>Abdulaziz A et al  2022</v>
      </c>
      <c r="D2" s="3">
        <v>204</v>
      </c>
      <c r="E2" s="3">
        <v>6</v>
      </c>
      <c r="F2" s="3">
        <v>50</v>
      </c>
      <c r="G2" s="3">
        <v>23</v>
      </c>
      <c r="H2" s="3">
        <v>54</v>
      </c>
      <c r="I2" s="3">
        <v>6</v>
      </c>
      <c r="J2" s="3">
        <v>38</v>
      </c>
      <c r="K2" s="3">
        <v>33</v>
      </c>
      <c r="L2" s="3" t="s">
        <v>14</v>
      </c>
      <c r="M2" s="3" t="s">
        <v>17</v>
      </c>
      <c r="N2" s="3" t="s">
        <v>9</v>
      </c>
      <c r="O2" s="3" t="s">
        <v>20</v>
      </c>
      <c r="P2" s="3" t="s">
        <v>8</v>
      </c>
      <c r="Q2" s="3" t="s">
        <v>56</v>
      </c>
    </row>
    <row r="3" spans="1:18" hidden="1" x14ac:dyDescent="0.25">
      <c r="A3" s="3" t="s">
        <v>10</v>
      </c>
      <c r="B3" s="3">
        <v>2016</v>
      </c>
      <c r="C3" s="3" t="str">
        <f t="shared" ref="C3:C54" si="0">CONCATENATE(A3, " ", B3)</f>
        <v>Yuanyuan C et al 2016</v>
      </c>
      <c r="D3" s="3">
        <v>56</v>
      </c>
      <c r="E3" s="3">
        <v>2</v>
      </c>
      <c r="F3" s="3">
        <v>26</v>
      </c>
      <c r="G3" s="3" t="s">
        <v>11</v>
      </c>
      <c r="H3" s="3" t="s">
        <v>11</v>
      </c>
      <c r="I3" s="3" t="s">
        <v>11</v>
      </c>
      <c r="J3" s="3" t="s">
        <v>11</v>
      </c>
      <c r="K3" s="3">
        <v>27</v>
      </c>
      <c r="L3" s="3" t="s">
        <v>12</v>
      </c>
      <c r="M3" s="3" t="s">
        <v>13</v>
      </c>
      <c r="N3" s="3" t="s">
        <v>9</v>
      </c>
      <c r="O3" s="3" t="s">
        <v>11</v>
      </c>
      <c r="P3" s="3">
        <v>96.23</v>
      </c>
      <c r="Q3" s="3" t="s">
        <v>58</v>
      </c>
    </row>
    <row r="4" spans="1:18" hidden="1" x14ac:dyDescent="0.25">
      <c r="A4" s="3" t="s">
        <v>35</v>
      </c>
      <c r="B4" s="3">
        <v>2021</v>
      </c>
      <c r="C4" s="3" t="str">
        <f t="shared" si="0"/>
        <v>S.A. Mofrad et al. 2021</v>
      </c>
      <c r="D4" s="3">
        <f>SUM(F4:K4)</f>
        <v>3335</v>
      </c>
      <c r="E4" s="3">
        <v>6</v>
      </c>
      <c r="F4" s="3">
        <v>431</v>
      </c>
      <c r="G4" s="3">
        <v>133</v>
      </c>
      <c r="H4" s="3">
        <v>520</v>
      </c>
      <c r="I4" s="3">
        <v>280</v>
      </c>
      <c r="J4" s="3">
        <v>298</v>
      </c>
      <c r="K4" s="3">
        <v>1673</v>
      </c>
      <c r="L4" s="3" t="s">
        <v>36</v>
      </c>
      <c r="M4" s="3" t="s">
        <v>11</v>
      </c>
      <c r="N4" s="3" t="s">
        <v>37</v>
      </c>
      <c r="O4" s="3" t="s">
        <v>11</v>
      </c>
      <c r="P4" s="3" t="s">
        <v>38</v>
      </c>
      <c r="Q4" s="3" t="s">
        <v>59</v>
      </c>
    </row>
    <row r="5" spans="1:18" x14ac:dyDescent="0.25">
      <c r="A5" s="3" t="s">
        <v>39</v>
      </c>
      <c r="B5" s="3">
        <v>2023</v>
      </c>
      <c r="C5" s="3" t="str">
        <f t="shared" si="0"/>
        <v>Marwa EL-Geneedy 2023</v>
      </c>
      <c r="D5" s="3">
        <v>6400</v>
      </c>
      <c r="E5" s="3">
        <v>4</v>
      </c>
      <c r="F5" s="3">
        <v>3200</v>
      </c>
      <c r="G5" s="3">
        <v>2240</v>
      </c>
      <c r="H5" s="3">
        <v>896</v>
      </c>
      <c r="I5" s="3">
        <v>64</v>
      </c>
      <c r="J5" s="3" t="s">
        <v>11</v>
      </c>
      <c r="K5" s="3" t="s">
        <v>11</v>
      </c>
      <c r="L5" s="3" t="s">
        <v>40</v>
      </c>
      <c r="M5" s="3" t="s">
        <v>11</v>
      </c>
      <c r="N5" s="3" t="s">
        <v>9</v>
      </c>
      <c r="O5" s="3" t="s">
        <v>11</v>
      </c>
      <c r="P5" s="3">
        <v>99.68</v>
      </c>
      <c r="Q5" s="3" t="s">
        <v>60</v>
      </c>
    </row>
    <row r="6" spans="1:18" hidden="1" x14ac:dyDescent="0.25">
      <c r="A6" s="3" t="s">
        <v>41</v>
      </c>
      <c r="B6" s="3">
        <v>2022</v>
      </c>
      <c r="C6" s="3" t="str">
        <f t="shared" si="0"/>
        <v>Ruhul A H et al 2022</v>
      </c>
      <c r="D6" s="3">
        <v>210</v>
      </c>
      <c r="E6" s="3">
        <v>3</v>
      </c>
      <c r="F6" s="3">
        <v>70</v>
      </c>
      <c r="G6" s="3" t="s">
        <v>11</v>
      </c>
      <c r="H6" s="3" t="s">
        <v>11</v>
      </c>
      <c r="I6" s="3">
        <v>70</v>
      </c>
      <c r="J6" s="3" t="s">
        <v>11</v>
      </c>
      <c r="K6" s="3">
        <v>70</v>
      </c>
      <c r="L6" s="3" t="s">
        <v>43</v>
      </c>
      <c r="M6" s="3" t="s">
        <v>42</v>
      </c>
      <c r="N6" s="3" t="s">
        <v>9</v>
      </c>
      <c r="O6" s="3" t="s">
        <v>44</v>
      </c>
      <c r="P6" s="3">
        <v>90.22</v>
      </c>
      <c r="Q6" s="3" t="s">
        <v>56</v>
      </c>
    </row>
    <row r="7" spans="1:18" hidden="1" x14ac:dyDescent="0.25">
      <c r="A7" s="3" t="s">
        <v>45</v>
      </c>
      <c r="B7" s="3">
        <v>2022</v>
      </c>
      <c r="C7" s="3" t="str">
        <f t="shared" si="0"/>
        <v>Afreen K et al 2022</v>
      </c>
      <c r="D7" s="3">
        <v>818</v>
      </c>
      <c r="E7" s="3">
        <v>3</v>
      </c>
      <c r="F7" s="3">
        <v>229</v>
      </c>
      <c r="G7" s="3" t="s">
        <v>11</v>
      </c>
      <c r="H7" s="3" t="s">
        <v>11</v>
      </c>
      <c r="I7" s="3">
        <v>396</v>
      </c>
      <c r="J7" s="3" t="s">
        <v>11</v>
      </c>
      <c r="K7" s="3">
        <v>193</v>
      </c>
      <c r="L7" s="3" t="s">
        <v>47</v>
      </c>
      <c r="M7" s="3" t="s">
        <v>13</v>
      </c>
      <c r="N7" s="3" t="s">
        <v>9</v>
      </c>
      <c r="O7" s="3" t="s">
        <v>46</v>
      </c>
      <c r="P7" s="3">
        <v>90.24</v>
      </c>
      <c r="Q7" s="3" t="s">
        <v>56</v>
      </c>
    </row>
    <row r="8" spans="1:18" x14ac:dyDescent="0.25">
      <c r="A8" s="3" t="s">
        <v>48</v>
      </c>
      <c r="B8" s="3">
        <v>2024</v>
      </c>
      <c r="C8" s="3" t="str">
        <f t="shared" si="0"/>
        <v>Shaymaa ES et al  2024</v>
      </c>
      <c r="D8" s="3">
        <v>6400</v>
      </c>
      <c r="E8" s="3">
        <v>4</v>
      </c>
      <c r="F8" s="3">
        <v>3200</v>
      </c>
      <c r="G8" s="3">
        <v>2240</v>
      </c>
      <c r="H8" s="3" t="s">
        <v>11</v>
      </c>
      <c r="I8" s="3">
        <v>896</v>
      </c>
      <c r="J8" s="3">
        <v>64</v>
      </c>
      <c r="K8" s="3" t="s">
        <v>11</v>
      </c>
      <c r="L8" s="3" t="s">
        <v>49</v>
      </c>
      <c r="M8" s="3" t="s">
        <v>50</v>
      </c>
      <c r="N8" s="3" t="s">
        <v>11</v>
      </c>
      <c r="O8" s="3" t="s">
        <v>11</v>
      </c>
      <c r="P8" s="3">
        <v>99.92</v>
      </c>
      <c r="Q8" s="3" t="s">
        <v>56</v>
      </c>
    </row>
    <row r="9" spans="1:18" x14ac:dyDescent="0.25">
      <c r="A9" s="3" t="s">
        <v>51</v>
      </c>
      <c r="B9" s="3">
        <v>2021</v>
      </c>
      <c r="C9" s="3" t="str">
        <f t="shared" si="0"/>
        <v>Mohammed A et al 2021</v>
      </c>
      <c r="D9" s="3">
        <v>805</v>
      </c>
      <c r="E9" s="3">
        <v>4</v>
      </c>
      <c r="F9" s="3">
        <v>226</v>
      </c>
      <c r="G9" s="3">
        <v>226</v>
      </c>
      <c r="H9" s="3" t="s">
        <v>11</v>
      </c>
      <c r="I9" s="3" t="s">
        <v>11</v>
      </c>
      <c r="J9" s="3">
        <v>167</v>
      </c>
      <c r="K9" s="3">
        <v>186</v>
      </c>
      <c r="L9" s="3" t="s">
        <v>52</v>
      </c>
      <c r="M9" s="3" t="s">
        <v>11</v>
      </c>
      <c r="N9" s="3" t="s">
        <v>11</v>
      </c>
      <c r="O9" s="3" t="s">
        <v>61</v>
      </c>
      <c r="P9" s="3">
        <v>98.22</v>
      </c>
      <c r="Q9" s="3" t="s">
        <v>56</v>
      </c>
    </row>
    <row r="10" spans="1:18" x14ac:dyDescent="0.25">
      <c r="A10" s="3" t="s">
        <v>53</v>
      </c>
      <c r="B10" s="3">
        <v>2023</v>
      </c>
      <c r="C10" s="3" t="str">
        <f t="shared" si="0"/>
        <v>O. Crystal et al. 2023</v>
      </c>
      <c r="D10" s="3">
        <v>6063</v>
      </c>
      <c r="E10" s="3">
        <v>4</v>
      </c>
      <c r="F10" s="3">
        <v>2221</v>
      </c>
      <c r="G10" s="3">
        <v>632</v>
      </c>
      <c r="H10" s="3" t="s">
        <v>11</v>
      </c>
      <c r="I10" s="3">
        <v>277</v>
      </c>
      <c r="J10" s="3" t="s">
        <v>11</v>
      </c>
      <c r="K10" s="3">
        <v>2933</v>
      </c>
      <c r="L10" s="3" t="s">
        <v>11</v>
      </c>
      <c r="M10" s="3" t="s">
        <v>63</v>
      </c>
      <c r="N10" s="3" t="s">
        <v>11</v>
      </c>
      <c r="O10" s="3" t="s">
        <v>11</v>
      </c>
      <c r="P10" s="3">
        <v>86.2</v>
      </c>
      <c r="Q10" s="3" t="s">
        <v>56</v>
      </c>
    </row>
    <row r="11" spans="1:18" x14ac:dyDescent="0.25">
      <c r="A11" s="3" t="s">
        <v>54</v>
      </c>
      <c r="B11" s="3">
        <v>2022</v>
      </c>
      <c r="C11" s="3" t="str">
        <f t="shared" si="0"/>
        <v>S. Sharma et al. 2022</v>
      </c>
      <c r="D11" s="3">
        <v>6400</v>
      </c>
      <c r="E11" s="3">
        <v>4</v>
      </c>
      <c r="F11" s="3">
        <v>3200</v>
      </c>
      <c r="G11" s="3" t="s">
        <v>11</v>
      </c>
      <c r="H11" s="3">
        <v>64</v>
      </c>
      <c r="I11" s="3">
        <v>896</v>
      </c>
      <c r="J11" s="3">
        <v>2210</v>
      </c>
      <c r="K11" s="3" t="s">
        <v>11</v>
      </c>
      <c r="L11" s="3" t="s">
        <v>65</v>
      </c>
      <c r="M11" s="3" t="s">
        <v>66</v>
      </c>
      <c r="N11" s="3" t="s">
        <v>9</v>
      </c>
      <c r="O11" s="3" t="s">
        <v>64</v>
      </c>
      <c r="P11" s="3">
        <v>90.4</v>
      </c>
      <c r="Q11" s="3" t="s">
        <v>62</v>
      </c>
    </row>
    <row r="12" spans="1:18" hidden="1" x14ac:dyDescent="0.25">
      <c r="A12" s="3" t="s">
        <v>55</v>
      </c>
      <c r="B12" s="3">
        <v>2022</v>
      </c>
      <c r="C12" s="3" t="str">
        <f t="shared" si="0"/>
        <v>Dong N et al 2022</v>
      </c>
      <c r="D12" s="3">
        <v>432</v>
      </c>
      <c r="E12" s="3">
        <v>2</v>
      </c>
      <c r="F12" s="3">
        <v>231</v>
      </c>
      <c r="G12" s="3" t="s">
        <v>11</v>
      </c>
      <c r="H12" s="3" t="s">
        <v>11</v>
      </c>
      <c r="I12" s="3" t="s">
        <v>11</v>
      </c>
      <c r="J12" s="3" t="s">
        <v>11</v>
      </c>
      <c r="K12" s="3">
        <v>231</v>
      </c>
      <c r="L12" s="3" t="s">
        <v>68</v>
      </c>
      <c r="M12" s="3" t="s">
        <v>69</v>
      </c>
      <c r="N12" s="3" t="s">
        <v>67</v>
      </c>
      <c r="O12" s="3" t="s">
        <v>70</v>
      </c>
      <c r="P12" s="4">
        <v>0.96199999999999997</v>
      </c>
      <c r="Q12" s="3" t="s">
        <v>56</v>
      </c>
    </row>
    <row r="13" spans="1:18" hidden="1" x14ac:dyDescent="0.25">
      <c r="A13" s="3" t="s">
        <v>71</v>
      </c>
      <c r="B13" s="3">
        <v>2023</v>
      </c>
      <c r="C13" s="3" t="str">
        <f t="shared" si="0"/>
        <v>Ahmad WS et al 2023</v>
      </c>
      <c r="D13" s="3">
        <v>6336</v>
      </c>
      <c r="E13" s="3">
        <v>3</v>
      </c>
      <c r="F13" s="3">
        <v>3200</v>
      </c>
      <c r="G13" s="3" t="s">
        <v>11</v>
      </c>
      <c r="H13" s="3" t="s">
        <v>11</v>
      </c>
      <c r="I13" s="3">
        <v>896</v>
      </c>
      <c r="J13" s="3">
        <v>2210</v>
      </c>
      <c r="K13" s="3" t="s">
        <v>11</v>
      </c>
      <c r="L13" s="3" t="s">
        <v>72</v>
      </c>
      <c r="M13" s="3" t="s">
        <v>73</v>
      </c>
      <c r="N13" s="3" t="s">
        <v>9</v>
      </c>
      <c r="O13" s="3" t="s">
        <v>11</v>
      </c>
      <c r="P13" s="4">
        <v>0.96050000000000002</v>
      </c>
      <c r="Q13" s="3" t="s">
        <v>62</v>
      </c>
    </row>
    <row r="14" spans="1:18" hidden="1" x14ac:dyDescent="0.25">
      <c r="A14" s="3" t="s">
        <v>74</v>
      </c>
      <c r="B14" s="3">
        <v>2022</v>
      </c>
      <c r="C14" s="3" t="str">
        <f t="shared" si="0"/>
        <v>Juan Y et al 2022</v>
      </c>
      <c r="D14" s="3">
        <v>119</v>
      </c>
      <c r="E14" s="3">
        <v>2</v>
      </c>
      <c r="F14" s="3">
        <v>64</v>
      </c>
      <c r="G14" s="3" t="s">
        <v>11</v>
      </c>
      <c r="H14" s="3" t="s">
        <v>11</v>
      </c>
      <c r="I14" s="3">
        <v>55</v>
      </c>
      <c r="J14" s="3" t="s">
        <v>11</v>
      </c>
      <c r="K14" s="3" t="s">
        <v>11</v>
      </c>
      <c r="L14" s="3" t="s">
        <v>77</v>
      </c>
      <c r="M14" s="3" t="s">
        <v>76</v>
      </c>
      <c r="N14" s="3" t="s">
        <v>9</v>
      </c>
      <c r="O14" s="3" t="s">
        <v>78</v>
      </c>
      <c r="P14" s="5">
        <v>0.97230000000000005</v>
      </c>
      <c r="Q14" s="3" t="s">
        <v>75</v>
      </c>
    </row>
    <row r="15" spans="1:18" x14ac:dyDescent="0.25">
      <c r="A15" s="3" t="s">
        <v>79</v>
      </c>
      <c r="B15" s="3">
        <v>2021</v>
      </c>
      <c r="C15" s="3" t="str">
        <f t="shared" si="0"/>
        <v>Shaker ES el al 2021</v>
      </c>
      <c r="D15" s="3">
        <v>1048</v>
      </c>
      <c r="E15" s="3">
        <v>4</v>
      </c>
      <c r="F15" s="3">
        <v>294</v>
      </c>
      <c r="G15" s="3">
        <v>254</v>
      </c>
      <c r="H15" s="3" t="s">
        <v>11</v>
      </c>
      <c r="I15" s="3">
        <v>232</v>
      </c>
      <c r="J15" s="3" t="s">
        <v>11</v>
      </c>
      <c r="K15" s="3">
        <v>268</v>
      </c>
      <c r="L15" s="3" t="s">
        <v>80</v>
      </c>
      <c r="M15" s="3" t="s">
        <v>81</v>
      </c>
      <c r="N15" s="3" t="s">
        <v>82</v>
      </c>
      <c r="O15" s="3" t="s">
        <v>46</v>
      </c>
      <c r="P15" s="3">
        <v>87.76</v>
      </c>
      <c r="Q15" s="3" t="s">
        <v>56</v>
      </c>
    </row>
    <row r="16" spans="1:18" hidden="1" x14ac:dyDescent="0.25">
      <c r="A16" s="3" t="s">
        <v>85</v>
      </c>
      <c r="B16" s="3">
        <v>2022</v>
      </c>
      <c r="C16" s="3" t="str">
        <f t="shared" si="0"/>
        <v>Sheng L et al 2022</v>
      </c>
      <c r="D16" s="3">
        <v>4644</v>
      </c>
      <c r="E16" s="3">
        <v>3</v>
      </c>
      <c r="F16" s="3">
        <v>2063</v>
      </c>
      <c r="G16" s="3" t="s">
        <v>11</v>
      </c>
      <c r="H16" s="3" t="s">
        <v>11</v>
      </c>
      <c r="I16" s="3">
        <v>1411</v>
      </c>
      <c r="J16" s="3" t="s">
        <v>11</v>
      </c>
      <c r="K16" s="3">
        <v>1170</v>
      </c>
      <c r="L16" s="3" t="s">
        <v>86</v>
      </c>
      <c r="M16" s="3" t="s">
        <v>86</v>
      </c>
      <c r="N16" s="3" t="s">
        <v>11</v>
      </c>
      <c r="O16" s="3" t="s">
        <v>87</v>
      </c>
      <c r="P16" s="3">
        <v>85.12</v>
      </c>
      <c r="Q16" s="3" t="s">
        <v>84</v>
      </c>
    </row>
    <row r="17" spans="1:17" x14ac:dyDescent="0.25">
      <c r="A17" s="3" t="s">
        <v>88</v>
      </c>
      <c r="B17" s="3">
        <v>2022</v>
      </c>
      <c r="C17" s="3" t="str">
        <f t="shared" si="0"/>
        <v>Yasmina M.E et al 2022</v>
      </c>
      <c r="D17" s="3">
        <v>460</v>
      </c>
      <c r="E17" s="3">
        <v>4</v>
      </c>
      <c r="F17" s="3">
        <v>140</v>
      </c>
      <c r="G17" s="3" t="s">
        <v>11</v>
      </c>
      <c r="H17" s="3">
        <v>140</v>
      </c>
      <c r="I17" s="3">
        <v>140</v>
      </c>
      <c r="J17" s="3">
        <v>140</v>
      </c>
      <c r="K17" s="3" t="s">
        <v>11</v>
      </c>
      <c r="L17" s="3" t="s">
        <v>89</v>
      </c>
      <c r="M17" s="3" t="s">
        <v>90</v>
      </c>
      <c r="N17" s="3" t="s">
        <v>91</v>
      </c>
      <c r="O17" s="3" t="s">
        <v>92</v>
      </c>
      <c r="P17" s="3">
        <v>99.4</v>
      </c>
      <c r="Q17" s="3" t="s">
        <v>93</v>
      </c>
    </row>
    <row r="18" spans="1:17" hidden="1" x14ac:dyDescent="0.25">
      <c r="A18" s="3" t="s">
        <v>94</v>
      </c>
      <c r="B18" s="3">
        <v>2021</v>
      </c>
      <c r="C18" s="3" t="str">
        <f t="shared" si="0"/>
        <v>Subhrangshu D et al 2021</v>
      </c>
      <c r="D18" s="3">
        <f>SUM(F18:K18)</f>
        <v>1421</v>
      </c>
      <c r="E18" s="3">
        <v>3</v>
      </c>
      <c r="F18" s="3">
        <v>390</v>
      </c>
      <c r="G18" s="3" t="s">
        <v>11</v>
      </c>
      <c r="H18" s="3" t="s">
        <v>11</v>
      </c>
      <c r="I18" s="3">
        <v>447</v>
      </c>
      <c r="J18" s="3" t="s">
        <v>11</v>
      </c>
      <c r="K18" s="3">
        <v>584</v>
      </c>
      <c r="L18" s="3" t="s">
        <v>12</v>
      </c>
      <c r="M18" s="3" t="s">
        <v>95</v>
      </c>
      <c r="N18" s="3" t="s">
        <v>91</v>
      </c>
      <c r="O18" s="3" t="s">
        <v>96</v>
      </c>
      <c r="P18" s="5" t="s">
        <v>97</v>
      </c>
      <c r="Q18" s="3" t="s">
        <v>56</v>
      </c>
    </row>
    <row r="19" spans="1:17" hidden="1" x14ac:dyDescent="0.25">
      <c r="A19" s="3" t="s">
        <v>98</v>
      </c>
      <c r="B19" s="3">
        <v>2023</v>
      </c>
      <c r="C19" s="3" t="str">
        <f t="shared" si="0"/>
        <v>Aarthi C et al 2023</v>
      </c>
      <c r="D19" s="3">
        <v>138</v>
      </c>
      <c r="E19" s="3">
        <v>6</v>
      </c>
      <c r="F19" s="3">
        <v>25</v>
      </c>
      <c r="G19" s="3">
        <v>25</v>
      </c>
      <c r="H19" s="3">
        <v>25</v>
      </c>
      <c r="I19" s="3">
        <v>13</v>
      </c>
      <c r="J19" s="3">
        <v>25</v>
      </c>
      <c r="K19" s="3">
        <v>25</v>
      </c>
      <c r="L19" s="3" t="s">
        <v>100</v>
      </c>
      <c r="M19" s="3" t="s">
        <v>101</v>
      </c>
      <c r="N19" s="3" t="s">
        <v>91</v>
      </c>
      <c r="O19" s="3" t="s">
        <v>99</v>
      </c>
      <c r="P19" s="4">
        <v>0.99439999999999995</v>
      </c>
      <c r="Q19" s="3" t="s">
        <v>56</v>
      </c>
    </row>
    <row r="20" spans="1:17" hidden="1" x14ac:dyDescent="0.25">
      <c r="A20" s="3" t="s">
        <v>102</v>
      </c>
      <c r="B20" s="3">
        <v>2021</v>
      </c>
      <c r="C20" s="3" t="str">
        <f t="shared" si="0"/>
        <v>Gopi B et al 2021</v>
      </c>
      <c r="D20" s="3">
        <v>150</v>
      </c>
      <c r="E20" s="3">
        <v>2</v>
      </c>
      <c r="F20" s="3">
        <v>72</v>
      </c>
      <c r="G20" s="3" t="s">
        <v>11</v>
      </c>
      <c r="H20" s="3" t="s">
        <v>11</v>
      </c>
      <c r="I20" s="3" t="s">
        <v>11</v>
      </c>
      <c r="J20" s="3" t="s">
        <v>11</v>
      </c>
      <c r="K20" s="3">
        <v>78</v>
      </c>
      <c r="L20" s="3" t="s">
        <v>103</v>
      </c>
      <c r="M20" s="3" t="s">
        <v>104</v>
      </c>
      <c r="N20" s="3" t="s">
        <v>91</v>
      </c>
      <c r="O20" s="3" t="s">
        <v>105</v>
      </c>
      <c r="P20" s="3">
        <v>97.58</v>
      </c>
      <c r="Q20" s="3" t="s">
        <v>116</v>
      </c>
    </row>
    <row r="21" spans="1:17" x14ac:dyDescent="0.25">
      <c r="A21" s="3" t="s">
        <v>107</v>
      </c>
      <c r="B21" s="3">
        <v>2022</v>
      </c>
      <c r="C21" s="3" t="str">
        <f t="shared" si="0"/>
        <v>Sarang S et al 2022</v>
      </c>
      <c r="D21" s="3">
        <v>6126</v>
      </c>
      <c r="E21" s="3">
        <v>4</v>
      </c>
      <c r="F21" s="3">
        <v>1966</v>
      </c>
      <c r="G21" s="3" t="s">
        <v>11</v>
      </c>
      <c r="H21" s="3">
        <v>3200</v>
      </c>
      <c r="I21" s="3">
        <v>64</v>
      </c>
      <c r="J21" s="3">
        <v>896</v>
      </c>
      <c r="K21" s="3" t="s">
        <v>11</v>
      </c>
      <c r="L21" s="3" t="s">
        <v>109</v>
      </c>
      <c r="M21" s="3" t="s">
        <v>12</v>
      </c>
      <c r="N21" s="3" t="s">
        <v>91</v>
      </c>
      <c r="O21" s="3" t="s">
        <v>108</v>
      </c>
      <c r="P21" s="3">
        <v>89.89</v>
      </c>
      <c r="Q21" s="3" t="s">
        <v>106</v>
      </c>
    </row>
    <row r="22" spans="1:17" hidden="1" x14ac:dyDescent="0.25">
      <c r="A22" s="3" t="s">
        <v>110</v>
      </c>
      <c r="B22" s="3">
        <v>2023</v>
      </c>
      <c r="C22" s="3" t="str">
        <f t="shared" si="0"/>
        <v>Zhuqing L et al 2023</v>
      </c>
      <c r="D22" s="3">
        <v>180</v>
      </c>
      <c r="E22" s="3">
        <v>3</v>
      </c>
      <c r="F22" s="3">
        <v>58</v>
      </c>
      <c r="G22" s="3" t="s">
        <v>11</v>
      </c>
      <c r="H22" s="3" t="s">
        <v>11</v>
      </c>
      <c r="I22" s="3">
        <v>66</v>
      </c>
      <c r="J22" s="3" t="s">
        <v>11</v>
      </c>
      <c r="K22" s="3">
        <v>44</v>
      </c>
      <c r="L22" s="3" t="s">
        <v>112</v>
      </c>
      <c r="M22" s="3" t="s">
        <v>12</v>
      </c>
      <c r="N22" s="3" t="s">
        <v>11</v>
      </c>
      <c r="O22" s="3" t="s">
        <v>111</v>
      </c>
      <c r="P22" s="3">
        <v>80.36</v>
      </c>
      <c r="Q22" s="3" t="s">
        <v>113</v>
      </c>
    </row>
    <row r="23" spans="1:17" hidden="1" x14ac:dyDescent="0.25">
      <c r="A23" s="3" t="s">
        <v>114</v>
      </c>
      <c r="B23" s="3">
        <v>2023</v>
      </c>
      <c r="C23" s="3" t="str">
        <f t="shared" si="0"/>
        <v>Ruofan W et al 2023</v>
      </c>
      <c r="D23" s="3">
        <f>SUM(F23:K23)</f>
        <v>245</v>
      </c>
      <c r="E23" s="3">
        <v>2</v>
      </c>
      <c r="F23" s="3">
        <v>127</v>
      </c>
      <c r="G23" s="3" t="s">
        <v>11</v>
      </c>
      <c r="H23" s="3" t="s">
        <v>11</v>
      </c>
      <c r="I23" s="3" t="s">
        <v>11</v>
      </c>
      <c r="J23" s="3" t="s">
        <v>11</v>
      </c>
      <c r="K23" s="3">
        <v>118</v>
      </c>
      <c r="L23" s="3" t="s">
        <v>52</v>
      </c>
      <c r="M23" s="3" t="s">
        <v>52</v>
      </c>
      <c r="N23" s="3" t="s">
        <v>67</v>
      </c>
      <c r="O23" s="3" t="s">
        <v>115</v>
      </c>
      <c r="P23" s="3">
        <v>98.86</v>
      </c>
      <c r="Q23" s="3" t="s">
        <v>56</v>
      </c>
    </row>
    <row r="24" spans="1:17" hidden="1" x14ac:dyDescent="0.25">
      <c r="A24" s="3" t="s">
        <v>117</v>
      </c>
      <c r="B24" s="3">
        <v>2023</v>
      </c>
      <c r="C24" s="3" t="str">
        <f t="shared" si="0"/>
        <v>Taliah T et al 2023</v>
      </c>
      <c r="D24" s="3">
        <v>142</v>
      </c>
      <c r="E24" s="3">
        <v>6</v>
      </c>
      <c r="F24" s="3">
        <v>24</v>
      </c>
      <c r="G24" s="3">
        <v>24</v>
      </c>
      <c r="H24" s="3">
        <v>24</v>
      </c>
      <c r="I24" s="3">
        <v>24</v>
      </c>
      <c r="J24" s="3">
        <v>22</v>
      </c>
      <c r="K24" s="3">
        <v>24</v>
      </c>
      <c r="L24" s="3" t="s">
        <v>118</v>
      </c>
      <c r="M24" s="3" t="s">
        <v>119</v>
      </c>
      <c r="N24" s="3" t="s">
        <v>91</v>
      </c>
      <c r="O24" s="3" t="s">
        <v>70</v>
      </c>
      <c r="P24" s="3">
        <v>96.2</v>
      </c>
      <c r="Q24" s="3" t="s">
        <v>56</v>
      </c>
    </row>
    <row r="25" spans="1:17" hidden="1" x14ac:dyDescent="0.25">
      <c r="A25" s="3" t="s">
        <v>120</v>
      </c>
      <c r="B25" s="3">
        <v>2022</v>
      </c>
      <c r="C25" s="3" t="str">
        <f t="shared" si="0"/>
        <v>Michal G et al 2022</v>
      </c>
      <c r="D25" s="3">
        <v>3979</v>
      </c>
      <c r="E25" s="3">
        <v>3</v>
      </c>
      <c r="F25" s="3">
        <v>1626</v>
      </c>
      <c r="G25" s="3" t="s">
        <v>11</v>
      </c>
      <c r="H25" s="3" t="s">
        <v>11</v>
      </c>
      <c r="I25" s="3">
        <v>1276</v>
      </c>
      <c r="J25" s="3" t="s">
        <v>11</v>
      </c>
      <c r="K25" s="3">
        <v>1077</v>
      </c>
      <c r="L25" s="3" t="s">
        <v>121</v>
      </c>
      <c r="M25" s="3" t="s">
        <v>11</v>
      </c>
      <c r="N25" s="3" t="s">
        <v>11</v>
      </c>
      <c r="O25" s="3" t="s">
        <v>122</v>
      </c>
      <c r="P25" s="3">
        <v>96.88</v>
      </c>
      <c r="Q25" s="3" t="s">
        <v>56</v>
      </c>
    </row>
    <row r="26" spans="1:17" hidden="1" x14ac:dyDescent="0.25">
      <c r="A26" s="3" t="s">
        <v>123</v>
      </c>
      <c r="B26" s="3">
        <v>2021</v>
      </c>
      <c r="C26" s="3" t="str">
        <f t="shared" si="0"/>
        <v>Qi Li et al 2021</v>
      </c>
      <c r="D26" s="3">
        <v>560</v>
      </c>
      <c r="E26" s="3">
        <v>2</v>
      </c>
      <c r="F26" s="3">
        <v>300</v>
      </c>
      <c r="G26" s="3" t="s">
        <v>11</v>
      </c>
      <c r="H26" s="3" t="s">
        <v>11</v>
      </c>
      <c r="I26" s="3" t="s">
        <v>11</v>
      </c>
      <c r="J26" s="3" t="s">
        <v>11</v>
      </c>
      <c r="K26" s="3">
        <v>260</v>
      </c>
      <c r="L26" s="3" t="s">
        <v>124</v>
      </c>
      <c r="M26" s="3" t="s">
        <v>125</v>
      </c>
      <c r="N26" s="3" t="s">
        <v>82</v>
      </c>
      <c r="O26" s="3" t="s">
        <v>126</v>
      </c>
      <c r="P26" s="5">
        <v>0.95</v>
      </c>
      <c r="Q26" s="3" t="s">
        <v>56</v>
      </c>
    </row>
    <row r="27" spans="1:17" hidden="1" x14ac:dyDescent="0.25">
      <c r="C27" s="3" t="str">
        <f t="shared" si="0"/>
        <v xml:space="preserve"> </v>
      </c>
    </row>
    <row r="28" spans="1:17" hidden="1" x14ac:dyDescent="0.25">
      <c r="C28" s="3" t="str">
        <f t="shared" si="0"/>
        <v xml:space="preserve"> </v>
      </c>
    </row>
    <row r="29" spans="1:17" hidden="1" x14ac:dyDescent="0.25">
      <c r="C29" s="3" t="str">
        <f t="shared" si="0"/>
        <v xml:space="preserve"> </v>
      </c>
      <c r="D29" s="3">
        <f>SUM(D2:D26)</f>
        <v>56671</v>
      </c>
    </row>
    <row r="30" spans="1:17" hidden="1" x14ac:dyDescent="0.25">
      <c r="C30" s="3" t="str">
        <f t="shared" si="0"/>
        <v xml:space="preserve"> </v>
      </c>
    </row>
    <row r="31" spans="1:17" hidden="1" x14ac:dyDescent="0.25">
      <c r="C31" s="3" t="str">
        <f t="shared" si="0"/>
        <v xml:space="preserve"> </v>
      </c>
    </row>
    <row r="32" spans="1:17" hidden="1" x14ac:dyDescent="0.25">
      <c r="C32" s="3" t="str">
        <f t="shared" si="0"/>
        <v xml:space="preserve"> </v>
      </c>
    </row>
    <row r="33" spans="3:14" hidden="1" x14ac:dyDescent="0.25">
      <c r="C33" s="3" t="str">
        <f t="shared" si="0"/>
        <v xml:space="preserve"> </v>
      </c>
      <c r="N33" s="3" t="s">
        <v>22</v>
      </c>
    </row>
    <row r="34" spans="3:14" hidden="1" x14ac:dyDescent="0.25">
      <c r="C34" s="3" t="str">
        <f t="shared" si="0"/>
        <v xml:space="preserve"> </v>
      </c>
      <c r="N34" s="3" t="s">
        <v>23</v>
      </c>
    </row>
    <row r="35" spans="3:14" hidden="1" x14ac:dyDescent="0.25">
      <c r="C35" s="3" t="str">
        <f t="shared" si="0"/>
        <v xml:space="preserve"> </v>
      </c>
      <c r="N35" s="3" t="s">
        <v>24</v>
      </c>
    </row>
    <row r="36" spans="3:14" hidden="1" x14ac:dyDescent="0.25">
      <c r="C36" s="3" t="str">
        <f t="shared" si="0"/>
        <v xml:space="preserve"> </v>
      </c>
      <c r="N36" s="3" t="s">
        <v>25</v>
      </c>
    </row>
    <row r="37" spans="3:14" hidden="1" x14ac:dyDescent="0.25">
      <c r="C37" s="3" t="str">
        <f t="shared" si="0"/>
        <v xml:space="preserve"> </v>
      </c>
      <c r="L37" s="3" t="s">
        <v>83</v>
      </c>
    </row>
    <row r="38" spans="3:14" hidden="1" x14ac:dyDescent="0.25">
      <c r="C38" s="3" t="str">
        <f t="shared" si="0"/>
        <v xml:space="preserve"> </v>
      </c>
    </row>
    <row r="39" spans="3:14" hidden="1" x14ac:dyDescent="0.25">
      <c r="C39" s="3" t="str">
        <f t="shared" si="0"/>
        <v xml:space="preserve"> </v>
      </c>
    </row>
    <row r="40" spans="3:14" hidden="1" x14ac:dyDescent="0.25">
      <c r="C40" s="3" t="str">
        <f t="shared" si="0"/>
        <v xml:space="preserve"> </v>
      </c>
      <c r="L40" s="3" t="s">
        <v>15</v>
      </c>
    </row>
    <row r="41" spans="3:14" hidden="1" x14ac:dyDescent="0.25">
      <c r="C41" s="3" t="str">
        <f t="shared" si="0"/>
        <v xml:space="preserve"> </v>
      </c>
      <c r="L41" s="3" t="s">
        <v>16</v>
      </c>
    </row>
    <row r="42" spans="3:14" hidden="1" x14ac:dyDescent="0.25">
      <c r="C42" s="3" t="str">
        <f t="shared" si="0"/>
        <v xml:space="preserve"> </v>
      </c>
      <c r="K42" s="3" t="s">
        <v>18</v>
      </c>
      <c r="L42" s="3" t="s">
        <v>19</v>
      </c>
    </row>
    <row r="43" spans="3:14" hidden="1" x14ac:dyDescent="0.25">
      <c r="C43" s="3" t="str">
        <f t="shared" si="0"/>
        <v xml:space="preserve"> </v>
      </c>
    </row>
    <row r="44" spans="3:14" hidden="1" x14ac:dyDescent="0.25">
      <c r="C44" s="3" t="str">
        <f t="shared" si="0"/>
        <v xml:space="preserve"> </v>
      </c>
    </row>
    <row r="45" spans="3:14" hidden="1" x14ac:dyDescent="0.25">
      <c r="C45" s="3" t="str">
        <f t="shared" si="0"/>
        <v xml:space="preserve"> </v>
      </c>
    </row>
    <row r="46" spans="3:14" hidden="1" x14ac:dyDescent="0.25">
      <c r="C46" s="3" t="str">
        <f t="shared" si="0"/>
        <v xml:space="preserve"> </v>
      </c>
    </row>
    <row r="47" spans="3:14" hidden="1" x14ac:dyDescent="0.25">
      <c r="C47" s="3" t="str">
        <f t="shared" si="0"/>
        <v xml:space="preserve"> </v>
      </c>
    </row>
    <row r="48" spans="3:14" hidden="1" x14ac:dyDescent="0.25">
      <c r="C48" s="3" t="str">
        <f t="shared" si="0"/>
        <v xml:space="preserve"> </v>
      </c>
    </row>
    <row r="49" spans="3:9" hidden="1" x14ac:dyDescent="0.25">
      <c r="C49" s="3" t="str">
        <f t="shared" si="0"/>
        <v xml:space="preserve"> </v>
      </c>
    </row>
    <row r="50" spans="3:9" hidden="1" x14ac:dyDescent="0.25">
      <c r="C50" s="3" t="str">
        <f t="shared" si="0"/>
        <v xml:space="preserve"> </v>
      </c>
    </row>
    <row r="51" spans="3:9" hidden="1" x14ac:dyDescent="0.25">
      <c r="C51" s="3" t="str">
        <f t="shared" si="0"/>
        <v xml:space="preserve"> </v>
      </c>
    </row>
    <row r="52" spans="3:9" hidden="1" x14ac:dyDescent="0.25">
      <c r="C52" s="3" t="str">
        <f t="shared" si="0"/>
        <v xml:space="preserve"> </v>
      </c>
    </row>
    <row r="53" spans="3:9" hidden="1" x14ac:dyDescent="0.25">
      <c r="C53" s="3" t="str">
        <f t="shared" si="0"/>
        <v xml:space="preserve"> </v>
      </c>
      <c r="I53" s="3" t="s">
        <v>33</v>
      </c>
    </row>
    <row r="54" spans="3:9" hidden="1" x14ac:dyDescent="0.25">
      <c r="C54" s="3" t="str">
        <f t="shared" si="0"/>
        <v xml:space="preserve"> </v>
      </c>
      <c r="I54" s="3" t="s">
        <v>34</v>
      </c>
    </row>
  </sheetData>
  <autoFilter ref="E1:E54" xr:uid="{C1630892-EF10-4EBC-9825-96C6C1CFF2B0}">
    <filterColumn colId="0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Battineni GOPI</dc:creator>
  <cp:lastModifiedBy>Battineni GOPI</cp:lastModifiedBy>
  <dcterms:created xsi:type="dcterms:W3CDTF">2024-01-30T10:05:54Z</dcterms:created>
  <dcterms:modified xsi:type="dcterms:W3CDTF">2024-03-13T16:16:55Z</dcterms:modified>
</cp:coreProperties>
</file>