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https://sjsu0-my.sharepoint.com/personal/sravani_linga_sjsu_edu/Documents/"/>
    </mc:Choice>
  </mc:AlternateContent>
  <xr:revisionPtr revIDLastSave="0" documentId="8_{92C873E3-5014-461C-AC93-BA7BB69A0FDF}" xr6:coauthVersionLast="47" xr6:coauthVersionMax="47" xr10:uidLastSave="{00000000-0000-0000-0000-000000000000}"/>
  <bookViews>
    <workbookView xWindow="0" yWindow="500" windowWidth="28800" windowHeight="16100" firstSheet="5" activeTab="5" xr2:uid="{00000000-000D-0000-FFFF-FFFF00000000}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D14" i="6" s="1"/>
  <c r="E14" i="6" s="1"/>
  <c r="F14" i="6" s="1"/>
  <c r="G14" i="6" s="1"/>
  <c r="H14" i="6" s="1"/>
  <c r="I14" i="6" s="1"/>
  <c r="C15" i="5"/>
  <c r="D15" i="5" s="1"/>
  <c r="E15" i="5" s="1"/>
  <c r="F15" i="5" s="1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C13" i="4"/>
  <c r="D13" i="4" s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D14" i="3"/>
  <c r="E14" i="3" s="1"/>
  <c r="F14" i="3" s="1"/>
  <c r="G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D15" i="1"/>
  <c r="F15" i="1" s="1"/>
  <c r="G15" i="1" s="1"/>
  <c r="H15" i="1" s="1"/>
  <c r="J15" i="1" s="1"/>
  <c r="K15" i="1" s="1"/>
  <c r="L15" i="1" s="1"/>
  <c r="M15" i="1" s="1"/>
  <c r="N15" i="1" s="1"/>
  <c r="O15" i="1" s="1"/>
  <c r="P15" i="1" s="1"/>
  <c r="Q15" i="1" s="1"/>
</calcChain>
</file>

<file path=xl/sharedStrings.xml><?xml version="1.0" encoding="utf-8"?>
<sst xmlns="http://schemas.openxmlformats.org/spreadsheetml/2006/main" count="188" uniqueCount="68">
  <si>
    <t>Task</t>
  </si>
  <si>
    <t>Names</t>
  </si>
  <si>
    <t>Story Points</t>
  </si>
  <si>
    <t>Day 1</t>
  </si>
  <si>
    <t>Day 2</t>
  </si>
  <si>
    <t>Day 3</t>
  </si>
  <si>
    <t>Day.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</si>
  <si>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</si>
  <si>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</si>
  <si>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</si>
  <si>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</si>
  <si>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</si>
  <si>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</si>
  <si>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</si>
  <si>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</si>
  <si>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</si>
  <si>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</si>
  <si>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Set up GitHub Repository with Git Classroom Invite for our Team</t>
  </si>
  <si>
    <t>Sravani</t>
  </si>
  <si>
    <t>Set up the React project and database schema designed for Users and Business Owners</t>
  </si>
  <si>
    <t>Venkat</t>
  </si>
  <si>
    <t xml:space="preserve">Created UI wireframes for home, restaurant, business owner, and admin pages </t>
  </si>
  <si>
    <t>Tharun</t>
  </si>
  <si>
    <t>Configured MongoDB and integrated it with Node backend &amp; planned intial UI wireframes</t>
  </si>
  <si>
    <t>Designed the database schema for Admin and Reviews</t>
  </si>
  <si>
    <t>Established node backend with clear folder &amp; designed database schema for restaurants</t>
  </si>
  <si>
    <t>Dinesh</t>
  </si>
  <si>
    <t>Designed APIs for Business Owner functionalities</t>
  </si>
  <si>
    <t>Began designing and implementing APIs for restaurant functionalities</t>
  </si>
  <si>
    <t>Developed Review APIs and Admin APIs</t>
  </si>
  <si>
    <t>Started development of APIs for User functionalities</t>
  </si>
  <si>
    <t>Created reusable navigation bar and footer components</t>
  </si>
  <si>
    <t>Built Restaurant page components and finalized database schema</t>
  </si>
  <si>
    <t>Completed APIs for registration, login, and user profiles</t>
  </si>
  <si>
    <t>Completed the static Home page with restaurant listings</t>
  </si>
  <si>
    <t>Designed schema and APIs for Admin dashboard o identify duplicate listings</t>
  </si>
  <si>
    <t>Developed search APIs for filtering restaurants by zip code</t>
  </si>
  <si>
    <t>Built the "Add Restaurants" form for Business Owners &amp; photo handling in DB</t>
  </si>
  <si>
    <t>Integrated Google Maps on the homepage &amp; Created APIs for fetching restaurant details by zip code</t>
  </si>
  <si>
    <t>Integrated "Add Restaurants" API with the form and enabled photo uploads</t>
  </si>
  <si>
    <t>Built a dynamic Review submission form with validation</t>
  </si>
  <si>
    <t>Designed Admin dashboard pages and APIs to identify duplicate listings</t>
  </si>
  <si>
    <t>Completed advanced filtering APIs for restaurant search</t>
  </si>
  <si>
    <t>Implemented role-based authentication using JWT tokens</t>
  </si>
  <si>
    <t>Developed Edit Restaurant and Delete Restaurant APIs</t>
  </si>
  <si>
    <t>Integrated search filters for date, time, #people and zip code</t>
  </si>
  <si>
    <t>Created APIs for submitting reviews and linking them to restaurant records</t>
  </si>
  <si>
    <t>Final approval for Edit/Delete features</t>
  </si>
  <si>
    <t>Integrated Admin dashboard with backend APIs</t>
  </si>
  <si>
    <t>Developed APIs for fetching Business Owners’ restaurant listings, booking &amp; cancelling tables</t>
  </si>
  <si>
    <t>Developed Edit Restaurant and Delete Restaurant pages</t>
  </si>
  <si>
    <t>Implemented backend integration for reviews and authentication</t>
  </si>
  <si>
    <t>Added input validations for login/registration forms</t>
  </si>
  <si>
    <t>Enabled dynamic viewing of restaurant details with reviews and aggregated ratings</t>
  </si>
  <si>
    <t>Enhanced Add/Edit Restaurant forms with validations and error handling</t>
  </si>
  <si>
    <t>Integrated Admin functionalities with the frontend</t>
  </si>
  <si>
    <t>Implemented Analytical Dashboard for Admin</t>
  </si>
  <si>
    <t>Integrated table booking and cancellation APIs into the UI</t>
  </si>
  <si>
    <t>Completed validation for search inputs</t>
  </si>
  <si>
    <t>Finalized Update Restaurant API for Business Owners</t>
  </si>
  <si>
    <t>Deployed backend to AWS with auto-scaling EC2 instances and MongoDB</t>
  </si>
  <si>
    <t>Polished Review submission form and finalized app design</t>
  </si>
  <si>
    <t>fixed UI/UX identified issues</t>
  </si>
  <si>
    <t>Enabled Business Owners to upload/update restaurant photos</t>
  </si>
  <si>
    <t>Improved the app responsiveness for desktop devices, ensuring compatibility across screen sizes</t>
  </si>
  <si>
    <t>Deployed frontend to AWS S3 and completed deployment architecture diagrams</t>
  </si>
  <si>
    <t>Prepared a component diagram</t>
  </si>
  <si>
    <t>Validated backend deployment and prepared for final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</si>
</sst>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2"/>
      <color theme="1"/>
      <name val="Calibri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</font>
    <font>
      <sz val="12"/>
      <color theme="1"/>
      <name val="Times New Roman"/>
    </font>
    <font>
      <sz val="14"/>
      <color theme="1"/>
      <name val="Times New Roman"/>
    </font>
    <font>
      <b/>
      <sz val="14"/>
      <color theme="1"/>
      <name val="Times New Roman"/>
    </font>
    <font>
      <sz val="14"/>
      <color rgb="FF000000"/>
      <name val="Times New Roman"/>
    </font>
    <font>
      <sz val="14"/>
      <color rgb="FF242424"/>
      <name val="Times New Roman"/>
    </font>
    <font>
      <sz val="12"/>
      <color rgb="FF000000"/>
      <name val="Times New Roman"/>
    </font>
    <font>
      <sz val="13"/>
      <color rgb="FF000000"/>
      <name val="Times New Roman"/>
    </font>
  </fonts>
  <fills count="17">
    <fill>
      <patternFill patternType="none"/>
    </fill>
    <fill>
      <patternFill patternType="gray125"/>
    </fill>
    <fill>
      <patternFill patternType="solid">
        <fgColor rgb="FF98F5E1"/>
        <bgColor rgb="FF98F5E1"/>
      </patternFill>
    </fill>
    <fill>
      <patternFill patternType="solid">
        <fgColor rgb="FF90DBF4"/>
        <bgColor rgb="FF90DBF4"/>
      </patternFill>
    </fill>
    <fill>
      <patternFill patternType="solid">
        <fgColor rgb="FFCFBAF0"/>
        <bgColor rgb="FFCFBAF0"/>
      </patternFill>
    </fill>
    <fill>
      <patternFill patternType="solid">
        <fgColor rgb="FFB9FBC0"/>
        <bgColor rgb="FFB9FBC0"/>
      </patternFill>
    </fill>
    <fill>
      <patternFill patternType="solid">
        <fgColor rgb="FFFFFFFF"/>
        <bgColor rgb="FFFFFFFF"/>
      </patternFill>
    </fill>
    <fill>
      <patternFill patternType="solid">
        <fgColor rgb="FFA3C4F3"/>
        <bgColor rgb="FFA3C4F3"/>
      </patternFill>
    </fill>
    <fill>
      <patternFill patternType="solid">
        <fgColor rgb="FFF1C0E8"/>
        <bgColor rgb="FFF1C0E8"/>
      </patternFill>
    </fill>
    <fill>
      <patternFill patternType="solid">
        <fgColor rgb="FFFBF8CC"/>
        <bgColor rgb="FFFBF8CC"/>
      </patternFill>
    </fill>
    <fill>
      <patternFill patternType="solid">
        <fgColor rgb="FFFDE4CF"/>
        <bgColor rgb="FFFDE4C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16" fontId="2" fillId="2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1" fillId="6" borderId="0" xfId="0" applyFont="1" applyFill="1"/>
    <xf numFmtId="0" fontId="1" fillId="6" borderId="4" xfId="0" applyFont="1" applyFill="1" applyBorder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1" fillId="0" borderId="1" xfId="0" applyFont="1" applyBorder="1"/>
    <xf numFmtId="0" fontId="2" fillId="10" borderId="1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1" borderId="0" xfId="0" applyFont="1" applyFill="1" applyAlignment="1">
      <alignment horizontal="center"/>
    </xf>
    <xf numFmtId="0" fontId="4" fillId="8" borderId="0" xfId="0" applyFont="1" applyFill="1"/>
    <xf numFmtId="0" fontId="5" fillId="0" borderId="0" xfId="0" applyFont="1"/>
    <xf numFmtId="16" fontId="6" fillId="2" borderId="1" xfId="0" applyNumberFormat="1" applyFont="1" applyFill="1" applyBorder="1" applyAlignment="1">
      <alignment horizontal="right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5" xfId="0" applyFont="1" applyBorder="1"/>
    <xf numFmtId="0" fontId="8" fillId="6" borderId="0" xfId="0" applyFont="1" applyFill="1" applyAlignment="1">
      <alignment horizontal="left"/>
    </xf>
    <xf numFmtId="0" fontId="6" fillId="0" borderId="7" xfId="0" applyFont="1" applyBorder="1"/>
    <xf numFmtId="0" fontId="6" fillId="10" borderId="1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6" fillId="0" borderId="0" xfId="0" applyFont="1"/>
    <xf numFmtId="0" fontId="6" fillId="6" borderId="0" xfId="0" applyFont="1" applyFill="1"/>
    <xf numFmtId="0" fontId="6" fillId="6" borderId="4" xfId="0" applyFont="1" applyFill="1" applyBorder="1"/>
    <xf numFmtId="0" fontId="6" fillId="0" borderId="1" xfId="0" applyFont="1" applyBorder="1"/>
    <xf numFmtId="0" fontId="6" fillId="12" borderId="5" xfId="0" applyFont="1" applyFill="1" applyBorder="1"/>
    <xf numFmtId="0" fontId="8" fillId="0" borderId="0" xfId="0" applyFont="1"/>
    <xf numFmtId="0" fontId="6" fillId="0" borderId="4" xfId="0" applyFont="1" applyBorder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3" borderId="0" xfId="0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16" borderId="0" xfId="0" applyFont="1" applyFill="1"/>
    <xf numFmtId="0" fontId="6" fillId="0" borderId="4" xfId="0" applyFont="1" applyBorder="1" applyAlignment="1">
      <alignment horizontal="center"/>
    </xf>
    <xf numFmtId="0" fontId="6" fillId="13" borderId="4" xfId="0" applyFont="1" applyFill="1" applyBorder="1"/>
    <xf numFmtId="0" fontId="3" fillId="4" borderId="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6" borderId="10" xfId="0" applyFont="1" applyFill="1" applyBorder="1"/>
    <xf numFmtId="16" fontId="2" fillId="2" borderId="11" xfId="0" applyNumberFormat="1" applyFont="1" applyFill="1" applyBorder="1" applyAlignment="1">
      <alignment horizontal="right"/>
    </xf>
    <xf numFmtId="0" fontId="2" fillId="10" borderId="11" xfId="0" applyFont="1" applyFill="1" applyBorder="1" applyAlignment="1">
      <alignment horizontal="center"/>
    </xf>
    <xf numFmtId="0" fontId="0" fillId="0" borderId="10" xfId="0" applyBorder="1"/>
    <xf numFmtId="16" fontId="2" fillId="2" borderId="12" xfId="0" applyNumberFormat="1" applyFont="1" applyFill="1" applyBorder="1" applyAlignment="1">
      <alignment horizontal="right"/>
    </xf>
    <xf numFmtId="0" fontId="2" fillId="10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1" fillId="6" borderId="16" xfId="0" applyFont="1" applyFill="1" applyBorder="1"/>
    <xf numFmtId="0" fontId="2" fillId="11" borderId="16" xfId="0" applyFont="1" applyFill="1" applyBorder="1" applyAlignment="1">
      <alignment horizontal="center"/>
    </xf>
    <xf numFmtId="0" fontId="4" fillId="0" borderId="17" xfId="0" applyFont="1" applyBorder="1"/>
    <xf numFmtId="0" fontId="2" fillId="0" borderId="7" xfId="0" applyFont="1" applyBorder="1" applyAlignment="1">
      <alignment horizontal="center"/>
    </xf>
    <xf numFmtId="0" fontId="1" fillId="6" borderId="18" xfId="0" applyFont="1" applyFill="1" applyBorder="1"/>
    <xf numFmtId="0" fontId="2" fillId="11" borderId="19" xfId="0" applyFont="1" applyFill="1" applyBorder="1" applyAlignment="1">
      <alignment horizontal="center"/>
    </xf>
    <xf numFmtId="0" fontId="4" fillId="15" borderId="18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1" fillId="14" borderId="16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15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A2EE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1'!D3:Q3</c:f>
              <c:numCache>
                <c:formatCode>d\-mmm</c:formatCode>
                <c:ptCount val="14"/>
                <c:pt idx="0">
                  <c:v>45712</c:v>
                </c:pt>
                <c:pt idx="1">
                  <c:v>45713</c:v>
                </c:pt>
                <c:pt idx="2">
                  <c:v>45714</c:v>
                </c:pt>
                <c:pt idx="3">
                  <c:v>45715</c:v>
                </c:pt>
                <c:pt idx="4">
                  <c:v>45716</c:v>
                </c:pt>
                <c:pt idx="5">
                  <c:v>45717</c:v>
                </c:pt>
                <c:pt idx="6">
                  <c:v>45718</c:v>
                </c:pt>
                <c:pt idx="7">
                  <c:v>45719</c:v>
                </c:pt>
                <c:pt idx="8">
                  <c:v>45720</c:v>
                </c:pt>
                <c:pt idx="9">
                  <c:v>45721</c:v>
                </c:pt>
                <c:pt idx="10">
                  <c:v>45722</c:v>
                </c:pt>
                <c:pt idx="11">
                  <c:v>45723</c:v>
                </c:pt>
                <c:pt idx="12">
                  <c:v>45724</c:v>
                </c:pt>
                <c:pt idx="13">
                  <c:v>45725</c:v>
                </c:pt>
              </c:numCache>
            </c:numRef>
          </c:cat>
          <c:val>
            <c:numRef>
              <c:f>'Sprint 1'!$C$15:$Q$15</c:f>
              <c:numCache>
                <c:formatCode>General</c:formatCode>
                <c:ptCount val="15"/>
                <c:pt idx="0">
                  <c:v>24</c:v>
                </c:pt>
                <c:pt idx="1">
                  <c:v>18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C-42D1-9904-F395B4B6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609287"/>
        <c:axId val="992611335"/>
      </c:lineChart>
      <c:dateAx>
        <c:axId val="992609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11335"/>
        <c:crosses val="autoZero"/>
        <c:auto val="1"/>
        <c:lblOffset val="100"/>
        <c:baseTimeUnit val="days"/>
      </c:dateAx>
      <c:valAx>
        <c:axId val="992611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09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2'!D4:Q4</c:f>
              <c:numCache>
                <c:formatCode>d\-mmm</c:formatCode>
                <c:ptCount val="14"/>
                <c:pt idx="0">
                  <c:v>45726</c:v>
                </c:pt>
                <c:pt idx="1">
                  <c:v>45727</c:v>
                </c:pt>
                <c:pt idx="2">
                  <c:v>45728</c:v>
                </c:pt>
                <c:pt idx="3">
                  <c:v>45729</c:v>
                </c:pt>
                <c:pt idx="4">
                  <c:v>45730</c:v>
                </c:pt>
                <c:pt idx="5">
                  <c:v>45731</c:v>
                </c:pt>
                <c:pt idx="6">
                  <c:v>45732</c:v>
                </c:pt>
                <c:pt idx="7">
                  <c:v>45733</c:v>
                </c:pt>
                <c:pt idx="8">
                  <c:v>45734</c:v>
                </c:pt>
                <c:pt idx="9">
                  <c:v>45735</c:v>
                </c:pt>
                <c:pt idx="10">
                  <c:v>45736</c:v>
                </c:pt>
                <c:pt idx="11">
                  <c:v>45737</c:v>
                </c:pt>
                <c:pt idx="12">
                  <c:v>45738</c:v>
                </c:pt>
                <c:pt idx="13">
                  <c:v>45739</c:v>
                </c:pt>
              </c:numCache>
            </c:numRef>
          </c:cat>
          <c:val>
            <c:numRef>
              <c:f>'Sprint 2'!$C$14:$Q$14</c:f>
              <c:numCache>
                <c:formatCode>General</c:formatCode>
                <c:ptCount val="1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26</c:v>
                </c:pt>
                <c:pt idx="7">
                  <c:v>23</c:v>
                </c:pt>
                <c:pt idx="8">
                  <c:v>18</c:v>
                </c:pt>
                <c:pt idx="9">
                  <c:v>13</c:v>
                </c:pt>
                <c:pt idx="10">
                  <c:v>10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0-4127-9DEA-A9E0BE1C1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426439"/>
        <c:axId val="993408519"/>
      </c:lineChart>
      <c:dateAx>
        <c:axId val="801426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08519"/>
        <c:crosses val="autoZero"/>
        <c:auto val="1"/>
        <c:lblOffset val="100"/>
        <c:baseTimeUnit val="days"/>
      </c:dateAx>
      <c:valAx>
        <c:axId val="993408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26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3'!E3:R3</c:f>
              <c:numCache>
                <c:formatCode>d\-mmm</c:formatCode>
                <c:ptCount val="14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45745</c:v>
                </c:pt>
                <c:pt idx="6">
                  <c:v>45746</c:v>
                </c:pt>
                <c:pt idx="7">
                  <c:v>45747</c:v>
                </c:pt>
                <c:pt idx="8">
                  <c:v>45748</c:v>
                </c:pt>
                <c:pt idx="9">
                  <c:v>45749</c:v>
                </c:pt>
                <c:pt idx="10">
                  <c:v>45750</c:v>
                </c:pt>
                <c:pt idx="11">
                  <c:v>45751</c:v>
                </c:pt>
                <c:pt idx="12">
                  <c:v>45752</c:v>
                </c:pt>
                <c:pt idx="13">
                  <c:v>45753</c:v>
                </c:pt>
              </c:numCache>
            </c:numRef>
          </c:cat>
          <c:val>
            <c:numRef>
              <c:f>'Sprint 3'!$D$14:$R$14</c:f>
              <c:numCache>
                <c:formatCode>General</c:formatCode>
                <c:ptCount val="15"/>
                <c:pt idx="0">
                  <c:v>31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27</c:v>
                </c:pt>
                <c:pt idx="5">
                  <c:v>22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14</c:v>
                </c:pt>
                <c:pt idx="11">
                  <c:v>14</c:v>
                </c:pt>
                <c:pt idx="12">
                  <c:v>9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E-419A-9578-CD57F275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414663"/>
        <c:axId val="993453575"/>
      </c:lineChart>
      <c:dateAx>
        <c:axId val="993414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53575"/>
        <c:crosses val="autoZero"/>
        <c:auto val="1"/>
        <c:lblOffset val="100"/>
        <c:baseTimeUnit val="days"/>
      </c:dateAx>
      <c:valAx>
        <c:axId val="993453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14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4'!D3:Q3</c:f>
              <c:numCache>
                <c:formatCode>d\-mmm</c:formatCode>
                <c:ptCount val="14"/>
                <c:pt idx="0">
                  <c:v>45754</c:v>
                </c:pt>
                <c:pt idx="1">
                  <c:v>45755</c:v>
                </c:pt>
                <c:pt idx="2">
                  <c:v>45756</c:v>
                </c:pt>
                <c:pt idx="3">
                  <c:v>45757</c:v>
                </c:pt>
                <c:pt idx="4">
                  <c:v>45758</c:v>
                </c:pt>
                <c:pt idx="5">
                  <c:v>45759</c:v>
                </c:pt>
                <c:pt idx="6">
                  <c:v>45760</c:v>
                </c:pt>
                <c:pt idx="7">
                  <c:v>45761</c:v>
                </c:pt>
                <c:pt idx="8">
                  <c:v>45762</c:v>
                </c:pt>
                <c:pt idx="9">
                  <c:v>45763</c:v>
                </c:pt>
                <c:pt idx="10">
                  <c:v>45764</c:v>
                </c:pt>
                <c:pt idx="11">
                  <c:v>45765</c:v>
                </c:pt>
                <c:pt idx="12">
                  <c:v>45766</c:v>
                </c:pt>
                <c:pt idx="13">
                  <c:v>45767</c:v>
                </c:pt>
              </c:numCache>
            </c:numRef>
          </c:cat>
          <c:val>
            <c:numRef>
              <c:f>'Sprint 4'!$C$13:$Q$13</c:f>
              <c:numCache>
                <c:formatCode>General</c:formatCode>
                <c:ptCount val="1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23</c:v>
                </c:pt>
                <c:pt idx="5">
                  <c:v>21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F-47D1-9500-016A73A6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805063"/>
        <c:axId val="1309811207"/>
      </c:lineChart>
      <c:dateAx>
        <c:axId val="1309805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811207"/>
        <c:crosses val="autoZero"/>
        <c:auto val="1"/>
        <c:lblOffset val="100"/>
        <c:baseTimeUnit val="days"/>
      </c:dateAx>
      <c:valAx>
        <c:axId val="1309811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805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5'!D5:Q5</c:f>
              <c:numCache>
                <c:formatCode>d\-mmm</c:formatCode>
                <c:ptCount val="14"/>
                <c:pt idx="0">
                  <c:v>45768</c:v>
                </c:pt>
                <c:pt idx="1">
                  <c:v>45769</c:v>
                </c:pt>
                <c:pt idx="2">
                  <c:v>45770</c:v>
                </c:pt>
                <c:pt idx="3">
                  <c:v>45771</c:v>
                </c:pt>
                <c:pt idx="4">
                  <c:v>45772</c:v>
                </c:pt>
                <c:pt idx="5">
                  <c:v>45773</c:v>
                </c:pt>
                <c:pt idx="6">
                  <c:v>45774</c:v>
                </c:pt>
                <c:pt idx="7">
                  <c:v>45775</c:v>
                </c:pt>
                <c:pt idx="8">
                  <c:v>45776</c:v>
                </c:pt>
                <c:pt idx="9">
                  <c:v>45777</c:v>
                </c:pt>
                <c:pt idx="10">
                  <c:v>45778</c:v>
                </c:pt>
                <c:pt idx="11">
                  <c:v>45779</c:v>
                </c:pt>
                <c:pt idx="12">
                  <c:v>45780</c:v>
                </c:pt>
                <c:pt idx="13">
                  <c:v>45781</c:v>
                </c:pt>
              </c:numCache>
            </c:numRef>
          </c:cat>
          <c:val>
            <c:numRef>
              <c:f>'Sprint 5'!$C$15:$Q$15</c:f>
              <c:numCache>
                <c:formatCode>General</c:formatCode>
                <c:ptCount val="15"/>
                <c:pt idx="0">
                  <c:v>32</c:v>
                </c:pt>
                <c:pt idx="1">
                  <c:v>29</c:v>
                </c:pt>
                <c:pt idx="2">
                  <c:v>29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21</c:v>
                </c:pt>
                <c:pt idx="7">
                  <c:v>21</c:v>
                </c:pt>
                <c:pt idx="8">
                  <c:v>18</c:v>
                </c:pt>
                <c:pt idx="9">
                  <c:v>14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8-42CD-AC61-259E29B31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546759"/>
        <c:axId val="801548807"/>
      </c:lineChart>
      <c:dateAx>
        <c:axId val="801546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48807"/>
        <c:crosses val="autoZero"/>
        <c:auto val="1"/>
        <c:lblOffset val="100"/>
        <c:baseTimeUnit val="days"/>
      </c:dateAx>
      <c:valAx>
        <c:axId val="801548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46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6'!D4:I4</c:f>
              <c:numCache>
                <c:formatCode>d\-mmm</c:formatCode>
                <c:ptCount val="6"/>
                <c:pt idx="0">
                  <c:v>45782</c:v>
                </c:pt>
                <c:pt idx="1">
                  <c:v>45783</c:v>
                </c:pt>
                <c:pt idx="2">
                  <c:v>45784</c:v>
                </c:pt>
                <c:pt idx="3">
                  <c:v>45785</c:v>
                </c:pt>
                <c:pt idx="4">
                  <c:v>45786</c:v>
                </c:pt>
                <c:pt idx="5">
                  <c:v>45787</c:v>
                </c:pt>
              </c:numCache>
            </c:numRef>
          </c:cat>
          <c:val>
            <c:numRef>
              <c:f>'Sprint 6'!$C$14:$I$14</c:f>
              <c:numCache>
                <c:formatCode>General</c:formatCode>
                <c:ptCount val="7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8-463C-90F4-0A8C331CA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140743"/>
        <c:axId val="801411591"/>
      </c:lineChart>
      <c:dateAx>
        <c:axId val="801140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11591"/>
        <c:crosses val="autoZero"/>
        <c:auto val="1"/>
        <c:lblOffset val="100"/>
        <c:baseTimeUnit val="days"/>
      </c:dateAx>
      <c:valAx>
        <c:axId val="80141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40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20</xdr:row>
      <xdr:rowOff>180975</xdr:rowOff>
    </xdr:from>
    <xdr:to>
      <xdr:col>11</xdr:col>
      <xdr:colOff>828675</xdr:colOff>
      <xdr:row>44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A440A1-3FEC-9EE7-138B-21C758EB538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828675</xdr:colOff>
      <xdr:row>17</xdr:row>
      <xdr:rowOff>190500</xdr:rowOff>
    </xdr:from>
    <xdr:to>
      <xdr:col>11</xdr:col>
      <xdr:colOff>609600</xdr:colOff>
      <xdr:row>38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C55952-FEF2-BB22-B795-045468265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17</xdr:row>
      <xdr:rowOff>57150</xdr:rowOff>
    </xdr:from>
    <xdr:to>
      <xdr:col>11</xdr:col>
      <xdr:colOff>142875</xdr:colOff>
      <xdr:row>39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108731-7F6D-2B49-966C-4077E376D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16</xdr:row>
      <xdr:rowOff>0</xdr:rowOff>
    </xdr:from>
    <xdr:to>
      <xdr:col>8</xdr:col>
      <xdr:colOff>838200</xdr:colOff>
      <xdr:row>32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A8A65C-8586-F113-4238-EFD2E7034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828675</xdr:colOff>
      <xdr:row>17</xdr:row>
      <xdr:rowOff>0</xdr:rowOff>
    </xdr:from>
    <xdr:to>
      <xdr:col>8</xdr:col>
      <xdr:colOff>828675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D6FE9-CA1A-B77D-2CD5-A358B2DF5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0</xdr:rowOff>
    </xdr:from>
    <xdr:to>
      <xdr:col>6</xdr:col>
      <xdr:colOff>714375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B00330-E2B9-B9F9-2B77-1393F1603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2:Q17"/>
  <sheetViews>
    <sheetView workbookViewId="0">
      <selection activeCell="C15" sqref="C15"/>
    </sheetView>
  </sheetViews>
  <sheetFormatPr defaultColWidth="12.7109375" defaultRowHeight="15.75" customHeight="1"/>
  <cols>
    <col min="1" max="1" width="98.7109375" style="36" customWidth="1"/>
    <col min="2" max="16384" width="12.7109375" style="36"/>
  </cols>
  <sheetData>
    <row r="2" spans="1:17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ht="18.75">
      <c r="A3" s="38"/>
      <c r="B3" s="38"/>
      <c r="C3" s="38"/>
      <c r="D3" s="22">
        <v>45712</v>
      </c>
      <c r="E3" s="22">
        <v>45713</v>
      </c>
      <c r="F3" s="22">
        <v>45714</v>
      </c>
      <c r="G3" s="22">
        <v>45715</v>
      </c>
      <c r="H3" s="22">
        <v>45716</v>
      </c>
      <c r="I3" s="22">
        <v>45717</v>
      </c>
      <c r="J3" s="22">
        <v>45718</v>
      </c>
      <c r="K3" s="22">
        <v>45719</v>
      </c>
      <c r="L3" s="22">
        <v>45720</v>
      </c>
      <c r="M3" s="22">
        <v>45721</v>
      </c>
      <c r="N3" s="22">
        <v>45722</v>
      </c>
      <c r="O3" s="22">
        <v>45723</v>
      </c>
      <c r="P3" s="22">
        <v>45724</v>
      </c>
      <c r="Q3" s="22">
        <v>45725</v>
      </c>
    </row>
    <row r="4" spans="1:17" ht="18.75">
      <c r="A4" s="23" t="s">
        <v>0</v>
      </c>
      <c r="B4" s="23" t="s">
        <v>1</v>
      </c>
      <c r="C4" s="23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9</v>
      </c>
      <c r="K4" s="24" t="s">
        <v>10</v>
      </c>
      <c r="L4" s="24" t="s">
        <v>11</v>
      </c>
      <c r="M4" s="24" t="s">
        <v>12</v>
      </c>
      <c r="N4" s="24" t="s">
        <v>13</v>
      </c>
      <c r="O4" s="24" t="s">
        <v>14</v>
      </c>
      <c r="P4" s="24" t="s">
        <v>15</v>
      </c>
      <c r="Q4" s="24" t="s">
        <v>16</v>
      </c>
    </row>
    <row r="5" spans="1:17" ht="18.75">
      <c r="A5" s="25" t="s">
        <v>17</v>
      </c>
      <c r="B5" s="26" t="s">
        <v>18</v>
      </c>
      <c r="C5" s="27">
        <v>1</v>
      </c>
      <c r="D5" s="48">
        <v>1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40"/>
    </row>
    <row r="6" spans="1:17" ht="18.75">
      <c r="A6" s="35" t="s">
        <v>19</v>
      </c>
      <c r="B6" s="28" t="s">
        <v>20</v>
      </c>
      <c r="C6" s="29">
        <v>3</v>
      </c>
      <c r="D6" s="49">
        <v>3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40"/>
    </row>
    <row r="7" spans="1:17" ht="18.75">
      <c r="A7" s="31" t="s">
        <v>21</v>
      </c>
      <c r="B7" s="28" t="s">
        <v>22</v>
      </c>
      <c r="C7" s="29">
        <v>2</v>
      </c>
      <c r="D7" s="51">
        <v>2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40"/>
    </row>
    <row r="8" spans="1:17" ht="18.75">
      <c r="A8" s="31" t="s">
        <v>23</v>
      </c>
      <c r="B8" s="28" t="s">
        <v>18</v>
      </c>
      <c r="C8" s="29">
        <v>3</v>
      </c>
      <c r="D8" s="39"/>
      <c r="E8" s="39"/>
      <c r="F8" s="39"/>
      <c r="G8" s="39"/>
      <c r="H8" s="39"/>
      <c r="I8" s="48">
        <v>3</v>
      </c>
      <c r="J8" s="39"/>
      <c r="K8" s="39"/>
      <c r="L8" s="39"/>
      <c r="M8" s="39"/>
      <c r="N8" s="39"/>
      <c r="O8" s="39"/>
      <c r="P8" s="39"/>
      <c r="Q8" s="40"/>
    </row>
    <row r="9" spans="1:17" ht="18.75">
      <c r="A9" s="31" t="s">
        <v>24</v>
      </c>
      <c r="B9" s="28" t="s">
        <v>22</v>
      </c>
      <c r="C9" s="29">
        <v>2</v>
      </c>
      <c r="D9" s="39"/>
      <c r="E9" s="39"/>
      <c r="F9" s="39"/>
      <c r="G9" s="39"/>
      <c r="H9" s="39"/>
      <c r="I9" s="51">
        <v>2</v>
      </c>
      <c r="J9" s="39"/>
      <c r="K9" s="39"/>
      <c r="L9" s="39"/>
      <c r="M9" s="39"/>
      <c r="N9" s="39"/>
      <c r="O9" s="39"/>
      <c r="P9" s="39"/>
      <c r="Q9" s="40"/>
    </row>
    <row r="10" spans="1:17" ht="18.75">
      <c r="A10" s="32" t="s">
        <v>25</v>
      </c>
      <c r="B10" s="28" t="s">
        <v>26</v>
      </c>
      <c r="C10" s="29">
        <v>3</v>
      </c>
      <c r="D10" s="39"/>
      <c r="E10" s="39"/>
      <c r="F10" s="39"/>
      <c r="G10" s="39"/>
      <c r="H10" s="39"/>
      <c r="I10" s="39"/>
      <c r="J10" s="39"/>
      <c r="K10" s="39"/>
      <c r="L10" s="52">
        <v>3</v>
      </c>
      <c r="M10" s="39"/>
      <c r="N10" s="39"/>
      <c r="O10" s="39"/>
      <c r="P10" s="39"/>
      <c r="Q10" s="40"/>
    </row>
    <row r="11" spans="1:17" ht="18.75">
      <c r="A11" s="31" t="s">
        <v>27</v>
      </c>
      <c r="B11" s="28" t="s">
        <v>26</v>
      </c>
      <c r="C11" s="29">
        <v>3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52">
        <v>3</v>
      </c>
      <c r="O11" s="39"/>
      <c r="P11" s="39"/>
      <c r="Q11" s="40"/>
    </row>
    <row r="12" spans="1:17" ht="18.75">
      <c r="A12" s="31" t="s">
        <v>28</v>
      </c>
      <c r="B12" s="28" t="s">
        <v>20</v>
      </c>
      <c r="C12" s="29">
        <v>3</v>
      </c>
      <c r="D12" s="39"/>
      <c r="E12" s="50">
        <v>3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40"/>
    </row>
    <row r="13" spans="1:17" ht="18.75">
      <c r="A13" s="33" t="s">
        <v>29</v>
      </c>
      <c r="B13" s="28" t="s">
        <v>22</v>
      </c>
      <c r="C13" s="29">
        <v>2</v>
      </c>
      <c r="D13" s="39"/>
      <c r="E13" s="51">
        <v>2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40"/>
    </row>
    <row r="14" spans="1:17" ht="18.75">
      <c r="A14" s="33" t="s">
        <v>30</v>
      </c>
      <c r="B14" s="28" t="s">
        <v>18</v>
      </c>
      <c r="C14" s="29">
        <v>2</v>
      </c>
      <c r="D14" s="39"/>
      <c r="E14" s="39"/>
      <c r="F14" s="39"/>
      <c r="G14" s="39"/>
      <c r="H14" s="39"/>
      <c r="I14" s="48">
        <v>2</v>
      </c>
      <c r="J14" s="39"/>
      <c r="K14" s="39"/>
      <c r="L14" s="39"/>
      <c r="M14" s="39"/>
      <c r="N14" s="39"/>
      <c r="O14" s="39"/>
      <c r="P14" s="39"/>
      <c r="Q14" s="40"/>
    </row>
    <row r="15" spans="1:17" ht="18.75">
      <c r="A15" s="41"/>
      <c r="B15" s="41"/>
      <c r="C15" s="34">
        <v>24</v>
      </c>
      <c r="D15" s="34">
        <f t="shared" ref="D15:Q15" si="0">C15-SUM(D5:D12)</f>
        <v>18</v>
      </c>
      <c r="E15" s="34">
        <v>13</v>
      </c>
      <c r="F15" s="34">
        <f t="shared" si="0"/>
        <v>13</v>
      </c>
      <c r="G15" s="34">
        <f t="shared" si="0"/>
        <v>13</v>
      </c>
      <c r="H15" s="34">
        <f t="shared" si="0"/>
        <v>13</v>
      </c>
      <c r="I15" s="34">
        <v>6</v>
      </c>
      <c r="J15" s="34">
        <f t="shared" si="0"/>
        <v>6</v>
      </c>
      <c r="K15" s="34">
        <f t="shared" si="0"/>
        <v>6</v>
      </c>
      <c r="L15" s="34">
        <f t="shared" si="0"/>
        <v>3</v>
      </c>
      <c r="M15" s="34">
        <f t="shared" si="0"/>
        <v>3</v>
      </c>
      <c r="N15" s="34">
        <f t="shared" si="0"/>
        <v>0</v>
      </c>
      <c r="O15" s="34">
        <f t="shared" si="0"/>
        <v>0</v>
      </c>
      <c r="P15" s="34">
        <f t="shared" si="0"/>
        <v>0</v>
      </c>
      <c r="Q15" s="34">
        <f t="shared" si="0"/>
        <v>0</v>
      </c>
    </row>
    <row r="17" spans="1:1" ht="15.75" customHeight="1">
      <c r="A17" s="37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3:R14"/>
  <sheetViews>
    <sheetView topLeftCell="B11" workbookViewId="0">
      <selection activeCell="O27" sqref="O27"/>
    </sheetView>
  </sheetViews>
  <sheetFormatPr defaultColWidth="12.7109375" defaultRowHeight="15.75" customHeight="1"/>
  <cols>
    <col min="1" max="1" width="110" style="43" customWidth="1"/>
    <col min="2" max="16384" width="12.7109375" style="43"/>
  </cols>
  <sheetData>
    <row r="3" spans="1:18" ht="18.7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18" ht="18.75">
      <c r="A4" s="38"/>
      <c r="B4" s="38"/>
      <c r="C4" s="38"/>
      <c r="D4" s="22">
        <v>45726</v>
      </c>
      <c r="E4" s="22">
        <v>45727</v>
      </c>
      <c r="F4" s="22">
        <v>45728</v>
      </c>
      <c r="G4" s="22">
        <v>45729</v>
      </c>
      <c r="H4" s="22">
        <v>45730</v>
      </c>
      <c r="I4" s="22">
        <v>45731</v>
      </c>
      <c r="J4" s="22">
        <v>45732</v>
      </c>
      <c r="K4" s="22">
        <v>45733</v>
      </c>
      <c r="L4" s="22">
        <v>45734</v>
      </c>
      <c r="M4" s="22">
        <v>45735</v>
      </c>
      <c r="N4" s="22">
        <v>45736</v>
      </c>
      <c r="O4" s="22">
        <v>45737</v>
      </c>
      <c r="P4" s="22">
        <v>45738</v>
      </c>
      <c r="Q4" s="22">
        <v>45739</v>
      </c>
      <c r="R4" s="38"/>
    </row>
    <row r="5" spans="1:18" ht="18.75">
      <c r="A5" s="23" t="s">
        <v>0</v>
      </c>
      <c r="B5" s="23" t="s">
        <v>1</v>
      </c>
      <c r="C5" s="23" t="s">
        <v>2</v>
      </c>
      <c r="D5" s="24" t="s">
        <v>3</v>
      </c>
      <c r="E5" s="24" t="s">
        <v>4</v>
      </c>
      <c r="F5" s="24" t="s">
        <v>5</v>
      </c>
      <c r="G5" s="24" t="s">
        <v>6</v>
      </c>
      <c r="H5" s="24" t="s">
        <v>7</v>
      </c>
      <c r="I5" s="24" t="s">
        <v>8</v>
      </c>
      <c r="J5" s="24" t="s">
        <v>9</v>
      </c>
      <c r="K5" s="24" t="s">
        <v>10</v>
      </c>
      <c r="L5" s="24" t="s">
        <v>11</v>
      </c>
      <c r="M5" s="24" t="s">
        <v>12</v>
      </c>
      <c r="N5" s="24" t="s">
        <v>13</v>
      </c>
      <c r="O5" s="24" t="s">
        <v>14</v>
      </c>
      <c r="P5" s="24" t="s">
        <v>15</v>
      </c>
      <c r="Q5" s="24" t="s">
        <v>16</v>
      </c>
      <c r="R5" s="38"/>
    </row>
    <row r="6" spans="1:18" ht="18.75">
      <c r="A6" s="25" t="s">
        <v>31</v>
      </c>
      <c r="B6" s="26" t="s">
        <v>26</v>
      </c>
      <c r="C6" s="27">
        <v>2</v>
      </c>
      <c r="D6" s="39"/>
      <c r="E6" s="39"/>
      <c r="F6" s="39"/>
      <c r="G6" s="39"/>
      <c r="H6" s="39"/>
      <c r="I6" s="52">
        <v>2</v>
      </c>
      <c r="J6" s="39"/>
      <c r="K6" s="39"/>
      <c r="L6" s="39"/>
      <c r="M6" s="39"/>
      <c r="N6" s="39"/>
      <c r="O6" s="39"/>
      <c r="P6" s="39"/>
      <c r="Q6" s="40"/>
      <c r="R6" s="38"/>
    </row>
    <row r="7" spans="1:18" ht="18.75">
      <c r="A7" s="31" t="s">
        <v>32</v>
      </c>
      <c r="B7" s="28" t="s">
        <v>22</v>
      </c>
      <c r="C7" s="29">
        <v>3</v>
      </c>
      <c r="D7" s="39"/>
      <c r="E7" s="39"/>
      <c r="F7" s="39"/>
      <c r="G7" s="39"/>
      <c r="H7" s="39"/>
      <c r="I7" s="39"/>
      <c r="J7" s="51">
        <v>3</v>
      </c>
      <c r="K7" s="39"/>
      <c r="L7" s="39"/>
      <c r="M7" s="39"/>
      <c r="N7" s="39"/>
      <c r="O7" s="39"/>
      <c r="P7" s="39"/>
      <c r="Q7" s="40"/>
      <c r="R7" s="38"/>
    </row>
    <row r="8" spans="1:18" ht="18.75">
      <c r="A8" s="31" t="s">
        <v>33</v>
      </c>
      <c r="B8" s="28" t="s">
        <v>18</v>
      </c>
      <c r="C8" s="29">
        <v>5</v>
      </c>
      <c r="D8" s="39"/>
      <c r="E8" s="39"/>
      <c r="F8" s="39"/>
      <c r="G8" s="39"/>
      <c r="H8" s="39"/>
      <c r="I8" s="39"/>
      <c r="J8" s="39"/>
      <c r="K8" s="39"/>
      <c r="L8" s="48">
        <v>5</v>
      </c>
      <c r="M8" s="39"/>
      <c r="N8" s="39"/>
      <c r="O8" s="39"/>
      <c r="P8" s="39"/>
      <c r="Q8" s="40"/>
      <c r="R8" s="38"/>
    </row>
    <row r="9" spans="1:18" ht="18.75">
      <c r="A9" s="31" t="s">
        <v>34</v>
      </c>
      <c r="B9" s="28" t="s">
        <v>20</v>
      </c>
      <c r="C9" s="29">
        <v>3</v>
      </c>
      <c r="D9" s="39"/>
      <c r="E9" s="39"/>
      <c r="F9" s="39"/>
      <c r="G9" s="39"/>
      <c r="H9" s="39"/>
      <c r="I9" s="39"/>
      <c r="J9" s="39"/>
      <c r="K9" s="39"/>
      <c r="L9" s="39"/>
      <c r="M9" s="49">
        <v>3</v>
      </c>
      <c r="N9" s="39"/>
      <c r="O9" s="39"/>
      <c r="P9" s="39"/>
      <c r="Q9" s="40"/>
      <c r="R9" s="38"/>
    </row>
    <row r="10" spans="1:18" ht="18.75">
      <c r="A10" s="42" t="s">
        <v>35</v>
      </c>
      <c r="B10" s="28" t="s">
        <v>22</v>
      </c>
      <c r="C10" s="29">
        <v>4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51">
        <v>4</v>
      </c>
      <c r="O10" s="39"/>
      <c r="P10" s="39"/>
      <c r="Q10" s="40"/>
      <c r="R10" s="38"/>
    </row>
    <row r="11" spans="1:18" ht="18.75">
      <c r="A11" s="31" t="s">
        <v>36</v>
      </c>
      <c r="B11" s="28" t="s">
        <v>26</v>
      </c>
      <c r="C11" s="29">
        <v>5</v>
      </c>
      <c r="D11" s="39"/>
      <c r="E11" s="39"/>
      <c r="F11" s="39"/>
      <c r="G11" s="39"/>
      <c r="H11" s="39"/>
      <c r="I11" s="39"/>
      <c r="J11" s="39"/>
      <c r="K11" s="52">
        <v>5</v>
      </c>
      <c r="L11" s="39"/>
      <c r="M11" s="39"/>
      <c r="N11" s="39"/>
      <c r="O11" s="39"/>
      <c r="P11" s="39"/>
      <c r="Q11" s="40"/>
      <c r="R11" s="38"/>
    </row>
    <row r="12" spans="1:18" ht="18.75">
      <c r="A12" s="31" t="s">
        <v>37</v>
      </c>
      <c r="B12" s="28" t="s">
        <v>20</v>
      </c>
      <c r="C12" s="29">
        <v>4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49">
        <v>4</v>
      </c>
      <c r="P12" s="39"/>
      <c r="Q12" s="40"/>
      <c r="R12" s="38"/>
    </row>
    <row r="13" spans="1:18" ht="18.75">
      <c r="A13" s="35" t="s">
        <v>38</v>
      </c>
      <c r="B13" s="28" t="s">
        <v>18</v>
      </c>
      <c r="C13" s="29">
        <v>2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48">
        <v>2</v>
      </c>
      <c r="P13" s="39"/>
      <c r="Q13" s="40"/>
      <c r="R13" s="38"/>
    </row>
    <row r="14" spans="1:18" ht="18.75">
      <c r="A14" s="41"/>
      <c r="B14" s="41"/>
      <c r="C14" s="34">
        <f>SUM(C6:C13)</f>
        <v>28</v>
      </c>
      <c r="D14" s="34">
        <f t="shared" ref="D14:Q14" si="0">C14-SUM(D6:D13)</f>
        <v>28</v>
      </c>
      <c r="E14" s="34">
        <f t="shared" si="0"/>
        <v>28</v>
      </c>
      <c r="F14" s="34">
        <f t="shared" si="0"/>
        <v>28</v>
      </c>
      <c r="G14" s="34">
        <f t="shared" si="0"/>
        <v>28</v>
      </c>
      <c r="H14" s="34">
        <f t="shared" si="0"/>
        <v>28</v>
      </c>
      <c r="I14" s="34">
        <f t="shared" si="0"/>
        <v>26</v>
      </c>
      <c r="J14" s="34">
        <f t="shared" si="0"/>
        <v>23</v>
      </c>
      <c r="K14" s="34">
        <f t="shared" si="0"/>
        <v>18</v>
      </c>
      <c r="L14" s="34">
        <f t="shared" si="0"/>
        <v>13</v>
      </c>
      <c r="M14" s="34">
        <f t="shared" si="0"/>
        <v>10</v>
      </c>
      <c r="N14" s="34">
        <f t="shared" si="0"/>
        <v>6</v>
      </c>
      <c r="O14" s="34">
        <f t="shared" si="0"/>
        <v>0</v>
      </c>
      <c r="P14" s="34">
        <f t="shared" si="0"/>
        <v>0</v>
      </c>
      <c r="Q14" s="34">
        <f t="shared" si="0"/>
        <v>0</v>
      </c>
      <c r="R14" s="38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3:T15"/>
  <sheetViews>
    <sheetView topLeftCell="B1" workbookViewId="0">
      <selection activeCell="M25" sqref="M25"/>
    </sheetView>
  </sheetViews>
  <sheetFormatPr defaultColWidth="12.7109375" defaultRowHeight="15.75" customHeight="1"/>
  <cols>
    <col min="1" max="1" width="12.7109375" style="43"/>
    <col min="2" max="2" width="85.140625" style="43" customWidth="1"/>
    <col min="3" max="16384" width="12.7109375" style="43"/>
  </cols>
  <sheetData>
    <row r="3" spans="1:20" ht="18.75">
      <c r="A3" s="38"/>
      <c r="B3" s="38"/>
      <c r="C3" s="38"/>
      <c r="D3" s="38"/>
      <c r="E3" s="22">
        <v>45740</v>
      </c>
      <c r="F3" s="22">
        <v>45741</v>
      </c>
      <c r="G3" s="22">
        <v>45742</v>
      </c>
      <c r="H3" s="22">
        <v>45743</v>
      </c>
      <c r="I3" s="22">
        <v>45744</v>
      </c>
      <c r="J3" s="22">
        <v>45745</v>
      </c>
      <c r="K3" s="22">
        <v>45746</v>
      </c>
      <c r="L3" s="22">
        <v>45747</v>
      </c>
      <c r="M3" s="22">
        <v>45748</v>
      </c>
      <c r="N3" s="22">
        <v>45749</v>
      </c>
      <c r="O3" s="22">
        <v>45750</v>
      </c>
      <c r="P3" s="22">
        <v>45751</v>
      </c>
      <c r="Q3" s="22">
        <v>45752</v>
      </c>
      <c r="R3" s="22">
        <v>45753</v>
      </c>
      <c r="S3" s="38"/>
      <c r="T3" s="38"/>
    </row>
    <row r="4" spans="1:20" ht="18.75">
      <c r="A4" s="38"/>
      <c r="B4" s="23" t="s">
        <v>0</v>
      </c>
      <c r="C4" s="23" t="s">
        <v>1</v>
      </c>
      <c r="D4" s="23" t="s">
        <v>2</v>
      </c>
      <c r="E4" s="24" t="s">
        <v>3</v>
      </c>
      <c r="F4" s="24" t="s">
        <v>4</v>
      </c>
      <c r="G4" s="24" t="s">
        <v>5</v>
      </c>
      <c r="H4" s="24" t="s">
        <v>6</v>
      </c>
      <c r="I4" s="24" t="s">
        <v>7</v>
      </c>
      <c r="J4" s="24" t="s">
        <v>8</v>
      </c>
      <c r="K4" s="24" t="s">
        <v>9</v>
      </c>
      <c r="L4" s="24" t="s">
        <v>10</v>
      </c>
      <c r="M4" s="24" t="s">
        <v>11</v>
      </c>
      <c r="N4" s="24" t="s">
        <v>12</v>
      </c>
      <c r="O4" s="24" t="s">
        <v>13</v>
      </c>
      <c r="P4" s="24" t="s">
        <v>14</v>
      </c>
      <c r="Q4" s="24" t="s">
        <v>15</v>
      </c>
      <c r="R4" s="24" t="s">
        <v>16</v>
      </c>
      <c r="S4" s="38"/>
      <c r="T4" s="38"/>
    </row>
    <row r="5" spans="1:20" ht="18.75">
      <c r="A5" s="38"/>
      <c r="B5" s="25" t="s">
        <v>39</v>
      </c>
      <c r="C5" s="26" t="s">
        <v>20</v>
      </c>
      <c r="D5" s="27">
        <v>3</v>
      </c>
      <c r="E5" s="38"/>
      <c r="F5" s="38"/>
      <c r="G5" s="38"/>
      <c r="H5" s="30">
        <v>3</v>
      </c>
      <c r="I5" s="38"/>
      <c r="J5" s="38"/>
      <c r="K5" s="38"/>
      <c r="L5" s="38"/>
      <c r="M5" s="38"/>
      <c r="N5" s="38"/>
      <c r="O5" s="38"/>
      <c r="P5" s="38"/>
      <c r="Q5" s="38"/>
      <c r="R5" s="44"/>
      <c r="S5" s="38"/>
      <c r="T5" s="38"/>
    </row>
    <row r="6" spans="1:20" ht="18.75">
      <c r="A6" s="38"/>
      <c r="B6" s="31" t="s">
        <v>40</v>
      </c>
      <c r="C6" s="28" t="s">
        <v>18</v>
      </c>
      <c r="D6" s="29">
        <v>3</v>
      </c>
      <c r="E6" s="38"/>
      <c r="F6" s="38"/>
      <c r="G6" s="38"/>
      <c r="H6" s="38"/>
      <c r="I6" s="38"/>
      <c r="J6" s="48">
        <v>3</v>
      </c>
      <c r="K6" s="38"/>
      <c r="L6" s="38"/>
      <c r="M6" s="38"/>
      <c r="N6" s="38"/>
      <c r="O6" s="38"/>
      <c r="P6" s="38"/>
      <c r="Q6" s="38"/>
      <c r="R6" s="44"/>
      <c r="S6" s="38"/>
      <c r="T6" s="38"/>
    </row>
    <row r="7" spans="1:20" ht="18.75">
      <c r="A7" s="38"/>
      <c r="B7" s="31" t="s">
        <v>41</v>
      </c>
      <c r="C7" s="28" t="s">
        <v>22</v>
      </c>
      <c r="D7" s="29">
        <v>5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51">
        <v>5</v>
      </c>
      <c r="Q7" s="38"/>
      <c r="R7" s="44"/>
      <c r="S7" s="38"/>
      <c r="T7" s="38"/>
    </row>
    <row r="8" spans="1:20" ht="18.75">
      <c r="A8" s="38"/>
      <c r="B8" s="31" t="s">
        <v>42</v>
      </c>
      <c r="C8" s="28" t="s">
        <v>26</v>
      </c>
      <c r="D8" s="29">
        <v>5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62">
        <v>5</v>
      </c>
      <c r="R8" s="63"/>
      <c r="S8" s="38"/>
      <c r="T8" s="38"/>
    </row>
    <row r="9" spans="1:20" ht="18.75">
      <c r="A9" s="38"/>
      <c r="B9" s="31" t="s">
        <v>43</v>
      </c>
      <c r="C9" s="28" t="s">
        <v>22</v>
      </c>
      <c r="D9" s="29">
        <v>5</v>
      </c>
      <c r="E9" s="38"/>
      <c r="F9" s="38"/>
      <c r="G9" s="38"/>
      <c r="H9" s="38"/>
      <c r="I9" s="51">
        <v>5</v>
      </c>
      <c r="J9" s="38"/>
      <c r="K9" s="38"/>
      <c r="L9" s="38"/>
      <c r="M9" s="38"/>
      <c r="N9" s="38"/>
      <c r="O9" s="38"/>
      <c r="P9" s="38"/>
      <c r="Q9" s="38"/>
      <c r="R9" s="44"/>
      <c r="S9" s="38"/>
      <c r="T9" s="38"/>
    </row>
    <row r="10" spans="1:20" ht="18.75">
      <c r="A10" s="38"/>
      <c r="B10" s="31" t="s">
        <v>44</v>
      </c>
      <c r="C10" s="28" t="s">
        <v>20</v>
      </c>
      <c r="D10" s="29">
        <v>1</v>
      </c>
      <c r="E10" s="49">
        <v>1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44"/>
      <c r="S10" s="38"/>
      <c r="T10" s="38"/>
    </row>
    <row r="11" spans="1:20" ht="18.75">
      <c r="A11" s="38"/>
      <c r="B11" s="31" t="s">
        <v>45</v>
      </c>
      <c r="C11" s="28" t="s">
        <v>26</v>
      </c>
      <c r="D11" s="29">
        <v>3</v>
      </c>
      <c r="E11" s="38"/>
      <c r="F11" s="38"/>
      <c r="G11" s="38"/>
      <c r="H11" s="52">
        <v>3</v>
      </c>
      <c r="I11" s="38"/>
      <c r="J11" s="38"/>
      <c r="K11" s="38"/>
      <c r="L11" s="38"/>
      <c r="M11" s="38"/>
      <c r="N11" s="38"/>
      <c r="O11" s="38"/>
      <c r="P11" s="38"/>
      <c r="Q11" s="38"/>
      <c r="R11" s="44"/>
      <c r="S11" s="38"/>
      <c r="T11" s="38"/>
    </row>
    <row r="12" spans="1:20" ht="18.75">
      <c r="A12" s="38"/>
      <c r="B12" s="31" t="s">
        <v>46</v>
      </c>
      <c r="C12" s="28" t="s">
        <v>18</v>
      </c>
      <c r="D12" s="29">
        <v>5</v>
      </c>
      <c r="E12" s="38"/>
      <c r="F12" s="38"/>
      <c r="G12" s="38"/>
      <c r="H12" s="38"/>
      <c r="I12" s="38"/>
      <c r="J12" s="38"/>
      <c r="K12" s="38"/>
      <c r="L12" s="38"/>
      <c r="M12" s="38"/>
      <c r="N12" s="48">
        <v>5</v>
      </c>
      <c r="O12" s="38"/>
      <c r="P12" s="38"/>
      <c r="Q12" s="38"/>
      <c r="R12" s="44"/>
      <c r="S12" s="38"/>
      <c r="T12" s="38"/>
    </row>
    <row r="13" spans="1:20" ht="18.75">
      <c r="A13" s="38"/>
      <c r="B13" s="33" t="s">
        <v>47</v>
      </c>
      <c r="C13" s="45" t="s">
        <v>18</v>
      </c>
      <c r="D13" s="46">
        <v>1</v>
      </c>
      <c r="E13" s="38"/>
      <c r="F13" s="38"/>
      <c r="G13" s="38"/>
      <c r="H13" s="38"/>
      <c r="I13" s="38"/>
      <c r="J13" s="38"/>
      <c r="K13" s="38"/>
      <c r="L13" s="61"/>
      <c r="M13" s="38"/>
      <c r="N13" s="38"/>
      <c r="O13" s="38"/>
      <c r="P13" s="38"/>
      <c r="Q13" s="38"/>
      <c r="R13" s="64">
        <v>1</v>
      </c>
      <c r="S13" s="38"/>
      <c r="T13" s="38"/>
    </row>
    <row r="14" spans="1:20" ht="18.75">
      <c r="A14" s="38"/>
      <c r="B14" s="41"/>
      <c r="C14" s="41"/>
      <c r="D14" s="47">
        <f>SUM(D5:D13)</f>
        <v>31</v>
      </c>
      <c r="E14" s="34">
        <f t="shared" ref="E14:R14" si="0">D14-SUM(E5:E13)</f>
        <v>30</v>
      </c>
      <c r="F14" s="34">
        <f t="shared" si="0"/>
        <v>30</v>
      </c>
      <c r="G14" s="34">
        <f t="shared" si="0"/>
        <v>30</v>
      </c>
      <c r="H14" s="34">
        <v>27</v>
      </c>
      <c r="I14" s="34">
        <f t="shared" si="0"/>
        <v>22</v>
      </c>
      <c r="J14" s="34">
        <f t="shared" si="0"/>
        <v>19</v>
      </c>
      <c r="K14" s="34">
        <f t="shared" si="0"/>
        <v>19</v>
      </c>
      <c r="L14" s="34">
        <f t="shared" si="0"/>
        <v>19</v>
      </c>
      <c r="M14" s="34">
        <f t="shared" si="0"/>
        <v>19</v>
      </c>
      <c r="N14" s="34">
        <f t="shared" si="0"/>
        <v>14</v>
      </c>
      <c r="O14" s="34">
        <f t="shared" si="0"/>
        <v>14</v>
      </c>
      <c r="P14" s="34">
        <f t="shared" si="0"/>
        <v>9</v>
      </c>
      <c r="Q14" s="34">
        <f t="shared" si="0"/>
        <v>4</v>
      </c>
      <c r="R14" s="34">
        <f t="shared" si="0"/>
        <v>3</v>
      </c>
      <c r="S14" s="38"/>
      <c r="T14" s="38"/>
    </row>
    <row r="15" spans="1:20" ht="18.7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3:R13"/>
  <sheetViews>
    <sheetView topLeftCell="A8" workbookViewId="0">
      <selection activeCell="K29" sqref="K29"/>
    </sheetView>
  </sheetViews>
  <sheetFormatPr defaultColWidth="12.7109375" defaultRowHeight="15.75" customHeight="1"/>
  <cols>
    <col min="1" max="1" width="104.7109375" customWidth="1"/>
  </cols>
  <sheetData>
    <row r="3" spans="1:18" ht="18">
      <c r="A3" s="1"/>
      <c r="B3" s="1"/>
      <c r="C3" s="1"/>
      <c r="D3" s="2">
        <v>45754</v>
      </c>
      <c r="E3" s="2">
        <v>45755</v>
      </c>
      <c r="F3" s="2">
        <v>45756</v>
      </c>
      <c r="G3" s="2">
        <v>45757</v>
      </c>
      <c r="H3" s="2">
        <v>45758</v>
      </c>
      <c r="I3" s="2">
        <v>45759</v>
      </c>
      <c r="J3" s="2">
        <v>45760</v>
      </c>
      <c r="K3" s="2">
        <v>45761</v>
      </c>
      <c r="L3" s="2">
        <v>45762</v>
      </c>
      <c r="M3" s="2">
        <v>45763</v>
      </c>
      <c r="N3" s="2">
        <v>45764</v>
      </c>
      <c r="O3" s="2">
        <v>45765</v>
      </c>
      <c r="P3" s="2">
        <v>45766</v>
      </c>
      <c r="Q3" s="2">
        <v>45767</v>
      </c>
      <c r="R3" s="1"/>
    </row>
    <row r="4" spans="1:18" ht="18">
      <c r="A4" s="3" t="s">
        <v>0</v>
      </c>
      <c r="B4" s="3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1"/>
    </row>
    <row r="5" spans="1:18" ht="15.75" customHeight="1">
      <c r="A5" s="5" t="s">
        <v>48</v>
      </c>
      <c r="B5" s="6" t="s">
        <v>18</v>
      </c>
      <c r="C5" s="7">
        <v>2</v>
      </c>
      <c r="D5" s="9"/>
      <c r="E5" s="9"/>
      <c r="F5" s="9"/>
      <c r="G5" s="59">
        <v>2</v>
      </c>
      <c r="H5" s="19"/>
      <c r="I5" s="9"/>
      <c r="J5" s="9"/>
      <c r="K5" s="9"/>
      <c r="L5" s="9"/>
      <c r="M5" s="9"/>
      <c r="N5" s="9"/>
      <c r="O5" s="9"/>
      <c r="P5" s="9"/>
      <c r="Q5" s="10"/>
      <c r="R5" s="1"/>
    </row>
    <row r="6" spans="1:18" ht="18">
      <c r="A6" s="11" t="s">
        <v>49</v>
      </c>
      <c r="B6" s="12" t="s">
        <v>22</v>
      </c>
      <c r="C6" s="13">
        <v>3</v>
      </c>
      <c r="D6" s="9"/>
      <c r="E6" s="9"/>
      <c r="F6" s="55">
        <v>3</v>
      </c>
      <c r="G6" s="9"/>
      <c r="H6" s="9"/>
      <c r="I6" s="9"/>
      <c r="J6" s="9"/>
      <c r="K6" s="9"/>
      <c r="L6" s="9"/>
      <c r="M6" s="9"/>
      <c r="N6" s="9"/>
      <c r="O6" s="9"/>
      <c r="P6" s="9"/>
      <c r="Q6" s="10"/>
      <c r="R6" s="1"/>
    </row>
    <row r="7" spans="1:18" ht="18">
      <c r="A7" s="11" t="s">
        <v>50</v>
      </c>
      <c r="B7" s="12" t="s">
        <v>20</v>
      </c>
      <c r="C7" s="13">
        <v>5</v>
      </c>
      <c r="D7" s="9"/>
      <c r="E7" s="9"/>
      <c r="F7" s="9"/>
      <c r="G7" s="9"/>
      <c r="H7" s="9"/>
      <c r="I7" s="9"/>
      <c r="J7" s="9"/>
      <c r="K7" s="9"/>
      <c r="L7" s="57">
        <v>5</v>
      </c>
      <c r="M7" s="9"/>
      <c r="N7" s="9"/>
      <c r="O7" s="9"/>
      <c r="P7" s="9"/>
      <c r="Q7" s="10"/>
      <c r="R7" s="1"/>
    </row>
    <row r="8" spans="1:18" ht="18">
      <c r="A8" s="11" t="s">
        <v>51</v>
      </c>
      <c r="B8" s="12" t="s">
        <v>26</v>
      </c>
      <c r="C8" s="13">
        <v>5</v>
      </c>
      <c r="D8" s="9"/>
      <c r="E8" s="9"/>
      <c r="F8" s="9"/>
      <c r="G8" s="9"/>
      <c r="H8" s="9"/>
      <c r="I8" s="53">
        <v>5</v>
      </c>
      <c r="J8" s="9"/>
      <c r="K8" s="9"/>
      <c r="L8" s="9"/>
      <c r="M8" s="9"/>
      <c r="N8" s="9"/>
      <c r="O8" s="9"/>
      <c r="P8" s="9"/>
      <c r="Q8" s="10"/>
      <c r="R8" s="1"/>
    </row>
    <row r="9" spans="1:18" ht="18">
      <c r="A9" s="11" t="s">
        <v>52</v>
      </c>
      <c r="B9" s="12" t="s">
        <v>26</v>
      </c>
      <c r="C9" s="13">
        <v>2</v>
      </c>
      <c r="D9" s="9"/>
      <c r="E9" s="9"/>
      <c r="F9" s="9"/>
      <c r="G9" s="9"/>
      <c r="H9" s="53">
        <v>2</v>
      </c>
      <c r="I9" s="9"/>
      <c r="J9" s="9"/>
      <c r="K9" s="9"/>
      <c r="L9" s="9"/>
      <c r="M9" s="9"/>
      <c r="N9" s="9"/>
      <c r="O9" s="9"/>
      <c r="P9" s="9"/>
      <c r="Q9" s="10"/>
      <c r="R9" s="1"/>
    </row>
    <row r="10" spans="1:18" ht="18">
      <c r="A10" s="11" t="s">
        <v>53</v>
      </c>
      <c r="B10" s="12" t="s">
        <v>18</v>
      </c>
      <c r="C10" s="13">
        <v>5</v>
      </c>
      <c r="D10" s="9"/>
      <c r="E10" s="9"/>
      <c r="F10" s="9"/>
      <c r="G10" s="9"/>
      <c r="H10" s="9"/>
      <c r="I10" s="9"/>
      <c r="J10" s="9"/>
      <c r="K10" s="9"/>
      <c r="L10" s="9"/>
      <c r="M10" s="60">
        <v>5</v>
      </c>
      <c r="N10" s="9"/>
      <c r="O10" s="9"/>
      <c r="P10" s="9"/>
      <c r="Q10" s="10"/>
      <c r="R10" s="1"/>
    </row>
    <row r="11" spans="1:18" ht="15.75" customHeight="1">
      <c r="A11" s="11" t="s">
        <v>54</v>
      </c>
      <c r="B11" s="12" t="s">
        <v>20</v>
      </c>
      <c r="C11" s="13">
        <v>2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9"/>
      <c r="P11" s="58">
        <v>2</v>
      </c>
      <c r="Q11" s="10"/>
      <c r="R11" s="1"/>
    </row>
    <row r="12" spans="1:18" ht="15.75" customHeight="1">
      <c r="A12" s="11" t="s">
        <v>55</v>
      </c>
      <c r="B12" s="12" t="s">
        <v>22</v>
      </c>
      <c r="C12" s="17">
        <v>4</v>
      </c>
      <c r="D12" s="9"/>
      <c r="E12" s="9"/>
      <c r="F12" s="9"/>
      <c r="G12" s="9"/>
      <c r="H12" s="9"/>
      <c r="I12" s="9"/>
      <c r="J12" s="9"/>
      <c r="K12" s="19"/>
      <c r="L12" s="56">
        <v>4</v>
      </c>
      <c r="M12" s="9"/>
      <c r="N12" s="9"/>
      <c r="O12" s="9"/>
      <c r="P12" s="9"/>
      <c r="Q12" s="10"/>
      <c r="R12" s="1"/>
    </row>
    <row r="13" spans="1:18" ht="18">
      <c r="A13" s="15"/>
      <c r="B13" s="15"/>
      <c r="C13" s="18">
        <f>SUM(C5:C12)</f>
        <v>28</v>
      </c>
      <c r="D13" s="16">
        <f t="shared" ref="D13:Q13" si="0">C13-SUM(D5:D12)</f>
        <v>28</v>
      </c>
      <c r="E13" s="16">
        <f t="shared" si="0"/>
        <v>28</v>
      </c>
      <c r="F13" s="16">
        <f t="shared" si="0"/>
        <v>25</v>
      </c>
      <c r="G13" s="16">
        <f t="shared" si="0"/>
        <v>23</v>
      </c>
      <c r="H13" s="16">
        <f t="shared" si="0"/>
        <v>21</v>
      </c>
      <c r="I13" s="16">
        <f t="shared" si="0"/>
        <v>16</v>
      </c>
      <c r="J13" s="16">
        <f t="shared" si="0"/>
        <v>16</v>
      </c>
      <c r="K13" s="16">
        <f t="shared" si="0"/>
        <v>16</v>
      </c>
      <c r="L13" s="16">
        <f t="shared" si="0"/>
        <v>7</v>
      </c>
      <c r="M13" s="16">
        <f t="shared" si="0"/>
        <v>2</v>
      </c>
      <c r="N13" s="16">
        <f t="shared" si="0"/>
        <v>2</v>
      </c>
      <c r="O13" s="16">
        <f t="shared" si="0"/>
        <v>2</v>
      </c>
      <c r="P13" s="16">
        <f t="shared" si="0"/>
        <v>0</v>
      </c>
      <c r="Q13" s="16">
        <f t="shared" si="0"/>
        <v>0</v>
      </c>
      <c r="R13" s="1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5:R15"/>
  <sheetViews>
    <sheetView topLeftCell="C7" workbookViewId="0">
      <selection activeCell="Q15" sqref="C15:Q15"/>
    </sheetView>
  </sheetViews>
  <sheetFormatPr defaultColWidth="12.7109375" defaultRowHeight="15.75" customHeight="1"/>
  <cols>
    <col min="1" max="1" width="83.140625" customWidth="1"/>
  </cols>
  <sheetData>
    <row r="5" spans="1:18" ht="18">
      <c r="A5" s="1"/>
      <c r="B5" s="1"/>
      <c r="C5" s="1"/>
      <c r="D5" s="2">
        <v>45768</v>
      </c>
      <c r="E5" s="2">
        <v>45769</v>
      </c>
      <c r="F5" s="2">
        <v>45770</v>
      </c>
      <c r="G5" s="2">
        <v>45771</v>
      </c>
      <c r="H5" s="2">
        <v>45772</v>
      </c>
      <c r="I5" s="2">
        <v>45773</v>
      </c>
      <c r="J5" s="2">
        <v>45774</v>
      </c>
      <c r="K5" s="2">
        <v>45775</v>
      </c>
      <c r="L5" s="2">
        <v>45776</v>
      </c>
      <c r="M5" s="2">
        <v>45777</v>
      </c>
      <c r="N5" s="2">
        <v>45778</v>
      </c>
      <c r="O5" s="2">
        <v>45779</v>
      </c>
      <c r="P5" s="2">
        <v>45780</v>
      </c>
      <c r="Q5" s="2">
        <v>45781</v>
      </c>
      <c r="R5" s="1"/>
    </row>
    <row r="6" spans="1:18" ht="18">
      <c r="A6" s="3" t="s">
        <v>0</v>
      </c>
      <c r="B6" s="3" t="s">
        <v>1</v>
      </c>
      <c r="C6" s="3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7</v>
      </c>
      <c r="I6" s="4" t="s">
        <v>8</v>
      </c>
      <c r="J6" s="4" t="s">
        <v>9</v>
      </c>
      <c r="K6" s="4" t="s">
        <v>10</v>
      </c>
      <c r="L6" s="4" t="s">
        <v>11</v>
      </c>
      <c r="M6" s="4" t="s">
        <v>12</v>
      </c>
      <c r="N6" s="4" t="s">
        <v>13</v>
      </c>
      <c r="O6" s="4" t="s">
        <v>14</v>
      </c>
      <c r="P6" s="4" t="s">
        <v>15</v>
      </c>
      <c r="Q6" s="4" t="s">
        <v>16</v>
      </c>
      <c r="R6" s="1"/>
    </row>
    <row r="7" spans="1:18" ht="15.75" customHeight="1">
      <c r="A7" s="5" t="s">
        <v>56</v>
      </c>
      <c r="B7" s="6" t="s">
        <v>22</v>
      </c>
      <c r="C7" s="7">
        <v>3</v>
      </c>
      <c r="D7" s="56">
        <v>3</v>
      </c>
      <c r="E7" s="9"/>
      <c r="F7" s="9"/>
      <c r="G7" s="9"/>
      <c r="H7" s="19"/>
      <c r="I7" s="9"/>
      <c r="J7" s="9"/>
      <c r="K7" s="9"/>
      <c r="L7" s="9"/>
      <c r="M7" s="9"/>
      <c r="N7" s="9"/>
      <c r="O7" s="9"/>
      <c r="P7" s="9"/>
      <c r="Q7" s="10"/>
      <c r="R7" s="1"/>
    </row>
    <row r="8" spans="1:18" ht="18">
      <c r="A8" s="11" t="s">
        <v>57</v>
      </c>
      <c r="B8" s="12" t="s">
        <v>18</v>
      </c>
      <c r="C8" s="13">
        <v>3</v>
      </c>
      <c r="D8" s="9"/>
      <c r="E8" s="9"/>
      <c r="F8" s="60">
        <v>3</v>
      </c>
      <c r="G8" s="9"/>
      <c r="H8" s="9"/>
      <c r="I8" s="9"/>
      <c r="J8" s="9"/>
      <c r="K8" s="9"/>
      <c r="L8" s="9"/>
      <c r="M8" s="9"/>
      <c r="N8" s="9"/>
      <c r="O8" s="9"/>
      <c r="P8" s="9"/>
      <c r="Q8" s="10"/>
      <c r="R8" s="1"/>
    </row>
    <row r="9" spans="1:18" ht="18">
      <c r="A9" s="11" t="s">
        <v>58</v>
      </c>
      <c r="B9" s="12" t="s">
        <v>26</v>
      </c>
      <c r="C9" s="13">
        <v>4</v>
      </c>
      <c r="D9" s="9"/>
      <c r="E9" s="9"/>
      <c r="F9" s="9"/>
      <c r="G9" s="9"/>
      <c r="H9" s="9"/>
      <c r="I9" s="9"/>
      <c r="J9" s="9"/>
      <c r="K9" s="9"/>
      <c r="L9" s="53">
        <v>4</v>
      </c>
      <c r="M9" s="9"/>
      <c r="N9" s="9"/>
      <c r="O9" s="9"/>
      <c r="P9" s="9"/>
      <c r="Q9" s="10"/>
      <c r="R9" s="1"/>
    </row>
    <row r="10" spans="1:18" ht="18">
      <c r="A10" s="11" t="s">
        <v>59</v>
      </c>
      <c r="B10" s="12" t="s">
        <v>20</v>
      </c>
      <c r="C10" s="13">
        <v>5</v>
      </c>
      <c r="D10" s="9"/>
      <c r="E10" s="9"/>
      <c r="F10" s="9"/>
      <c r="G10" s="9"/>
      <c r="H10" s="9"/>
      <c r="I10" s="57">
        <v>5</v>
      </c>
      <c r="J10" s="9"/>
      <c r="K10" s="9"/>
      <c r="L10" s="9"/>
      <c r="M10" s="9"/>
      <c r="N10" s="9"/>
      <c r="O10" s="9"/>
      <c r="P10" s="9"/>
      <c r="Q10" s="10"/>
      <c r="R10" s="1"/>
    </row>
    <row r="11" spans="1:18" ht="15.75" customHeight="1">
      <c r="A11" s="11" t="s">
        <v>60</v>
      </c>
      <c r="B11" s="12" t="s">
        <v>26</v>
      </c>
      <c r="C11" s="13">
        <v>4</v>
      </c>
      <c r="D11" s="9"/>
      <c r="E11" s="9"/>
      <c r="F11" s="9"/>
      <c r="G11" s="9"/>
      <c r="H11" s="19"/>
      <c r="I11" s="9"/>
      <c r="J11" s="9"/>
      <c r="K11" s="9"/>
      <c r="L11" s="9"/>
      <c r="M11" s="54">
        <v>4</v>
      </c>
      <c r="N11" s="9"/>
      <c r="O11" s="9"/>
      <c r="P11" s="9"/>
      <c r="Q11" s="10"/>
      <c r="R11" s="1"/>
    </row>
    <row r="12" spans="1:18" ht="18.75">
      <c r="A12" s="11" t="s">
        <v>61</v>
      </c>
      <c r="B12" s="12" t="s">
        <v>18</v>
      </c>
      <c r="C12" s="13">
        <v>5</v>
      </c>
      <c r="D12" s="9"/>
      <c r="E12" s="9"/>
      <c r="F12" s="9"/>
      <c r="G12" s="9"/>
      <c r="H12" s="9"/>
      <c r="I12" s="9"/>
      <c r="J12" s="9"/>
      <c r="K12" s="9"/>
      <c r="L12" s="9"/>
      <c r="M12" s="60">
        <v>5</v>
      </c>
      <c r="N12" s="9"/>
      <c r="O12" s="9"/>
      <c r="P12" s="9"/>
      <c r="Q12" s="10"/>
      <c r="R12" s="1"/>
    </row>
    <row r="13" spans="1:18" ht="18.75">
      <c r="A13" s="11" t="s">
        <v>62</v>
      </c>
      <c r="B13" s="12" t="s">
        <v>22</v>
      </c>
      <c r="C13" s="13">
        <v>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5">
        <v>5</v>
      </c>
      <c r="P13" s="9"/>
      <c r="Q13" s="10"/>
      <c r="R13" s="1"/>
    </row>
    <row r="14" spans="1:18" ht="18.75">
      <c r="A14" s="11" t="s">
        <v>63</v>
      </c>
      <c r="B14" s="12" t="s">
        <v>20</v>
      </c>
      <c r="C14" s="17">
        <v>3</v>
      </c>
      <c r="D14" s="9"/>
      <c r="E14" s="9"/>
      <c r="F14" s="9"/>
      <c r="G14" s="9"/>
      <c r="H14" s="9"/>
      <c r="I14" s="9"/>
      <c r="J14" s="9"/>
      <c r="K14" s="57">
        <v>3</v>
      </c>
      <c r="L14" s="9"/>
      <c r="M14" s="9"/>
      <c r="N14" s="9"/>
      <c r="O14" s="9"/>
      <c r="P14" s="9"/>
      <c r="Q14" s="10"/>
      <c r="R14" s="1"/>
    </row>
    <row r="15" spans="1:18" ht="18.75">
      <c r="A15" s="15"/>
      <c r="B15" s="15"/>
      <c r="C15" s="18">
        <f>SUM(C7:C14)</f>
        <v>32</v>
      </c>
      <c r="D15" s="16">
        <f t="shared" ref="D15:Q15" si="0">C15-SUM(D7:D14)</f>
        <v>29</v>
      </c>
      <c r="E15" s="16">
        <f t="shared" si="0"/>
        <v>29</v>
      </c>
      <c r="F15" s="16">
        <f t="shared" si="0"/>
        <v>26</v>
      </c>
      <c r="G15" s="16">
        <f t="shared" si="0"/>
        <v>26</v>
      </c>
      <c r="H15" s="16">
        <f t="shared" si="0"/>
        <v>26</v>
      </c>
      <c r="I15" s="16">
        <f t="shared" si="0"/>
        <v>21</v>
      </c>
      <c r="J15" s="16">
        <f t="shared" si="0"/>
        <v>21</v>
      </c>
      <c r="K15" s="16">
        <f t="shared" si="0"/>
        <v>18</v>
      </c>
      <c r="L15" s="16">
        <f t="shared" si="0"/>
        <v>14</v>
      </c>
      <c r="M15" s="16">
        <f t="shared" si="0"/>
        <v>5</v>
      </c>
      <c r="N15" s="16">
        <f t="shared" si="0"/>
        <v>5</v>
      </c>
      <c r="O15" s="16">
        <f t="shared" si="0"/>
        <v>0</v>
      </c>
      <c r="P15" s="16">
        <f t="shared" si="0"/>
        <v>0</v>
      </c>
      <c r="Q15" s="16">
        <f t="shared" si="0"/>
        <v>0</v>
      </c>
      <c r="R15" s="1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4:R14"/>
  <sheetViews>
    <sheetView tabSelected="1" topLeftCell="A2" workbookViewId="0">
      <selection activeCell="I29" sqref="I29"/>
    </sheetView>
  </sheetViews>
  <sheetFormatPr defaultColWidth="12.7109375" defaultRowHeight="15.75" customHeight="1"/>
  <cols>
    <col min="1" max="1" width="104.85546875" customWidth="1"/>
    <col min="4" max="4" width="12.28515625" customWidth="1"/>
    <col min="5" max="8" width="12.7109375" bestFit="1" customWidth="1"/>
    <col min="9" max="9" width="12.7109375" style="70" bestFit="1" customWidth="1"/>
    <col min="10" max="12" width="0" hidden="1" customWidth="1"/>
    <col min="13" max="13" width="12.7109375" customWidth="1"/>
    <col min="14" max="17" width="0" hidden="1" customWidth="1"/>
    <col min="18" max="18" width="12.7109375" customWidth="1"/>
    <col min="16379" max="16384" width="12.7109375" bestFit="1" customWidth="1"/>
  </cols>
  <sheetData>
    <row r="4" spans="1:18" ht="18.75">
      <c r="A4" s="1"/>
      <c r="B4" s="1"/>
      <c r="C4" s="1"/>
      <c r="D4" s="2">
        <v>45782</v>
      </c>
      <c r="E4" s="2">
        <v>45783</v>
      </c>
      <c r="F4" s="2">
        <v>45784</v>
      </c>
      <c r="G4" s="2">
        <v>45785</v>
      </c>
      <c r="H4" s="2">
        <v>45786</v>
      </c>
      <c r="I4" s="68">
        <v>45787</v>
      </c>
      <c r="J4" s="71"/>
      <c r="K4" s="2"/>
      <c r="L4" s="2"/>
      <c r="M4" s="9"/>
      <c r="N4" s="2"/>
      <c r="O4" s="2"/>
      <c r="P4" s="2"/>
      <c r="Q4" s="2"/>
      <c r="R4" s="1"/>
    </row>
    <row r="5" spans="1:18" ht="18.75">
      <c r="A5" s="3" t="s">
        <v>0</v>
      </c>
      <c r="B5" s="3" t="s">
        <v>1</v>
      </c>
      <c r="C5" s="83" t="s">
        <v>2</v>
      </c>
      <c r="D5" s="65" t="s">
        <v>3</v>
      </c>
      <c r="E5" s="65" t="s">
        <v>4</v>
      </c>
      <c r="F5" s="65" t="s">
        <v>5</v>
      </c>
      <c r="G5" s="65" t="s">
        <v>6</v>
      </c>
      <c r="H5" s="65" t="s">
        <v>7</v>
      </c>
      <c r="I5" s="73" t="s">
        <v>8</v>
      </c>
      <c r="J5" s="84"/>
      <c r="K5" s="65"/>
      <c r="L5" s="65"/>
      <c r="N5" s="4"/>
      <c r="O5" s="4"/>
      <c r="P5" s="4"/>
      <c r="Q5" s="4"/>
      <c r="R5" s="1"/>
    </row>
    <row r="6" spans="1:18" ht="15.75" customHeight="1">
      <c r="A6" s="5" t="s">
        <v>64</v>
      </c>
      <c r="B6" s="81" t="s">
        <v>20</v>
      </c>
      <c r="C6" s="6">
        <v>4</v>
      </c>
      <c r="D6" s="86">
        <v>4</v>
      </c>
      <c r="E6" s="74"/>
      <c r="F6" s="74"/>
      <c r="G6" s="74"/>
      <c r="H6" s="75"/>
      <c r="I6" s="76"/>
      <c r="J6" s="74"/>
      <c r="K6" s="74"/>
      <c r="L6" s="74"/>
      <c r="N6" s="9"/>
      <c r="O6" s="9"/>
      <c r="P6" s="9"/>
      <c r="Q6" s="10"/>
      <c r="R6" s="1"/>
    </row>
    <row r="7" spans="1:18" ht="18.75">
      <c r="A7" s="11" t="s">
        <v>65</v>
      </c>
      <c r="B7" s="82" t="s">
        <v>18</v>
      </c>
      <c r="C7" s="12">
        <v>4</v>
      </c>
      <c r="D7" s="9"/>
      <c r="E7" s="9"/>
      <c r="F7" s="66"/>
      <c r="G7" s="87">
        <v>4</v>
      </c>
      <c r="H7" s="9"/>
      <c r="I7" s="67"/>
      <c r="J7" s="9"/>
      <c r="K7" s="9"/>
      <c r="L7" s="9"/>
      <c r="N7" s="9"/>
      <c r="O7" s="9"/>
      <c r="P7" s="9"/>
      <c r="Q7" s="10"/>
      <c r="R7" s="1"/>
    </row>
    <row r="8" spans="1:18" ht="15.75" customHeight="1">
      <c r="A8" s="11" t="s">
        <v>66</v>
      </c>
      <c r="B8" s="82" t="s">
        <v>26</v>
      </c>
      <c r="C8" s="12">
        <v>4</v>
      </c>
      <c r="D8" s="9"/>
      <c r="E8" s="88">
        <v>4</v>
      </c>
      <c r="F8" s="9"/>
      <c r="G8" s="9"/>
      <c r="H8" s="9"/>
      <c r="I8" s="67"/>
      <c r="J8" s="9"/>
      <c r="K8" s="54"/>
      <c r="L8" s="19"/>
      <c r="N8" s="9"/>
      <c r="O8" s="9"/>
      <c r="P8" s="9"/>
      <c r="Q8" s="10"/>
      <c r="R8" s="1"/>
    </row>
    <row r="9" spans="1:18" ht="15.75" customHeight="1">
      <c r="A9" s="11" t="s">
        <v>67</v>
      </c>
      <c r="B9" s="82" t="s">
        <v>22</v>
      </c>
      <c r="C9" s="77">
        <v>4</v>
      </c>
      <c r="D9" s="78"/>
      <c r="E9" s="78"/>
      <c r="F9" s="78"/>
      <c r="G9" s="78"/>
      <c r="H9" s="89">
        <v>4</v>
      </c>
      <c r="I9" s="79"/>
      <c r="J9" s="80"/>
      <c r="K9" s="78"/>
      <c r="L9" s="78"/>
      <c r="N9" s="9"/>
      <c r="O9" s="9"/>
      <c r="P9" s="9"/>
      <c r="Q9" s="10"/>
      <c r="R9" s="1"/>
    </row>
    <row r="10" spans="1:18" ht="15.75" hidden="1" customHeight="1">
      <c r="A10" s="11"/>
      <c r="B10" s="12"/>
      <c r="C10" s="7"/>
      <c r="D10" s="9"/>
      <c r="E10" s="9"/>
      <c r="F10" s="9"/>
      <c r="G10" s="9"/>
      <c r="H10" s="19"/>
      <c r="I10" s="67"/>
      <c r="J10" s="9"/>
      <c r="K10" s="9"/>
      <c r="L10" s="9"/>
      <c r="N10" s="9"/>
      <c r="O10" s="9"/>
      <c r="P10" s="9"/>
      <c r="Q10" s="10"/>
      <c r="R10" s="1"/>
    </row>
    <row r="11" spans="1:18" ht="15.75" hidden="1" customHeight="1">
      <c r="A11" s="11"/>
      <c r="B11" s="12"/>
      <c r="C11" s="13"/>
      <c r="D11" s="9"/>
      <c r="E11" s="9"/>
      <c r="F11" s="9"/>
      <c r="G11" s="9"/>
      <c r="H11" s="9"/>
      <c r="I11" s="67"/>
      <c r="J11" s="9"/>
      <c r="K11" s="9"/>
      <c r="L11" s="9"/>
      <c r="N11" s="20"/>
      <c r="O11" s="9"/>
      <c r="P11" s="9"/>
      <c r="Q11" s="10"/>
      <c r="R11" s="1"/>
    </row>
    <row r="12" spans="1:18" ht="0.75" hidden="1" customHeight="1">
      <c r="A12" s="11"/>
      <c r="B12" s="12"/>
      <c r="C12" s="13"/>
      <c r="D12" s="9"/>
      <c r="E12" s="9"/>
      <c r="F12" s="9"/>
      <c r="G12" s="9"/>
      <c r="H12" s="9"/>
      <c r="I12" s="67"/>
      <c r="J12" s="9"/>
      <c r="K12" s="9"/>
      <c r="L12" s="9"/>
      <c r="N12" s="9"/>
      <c r="O12" s="14"/>
      <c r="P12" s="9"/>
      <c r="Q12" s="10"/>
      <c r="R12" s="1"/>
    </row>
    <row r="13" spans="1:18" ht="18.75" hidden="1">
      <c r="A13" s="11"/>
      <c r="B13" s="12"/>
      <c r="C13" s="17"/>
      <c r="D13" s="9"/>
      <c r="E13" s="9"/>
      <c r="F13" s="9"/>
      <c r="G13" s="9"/>
      <c r="H13" s="9"/>
      <c r="I13" s="67"/>
      <c r="J13" s="9"/>
      <c r="K13" s="8"/>
      <c r="L13" s="9"/>
      <c r="N13" s="9"/>
      <c r="O13" s="9"/>
      <c r="P13" s="9"/>
      <c r="Q13" s="10"/>
      <c r="R13" s="1"/>
    </row>
    <row r="14" spans="1:18" ht="18.75">
      <c r="A14" s="15"/>
      <c r="B14" s="15"/>
      <c r="C14" s="18">
        <f>SUM(C6:C13)</f>
        <v>16</v>
      </c>
      <c r="D14" s="16">
        <f>C14-SUM(D6:D13)</f>
        <v>12</v>
      </c>
      <c r="E14" s="16">
        <f>D14-SUM(E6:E13)</f>
        <v>8</v>
      </c>
      <c r="F14" s="16">
        <f>E14-SUM(F6:F13)</f>
        <v>8</v>
      </c>
      <c r="G14" s="16">
        <f>F14-SUM(G6:G13)</f>
        <v>4</v>
      </c>
      <c r="H14" s="16">
        <f>G14-SUM(H6:H13)</f>
        <v>0</v>
      </c>
      <c r="I14" s="69">
        <f>H14-SUM(I6:I13)</f>
        <v>0</v>
      </c>
      <c r="J14" s="72"/>
      <c r="K14" s="16"/>
      <c r="L14" s="16"/>
      <c r="N14" s="16"/>
      <c r="O14" s="16"/>
      <c r="P14" s="85"/>
      <c r="Q14" s="1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2025-05-09T05:29:02Z</dcterms:created>
  <dcterms:modified xsi:type="dcterms:W3CDTF">2025-05-13T07:00:45Z</dcterms:modified>
  <cp:category/>
  <cp:contentStatus/>
</cp:coreProperties>
</file>