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hoshkumarpalanisamy/Desktop/CMPE 202/Group_project/"/>
    </mc:Choice>
  </mc:AlternateContent>
  <xr:revisionPtr revIDLastSave="0" documentId="8_{4E6D33C5-1E9D-6549-B2FF-10B4F1802304}" xr6:coauthVersionLast="45" xr6:coauthVersionMax="45" xr10:uidLastSave="{00000000-0000-0000-0000-000000000000}"/>
  <bookViews>
    <workbookView xWindow="29920" yWindow="-1900" windowWidth="31080" windowHeight="1656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P5" i="1"/>
  <c r="Q5" i="1"/>
  <c r="O5" i="1" l="1"/>
  <c r="N5" i="1"/>
  <c r="B24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</calcChain>
</file>

<file path=xl/sharedStrings.xml><?xml version="1.0" encoding="utf-8"?>
<sst xmlns="http://schemas.openxmlformats.org/spreadsheetml/2006/main" count="63" uniqueCount="52">
  <si>
    <t>Sprint #1 (18 hrs / week)</t>
  </si>
  <si>
    <t>Sprint2 #2 (18 hrs / week)</t>
  </si>
  <si>
    <t>Sprint #3 (18 hrs / week)</t>
  </si>
  <si>
    <t>Backlog Item</t>
  </si>
  <si>
    <t>Task</t>
  </si>
  <si>
    <t>Task Owner</t>
  </si>
  <si>
    <t>Initial Estimate (Total Sprint Hours = 18 x 4)</t>
  </si>
  <si>
    <t>D1</t>
  </si>
  <si>
    <t>D2</t>
  </si>
  <si>
    <t>D4</t>
  </si>
  <si>
    <t>D6</t>
  </si>
  <si>
    <t>D7</t>
  </si>
  <si>
    <t>D8</t>
  </si>
  <si>
    <t>D9</t>
  </si>
  <si>
    <t>D10</t>
  </si>
  <si>
    <t>D12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</si>
  <si>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</si>
  <si>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</si>
  <si>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</si>
  <si>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</si>
  <si>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</si>
  <si>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</si>
  <si>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</si>
  <si>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</si>
  <si>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</si>
  <si>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</si>
  <si>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</si>
  <si>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</si>
  <si>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sign up and login</t>
  </si>
  <si>
    <t xml:space="preserve">Design Business Logic </t>
  </si>
  <si>
    <t>All</t>
  </si>
  <si>
    <t>Design User Interface</t>
  </si>
  <si>
    <t>Implement Back-End Code</t>
  </si>
  <si>
    <t>Madhuri,Sindhana</t>
  </si>
  <si>
    <t>Implement Front-End Code</t>
  </si>
  <si>
    <t>Shantanu, Payal</t>
  </si>
  <si>
    <t>Complete Unit Testing</t>
  </si>
  <si>
    <t>Sindhana, Madhuri</t>
  </si>
  <si>
    <t>Complete Regression Testing</t>
  </si>
  <si>
    <t>Write Documentation</t>
  </si>
  <si>
    <t>Design and start implementation on search and book flights</t>
  </si>
  <si>
    <t>Decide Business Logic</t>
  </si>
  <si>
    <t>Implement Front-End API</t>
  </si>
  <si>
    <t>Implement Back-End APIs</t>
  </si>
  <si>
    <t>Team:</t>
  </si>
  <si>
    <t>Shantanu</t>
  </si>
  <si>
    <t>18 hours / Week</t>
  </si>
  <si>
    <t>Payal</t>
  </si>
  <si>
    <t>Madhuri</t>
  </si>
  <si>
    <t>Sindhana</t>
  </si>
  <si>
    <t>Total Available Hours During Sprint:</t>
  </si>
  <si>
    <t>Sprint #4 (18 hrs /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</si>
</sst>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i/>
      <u/>
      <sz val="9"/>
      <color rgb="FFFFFFFF"/>
      <name val="Arial"/>
    </font>
    <font>
      <sz val="10"/>
      <color rgb="FF000000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" fillId="7" borderId="0" xfId="0" applyFont="1" applyFill="1"/>
    <xf numFmtId="0" fontId="1" fillId="0" borderId="1" xfId="0" applyFont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AllStars)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w="19050" cmpd="sng">
              <a:solidFill>
                <a:srgbClr val="4285F4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44483</c:v>
                </c:pt>
                <c:pt idx="1">
                  <c:v>44492</c:v>
                </c:pt>
                <c:pt idx="2">
                  <c:v>44493</c:v>
                </c:pt>
                <c:pt idx="3">
                  <c:v>44495</c:v>
                </c:pt>
                <c:pt idx="4">
                  <c:v>44496</c:v>
                </c:pt>
                <c:pt idx="5">
                  <c:v>44497</c:v>
                </c:pt>
                <c:pt idx="6">
                  <c:v>44498</c:v>
                </c:pt>
                <c:pt idx="7">
                  <c:v>44507</c:v>
                </c:pt>
                <c:pt idx="8">
                  <c:v>44508</c:v>
                </c:pt>
                <c:pt idx="9">
                  <c:v>44513</c:v>
                </c:pt>
                <c:pt idx="10">
                  <c:v>44516</c:v>
                </c:pt>
                <c:pt idx="11">
                  <c:v>44518</c:v>
                </c:pt>
                <c:pt idx="12">
                  <c:v>44520</c:v>
                </c:pt>
                <c:pt idx="13">
                  <c:v>44521</c:v>
                </c:pt>
                <c:pt idx="14">
                  <c:v>44522</c:v>
                </c:pt>
                <c:pt idx="15">
                  <c:v>44523</c:v>
                </c:pt>
                <c:pt idx="16">
                  <c:v>44524</c:v>
                </c:pt>
                <c:pt idx="17">
                  <c:v>44525</c:v>
                </c:pt>
                <c:pt idx="18">
                  <c:v>44526</c:v>
                </c:pt>
                <c:pt idx="19">
                  <c:v>44527</c:v>
                </c:pt>
                <c:pt idx="20">
                  <c:v>44528</c:v>
                </c:pt>
              </c:numCache>
            </c:numRef>
          </c:cat>
          <c:val>
            <c:numRef>
              <c:f>Sprint!$E$4:$Z$4</c:f>
              <c:numCache>
                <c:formatCode>General</c:formatCode>
                <c:ptCount val="22"/>
                <c:pt idx="0">
                  <c:v>72</c:v>
                </c:pt>
                <c:pt idx="1">
                  <c:v>70</c:v>
                </c:pt>
                <c:pt idx="2">
                  <c:v>68</c:v>
                </c:pt>
                <c:pt idx="3">
                  <c:v>60</c:v>
                </c:pt>
                <c:pt idx="4">
                  <c:v>52</c:v>
                </c:pt>
                <c:pt idx="5">
                  <c:v>46</c:v>
                </c:pt>
                <c:pt idx="6">
                  <c:v>42</c:v>
                </c:pt>
                <c:pt idx="7">
                  <c:v>58</c:v>
                </c:pt>
                <c:pt idx="8">
                  <c:v>66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54</c:v>
                </c:pt>
                <c:pt idx="13">
                  <c:v>51</c:v>
                </c:pt>
                <c:pt idx="14">
                  <c:v>49</c:v>
                </c:pt>
                <c:pt idx="15">
                  <c:v>47</c:v>
                </c:pt>
                <c:pt idx="16">
                  <c:v>43</c:v>
                </c:pt>
                <c:pt idx="17">
                  <c:v>41</c:v>
                </c:pt>
                <c:pt idx="18">
                  <c:v>39</c:v>
                </c:pt>
                <c:pt idx="19">
                  <c:v>35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D-1347-811A-D65AD0E69CCC}"/>
            </c:ext>
          </c:extLst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w="19050" cmpd="sng">
              <a:solidFill>
                <a:srgbClr val="DB4437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44483</c:v>
                </c:pt>
                <c:pt idx="1">
                  <c:v>44492</c:v>
                </c:pt>
                <c:pt idx="2">
                  <c:v>44493</c:v>
                </c:pt>
                <c:pt idx="3">
                  <c:v>44495</c:v>
                </c:pt>
                <c:pt idx="4">
                  <c:v>44496</c:v>
                </c:pt>
                <c:pt idx="5">
                  <c:v>44497</c:v>
                </c:pt>
                <c:pt idx="6">
                  <c:v>44498</c:v>
                </c:pt>
                <c:pt idx="7">
                  <c:v>44507</c:v>
                </c:pt>
                <c:pt idx="8">
                  <c:v>44508</c:v>
                </c:pt>
                <c:pt idx="9">
                  <c:v>44513</c:v>
                </c:pt>
                <c:pt idx="10">
                  <c:v>44516</c:v>
                </c:pt>
                <c:pt idx="11">
                  <c:v>44518</c:v>
                </c:pt>
                <c:pt idx="12">
                  <c:v>44520</c:v>
                </c:pt>
                <c:pt idx="13">
                  <c:v>44521</c:v>
                </c:pt>
                <c:pt idx="14">
                  <c:v>44522</c:v>
                </c:pt>
                <c:pt idx="15">
                  <c:v>44523</c:v>
                </c:pt>
                <c:pt idx="16">
                  <c:v>44524</c:v>
                </c:pt>
                <c:pt idx="17">
                  <c:v>44525</c:v>
                </c:pt>
                <c:pt idx="18">
                  <c:v>44526</c:v>
                </c:pt>
                <c:pt idx="19">
                  <c:v>44527</c:v>
                </c:pt>
                <c:pt idx="20">
                  <c:v>44528</c:v>
                </c:pt>
              </c:numCache>
            </c:numRef>
          </c:cat>
          <c:val>
            <c:numRef>
              <c:f>Sprint!$E$5:$Z$5</c:f>
              <c:numCache>
                <c:formatCode>General</c:formatCode>
                <c:ptCount val="22"/>
                <c:pt idx="0">
                  <c:v>72</c:v>
                </c:pt>
                <c:pt idx="1">
                  <c:v>51</c:v>
                </c:pt>
                <c:pt idx="2">
                  <c:v>63</c:v>
                </c:pt>
                <c:pt idx="3">
                  <c:v>28</c:v>
                </c:pt>
                <c:pt idx="4">
                  <c:v>25</c:v>
                </c:pt>
                <c:pt idx="5">
                  <c:v>21</c:v>
                </c:pt>
                <c:pt idx="6">
                  <c:v>24</c:v>
                </c:pt>
                <c:pt idx="7">
                  <c:v>56</c:v>
                </c:pt>
                <c:pt idx="8">
                  <c:v>65</c:v>
                </c:pt>
                <c:pt idx="9">
                  <c:v>62</c:v>
                </c:pt>
                <c:pt idx="10">
                  <c:v>62</c:v>
                </c:pt>
                <c:pt idx="11">
                  <c:v>54</c:v>
                </c:pt>
                <c:pt idx="12">
                  <c:v>54</c:v>
                </c:pt>
                <c:pt idx="13">
                  <c:v>52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D-1347-811A-D65AD0E69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39187"/>
        <c:axId val="684082213"/>
      </c:areaChart>
      <c:dateAx>
        <c:axId val="2046339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84082213"/>
        <c:crosses val="autoZero"/>
        <c:auto val="1"/>
        <c:lblOffset val="100"/>
        <c:baseTimeUnit val="days"/>
      </c:dateAx>
      <c:valAx>
        <c:axId val="684082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633918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topLeftCell="C1" zoomScale="118" workbookViewId="0">
      <selection activeCell="C11" sqref="C11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3" max="3" width="18.83203125" customWidth="1"/>
    <col min="5" max="6" width="5" customWidth="1"/>
    <col min="7" max="7" width="13.1640625" customWidth="1"/>
    <col min="8" max="10" width="5" customWidth="1"/>
    <col min="11" max="11" width="11.1640625" customWidth="1"/>
    <col min="12" max="25" width="5" customWidth="1"/>
    <col min="26" max="26" width="21.33203125" customWidth="1"/>
  </cols>
  <sheetData>
    <row r="1" spans="1:26" ht="13" x14ac:dyDescent="0.15">
      <c r="A1" s="1"/>
      <c r="B1" s="2"/>
      <c r="C1" s="3"/>
      <c r="D1" s="3"/>
      <c r="E1" s="50" t="s">
        <v>0</v>
      </c>
      <c r="F1" s="43"/>
      <c r="G1" s="51"/>
      <c r="H1" s="42" t="s">
        <v>1</v>
      </c>
      <c r="I1" s="43"/>
      <c r="J1" s="43"/>
      <c r="K1" s="51"/>
      <c r="L1" s="50" t="s">
        <v>2</v>
      </c>
      <c r="M1" s="43"/>
      <c r="N1" s="43"/>
      <c r="O1" s="43"/>
      <c r="P1" s="43"/>
      <c r="Q1" s="43"/>
      <c r="R1" s="51"/>
      <c r="S1" s="42" t="s">
        <v>51</v>
      </c>
      <c r="T1" s="43"/>
      <c r="U1" s="43"/>
      <c r="V1" s="43"/>
      <c r="W1" s="43"/>
      <c r="X1" s="43"/>
      <c r="Y1" s="44"/>
    </row>
    <row r="2" spans="1:26" ht="13" x14ac:dyDescent="0.15">
      <c r="A2" s="45" t="s">
        <v>3</v>
      </c>
      <c r="B2" s="45" t="s">
        <v>4</v>
      </c>
      <c r="C2" s="45" t="s">
        <v>5</v>
      </c>
      <c r="D2" s="48" t="s">
        <v>6</v>
      </c>
      <c r="E2" s="4" t="s">
        <v>7</v>
      </c>
      <c r="F2" s="5" t="s">
        <v>8</v>
      </c>
      <c r="G2" s="5" t="s">
        <v>9</v>
      </c>
      <c r="H2" s="4" t="s">
        <v>9</v>
      </c>
      <c r="I2" s="5" t="s">
        <v>10</v>
      </c>
      <c r="J2" s="5" t="s">
        <v>11</v>
      </c>
      <c r="K2" s="5" t="s">
        <v>12</v>
      </c>
      <c r="L2" s="4" t="s">
        <v>13</v>
      </c>
      <c r="M2" s="5" t="s">
        <v>14</v>
      </c>
      <c r="N2" s="5" t="s">
        <v>7</v>
      </c>
      <c r="O2" s="5" t="s">
        <v>15</v>
      </c>
      <c r="P2" s="5" t="s">
        <v>16</v>
      </c>
      <c r="Q2" s="5" t="s">
        <v>17</v>
      </c>
      <c r="R2" s="6" t="s">
        <v>18</v>
      </c>
      <c r="S2" s="4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</row>
    <row r="3" spans="1:26" ht="24" customHeight="1" x14ac:dyDescent="0.15">
      <c r="A3" s="46"/>
      <c r="B3" s="46"/>
      <c r="C3" s="46"/>
      <c r="D3" s="49"/>
      <c r="E3" s="7">
        <v>44483</v>
      </c>
      <c r="F3" s="8">
        <v>44492</v>
      </c>
      <c r="G3" s="8">
        <v>44493</v>
      </c>
      <c r="H3" s="9">
        <v>44495</v>
      </c>
      <c r="I3" s="8">
        <v>44496</v>
      </c>
      <c r="J3" s="8">
        <v>44497</v>
      </c>
      <c r="K3" s="8">
        <v>44498</v>
      </c>
      <c r="L3" s="9">
        <v>44507</v>
      </c>
      <c r="M3" s="8">
        <v>44508</v>
      </c>
      <c r="N3" s="8">
        <v>44513</v>
      </c>
      <c r="O3" s="8">
        <v>44516</v>
      </c>
      <c r="P3" s="8">
        <v>44518</v>
      </c>
      <c r="Q3" s="8">
        <v>44520</v>
      </c>
      <c r="R3" s="10">
        <v>44521</v>
      </c>
      <c r="S3" s="9">
        <v>44522</v>
      </c>
      <c r="T3" s="8">
        <v>44523</v>
      </c>
      <c r="U3" s="8">
        <v>44524</v>
      </c>
      <c r="V3" s="8">
        <v>44525</v>
      </c>
      <c r="W3" s="8">
        <v>44526</v>
      </c>
      <c r="X3" s="8">
        <v>44527</v>
      </c>
      <c r="Y3" s="11">
        <v>44528</v>
      </c>
      <c r="Z3" s="12"/>
    </row>
    <row r="4" spans="1:26" ht="24" customHeight="1" x14ac:dyDescent="0.15">
      <c r="A4" s="46"/>
      <c r="B4" s="46"/>
      <c r="C4" s="46"/>
      <c r="D4" s="13"/>
      <c r="E4" s="14">
        <v>72</v>
      </c>
      <c r="F4" s="15">
        <f t="shared" ref="F4:G4" si="0">E4-2</f>
        <v>70</v>
      </c>
      <c r="G4" s="15">
        <f t="shared" si="0"/>
        <v>68</v>
      </c>
      <c r="H4" s="14">
        <f t="shared" ref="H4:I4" si="1">G4-8</f>
        <v>60</v>
      </c>
      <c r="I4" s="15">
        <f t="shared" si="1"/>
        <v>52</v>
      </c>
      <c r="J4" s="15">
        <f>I4-6</f>
        <v>46</v>
      </c>
      <c r="K4" s="15">
        <f>J4-4</f>
        <v>42</v>
      </c>
      <c r="L4" s="14">
        <f>K4+16</f>
        <v>58</v>
      </c>
      <c r="M4" s="15">
        <f>L4+8</f>
        <v>66</v>
      </c>
      <c r="N4" s="15">
        <f t="shared" ref="N4:O4" si="2">M4-2</f>
        <v>64</v>
      </c>
      <c r="O4" s="15">
        <f t="shared" si="2"/>
        <v>62</v>
      </c>
      <c r="P4" s="15">
        <f t="shared" ref="P4:Q4" si="3">O4-4</f>
        <v>58</v>
      </c>
      <c r="Q4" s="15">
        <f t="shared" si="3"/>
        <v>54</v>
      </c>
      <c r="R4" s="16">
        <f>Q4-3</f>
        <v>51</v>
      </c>
      <c r="S4" s="14">
        <f t="shared" ref="S4:T4" si="4">R4-2</f>
        <v>49</v>
      </c>
      <c r="T4" s="15">
        <f t="shared" si="4"/>
        <v>47</v>
      </c>
      <c r="U4" s="15">
        <f>T4-4</f>
        <v>43</v>
      </c>
      <c r="V4" s="15">
        <f t="shared" ref="V4:W4" si="5">U4-2</f>
        <v>41</v>
      </c>
      <c r="W4" s="15">
        <f t="shared" si="5"/>
        <v>39</v>
      </c>
      <c r="X4" s="15">
        <f>W4-4</f>
        <v>35</v>
      </c>
      <c r="Y4" s="15">
        <v>0</v>
      </c>
      <c r="Z4" s="17" t="s">
        <v>26</v>
      </c>
    </row>
    <row r="5" spans="1:26" ht="24" customHeight="1" x14ac:dyDescent="0.15">
      <c r="A5" s="47"/>
      <c r="B5" s="47"/>
      <c r="C5" s="47"/>
      <c r="D5" s="13">
        <v>72</v>
      </c>
      <c r="E5" s="14">
        <f t="shared" ref="E5:M5" si="6">SUM(E6:E15)</f>
        <v>72</v>
      </c>
      <c r="F5" s="15">
        <f t="shared" si="6"/>
        <v>51</v>
      </c>
      <c r="G5" s="15">
        <f t="shared" si="6"/>
        <v>63</v>
      </c>
      <c r="H5" s="14">
        <f t="shared" si="6"/>
        <v>28</v>
      </c>
      <c r="I5" s="15">
        <f t="shared" si="6"/>
        <v>25</v>
      </c>
      <c r="J5" s="15">
        <f t="shared" si="6"/>
        <v>21</v>
      </c>
      <c r="K5" s="15">
        <f t="shared" si="6"/>
        <v>24</v>
      </c>
      <c r="L5" s="14">
        <f t="shared" si="6"/>
        <v>56</v>
      </c>
      <c r="M5" s="15">
        <f t="shared" si="6"/>
        <v>65</v>
      </c>
      <c r="N5" s="15">
        <f>SUM(N6:N15)</f>
        <v>62</v>
      </c>
      <c r="O5" s="15">
        <f>SUM(O6:O15)</f>
        <v>62</v>
      </c>
      <c r="P5" s="15">
        <f>SUM(P6:P15)</f>
        <v>54</v>
      </c>
      <c r="Q5" s="15">
        <f>SUM(Q6:Q15)</f>
        <v>54</v>
      </c>
      <c r="R5" s="16">
        <f>SUM(R6:R15)</f>
        <v>52</v>
      </c>
      <c r="S5" s="14"/>
      <c r="T5" s="15"/>
      <c r="U5" s="15"/>
      <c r="V5" s="15"/>
      <c r="W5" s="15"/>
      <c r="X5" s="15"/>
      <c r="Y5" s="15"/>
      <c r="Z5" s="17" t="s">
        <v>27</v>
      </c>
    </row>
    <row r="6" spans="1:26" ht="13" x14ac:dyDescent="0.15">
      <c r="A6" s="52" t="s">
        <v>28</v>
      </c>
      <c r="B6" s="18" t="s">
        <v>29</v>
      </c>
      <c r="C6" s="19" t="s">
        <v>30</v>
      </c>
      <c r="D6" s="20">
        <v>5</v>
      </c>
      <c r="E6" s="21">
        <v>5</v>
      </c>
      <c r="F6" s="22">
        <v>10</v>
      </c>
      <c r="G6" s="22">
        <v>15</v>
      </c>
      <c r="H6" s="23">
        <v>13</v>
      </c>
      <c r="I6" s="24">
        <v>13</v>
      </c>
      <c r="J6" s="24">
        <v>13</v>
      </c>
      <c r="K6" s="24">
        <v>13</v>
      </c>
      <c r="L6" s="25">
        <v>6</v>
      </c>
      <c r="M6" s="22">
        <v>5</v>
      </c>
      <c r="N6" s="22">
        <v>5</v>
      </c>
      <c r="O6" s="22">
        <v>5</v>
      </c>
      <c r="P6" s="22">
        <v>5</v>
      </c>
      <c r="Q6" s="22">
        <v>5</v>
      </c>
      <c r="R6" s="22">
        <v>5</v>
      </c>
      <c r="S6" s="26"/>
      <c r="T6" s="27"/>
      <c r="U6" s="27"/>
      <c r="V6" s="27"/>
      <c r="W6" s="27"/>
      <c r="X6" s="27"/>
      <c r="Y6" s="27"/>
    </row>
    <row r="7" spans="1:26" ht="13" x14ac:dyDescent="0.15">
      <c r="A7" s="46"/>
      <c r="B7" s="18" t="s">
        <v>31</v>
      </c>
      <c r="C7" s="19" t="s">
        <v>30</v>
      </c>
      <c r="D7" s="20">
        <v>5</v>
      </c>
      <c r="E7" s="21">
        <v>5</v>
      </c>
      <c r="F7" s="22">
        <v>10</v>
      </c>
      <c r="G7" s="22">
        <v>13</v>
      </c>
      <c r="H7" s="23">
        <v>2</v>
      </c>
      <c r="I7" s="24">
        <v>2</v>
      </c>
      <c r="J7" s="24">
        <v>2</v>
      </c>
      <c r="K7" s="24">
        <v>4</v>
      </c>
      <c r="L7" s="25">
        <v>9</v>
      </c>
      <c r="M7" s="22">
        <v>5</v>
      </c>
      <c r="N7" s="22">
        <v>5</v>
      </c>
      <c r="O7" s="22">
        <v>5</v>
      </c>
      <c r="P7" s="22">
        <v>5</v>
      </c>
      <c r="Q7" s="22">
        <v>5</v>
      </c>
      <c r="R7" s="22">
        <v>5</v>
      </c>
      <c r="S7" s="26"/>
      <c r="T7" s="27"/>
      <c r="U7" s="27"/>
      <c r="V7" s="27"/>
      <c r="W7" s="27"/>
      <c r="X7" s="27"/>
      <c r="Y7" s="27"/>
    </row>
    <row r="8" spans="1:26" ht="13" x14ac:dyDescent="0.15">
      <c r="A8" s="46"/>
      <c r="B8" s="18" t="s">
        <v>32</v>
      </c>
      <c r="C8" s="19" t="s">
        <v>33</v>
      </c>
      <c r="D8" s="20">
        <v>10</v>
      </c>
      <c r="E8" s="21">
        <v>10</v>
      </c>
      <c r="F8" s="22">
        <v>5</v>
      </c>
      <c r="G8" s="22">
        <v>5</v>
      </c>
      <c r="H8" s="23">
        <v>2</v>
      </c>
      <c r="I8" s="24">
        <v>2</v>
      </c>
      <c r="J8" s="24">
        <v>2</v>
      </c>
      <c r="K8" s="24">
        <v>4</v>
      </c>
      <c r="L8" s="25">
        <v>10</v>
      </c>
      <c r="M8" s="22">
        <v>10</v>
      </c>
      <c r="N8" s="22">
        <v>11</v>
      </c>
      <c r="O8" s="22">
        <v>11</v>
      </c>
      <c r="P8" s="22">
        <v>10</v>
      </c>
      <c r="Q8" s="22">
        <v>10</v>
      </c>
      <c r="R8" s="22">
        <v>10</v>
      </c>
      <c r="S8" s="26"/>
      <c r="T8" s="27"/>
      <c r="U8" s="27"/>
      <c r="V8" s="27"/>
      <c r="W8" s="27"/>
      <c r="X8" s="27"/>
      <c r="Y8" s="27"/>
    </row>
    <row r="9" spans="1:26" ht="13" x14ac:dyDescent="0.15">
      <c r="A9" s="46"/>
      <c r="B9" s="18" t="s">
        <v>34</v>
      </c>
      <c r="C9" s="19" t="s">
        <v>35</v>
      </c>
      <c r="D9" s="20">
        <v>10</v>
      </c>
      <c r="E9" s="21">
        <v>10</v>
      </c>
      <c r="F9" s="22">
        <v>5</v>
      </c>
      <c r="G9" s="22">
        <v>5</v>
      </c>
      <c r="H9" s="23">
        <v>0</v>
      </c>
      <c r="I9" s="24">
        <v>0</v>
      </c>
      <c r="J9" s="24">
        <v>0</v>
      </c>
      <c r="K9" s="24">
        <v>0</v>
      </c>
      <c r="L9" s="25">
        <v>10</v>
      </c>
      <c r="M9" s="22">
        <v>13</v>
      </c>
      <c r="N9" s="22">
        <v>11</v>
      </c>
      <c r="O9" s="22">
        <v>11</v>
      </c>
      <c r="P9" s="22">
        <v>10</v>
      </c>
      <c r="Q9" s="22">
        <v>10</v>
      </c>
      <c r="R9" s="22">
        <v>10</v>
      </c>
      <c r="S9" s="26"/>
      <c r="T9" s="27"/>
      <c r="U9" s="27"/>
      <c r="V9" s="27"/>
      <c r="W9" s="27"/>
      <c r="X9" s="27"/>
      <c r="Y9" s="27"/>
    </row>
    <row r="10" spans="1:26" ht="13" x14ac:dyDescent="0.15">
      <c r="A10" s="46"/>
      <c r="B10" s="18" t="s">
        <v>36</v>
      </c>
      <c r="C10" s="19" t="s">
        <v>37</v>
      </c>
      <c r="D10" s="35">
        <v>10</v>
      </c>
      <c r="E10" s="39">
        <v>10</v>
      </c>
      <c r="F10" s="22">
        <v>0</v>
      </c>
      <c r="G10" s="22">
        <v>0</v>
      </c>
      <c r="H10" s="23">
        <v>0</v>
      </c>
      <c r="I10" s="24">
        <v>0</v>
      </c>
      <c r="J10" s="24">
        <v>0</v>
      </c>
      <c r="K10" s="24">
        <v>0</v>
      </c>
      <c r="L10" s="25">
        <v>10</v>
      </c>
      <c r="M10" s="22">
        <v>13</v>
      </c>
      <c r="N10" s="22">
        <v>11</v>
      </c>
      <c r="O10" s="22">
        <v>11</v>
      </c>
      <c r="P10" s="22">
        <v>11</v>
      </c>
      <c r="Q10" s="22">
        <v>11</v>
      </c>
      <c r="R10" s="22">
        <v>11</v>
      </c>
      <c r="S10" s="26"/>
      <c r="T10" s="27"/>
      <c r="U10" s="27"/>
      <c r="V10" s="27"/>
      <c r="W10" s="27"/>
      <c r="X10" s="27"/>
      <c r="Y10" s="27"/>
    </row>
    <row r="11" spans="1:26" ht="13" x14ac:dyDescent="0.15">
      <c r="A11" s="46"/>
      <c r="B11" s="18" t="s">
        <v>38</v>
      </c>
      <c r="C11" s="20" t="s">
        <v>35</v>
      </c>
      <c r="D11" s="36">
        <v>10</v>
      </c>
      <c r="E11" s="40">
        <v>10</v>
      </c>
      <c r="F11" s="38">
        <v>0</v>
      </c>
      <c r="G11" s="22">
        <v>0</v>
      </c>
      <c r="H11" s="23">
        <v>0</v>
      </c>
      <c r="I11" s="24">
        <v>0</v>
      </c>
      <c r="J11" s="24">
        <v>0</v>
      </c>
      <c r="K11" s="24">
        <v>0</v>
      </c>
      <c r="L11" s="25">
        <v>2</v>
      </c>
      <c r="M11" s="22">
        <v>2</v>
      </c>
      <c r="N11" s="22">
        <v>2</v>
      </c>
      <c r="O11" s="22">
        <v>2</v>
      </c>
      <c r="P11" s="22">
        <v>2</v>
      </c>
      <c r="Q11" s="22">
        <v>2</v>
      </c>
      <c r="R11" s="22">
        <v>2</v>
      </c>
      <c r="S11" s="26"/>
      <c r="T11" s="27"/>
      <c r="U11" s="27"/>
      <c r="V11" s="27"/>
      <c r="W11" s="27"/>
      <c r="X11" s="27"/>
      <c r="Y11" s="27"/>
    </row>
    <row r="12" spans="1:26" ht="13" x14ac:dyDescent="0.15">
      <c r="A12" s="47"/>
      <c r="B12" s="18" t="s">
        <v>39</v>
      </c>
      <c r="C12" s="20" t="s">
        <v>30</v>
      </c>
      <c r="D12" s="36">
        <v>10</v>
      </c>
      <c r="E12" s="40">
        <v>10</v>
      </c>
      <c r="F12" s="38">
        <v>1</v>
      </c>
      <c r="G12" s="22">
        <v>5</v>
      </c>
      <c r="H12" s="23">
        <v>2</v>
      </c>
      <c r="I12" s="24">
        <v>2</v>
      </c>
      <c r="J12" s="24">
        <v>1</v>
      </c>
      <c r="K12" s="24">
        <v>1</v>
      </c>
      <c r="L12" s="25">
        <v>2</v>
      </c>
      <c r="M12" s="22">
        <v>2</v>
      </c>
      <c r="N12" s="22">
        <v>2</v>
      </c>
      <c r="O12" s="22">
        <v>2</v>
      </c>
      <c r="P12" s="22">
        <v>2</v>
      </c>
      <c r="Q12" s="22">
        <v>2</v>
      </c>
      <c r="R12" s="22">
        <v>0</v>
      </c>
      <c r="S12" s="26"/>
      <c r="T12" s="27"/>
      <c r="U12" s="27"/>
      <c r="V12" s="27"/>
      <c r="W12" s="27"/>
      <c r="X12" s="27"/>
      <c r="Y12" s="27"/>
    </row>
    <row r="13" spans="1:26" ht="13" x14ac:dyDescent="0.15">
      <c r="A13" s="53" t="s">
        <v>40</v>
      </c>
      <c r="B13" s="18" t="s">
        <v>41</v>
      </c>
      <c r="C13" s="20" t="s">
        <v>30</v>
      </c>
      <c r="D13" s="36">
        <v>2</v>
      </c>
      <c r="E13" s="40">
        <v>2</v>
      </c>
      <c r="F13" s="38">
        <v>20</v>
      </c>
      <c r="G13" s="22">
        <v>20</v>
      </c>
      <c r="H13" s="23">
        <v>3</v>
      </c>
      <c r="I13" s="24">
        <v>2</v>
      </c>
      <c r="J13" s="24">
        <v>1</v>
      </c>
      <c r="K13" s="24">
        <v>2</v>
      </c>
      <c r="L13" s="25">
        <v>2</v>
      </c>
      <c r="M13" s="22">
        <v>5</v>
      </c>
      <c r="N13" s="22">
        <v>5</v>
      </c>
      <c r="O13" s="22">
        <v>5</v>
      </c>
      <c r="P13" s="22">
        <v>5</v>
      </c>
      <c r="Q13" s="22">
        <v>5</v>
      </c>
      <c r="R13" s="22">
        <v>5</v>
      </c>
      <c r="S13" s="26"/>
      <c r="T13" s="27"/>
      <c r="U13" s="27"/>
      <c r="V13" s="27"/>
      <c r="W13" s="27"/>
      <c r="X13" s="27"/>
      <c r="Y13" s="27"/>
    </row>
    <row r="14" spans="1:26" ht="13" x14ac:dyDescent="0.15">
      <c r="A14" s="46"/>
      <c r="B14" s="18" t="s">
        <v>42</v>
      </c>
      <c r="C14" s="19" t="s">
        <v>35</v>
      </c>
      <c r="D14" s="37">
        <v>5</v>
      </c>
      <c r="E14" s="41">
        <v>5</v>
      </c>
      <c r="F14" s="22">
        <v>0</v>
      </c>
      <c r="G14" s="22">
        <v>0</v>
      </c>
      <c r="H14" s="23">
        <v>3</v>
      </c>
      <c r="I14" s="24">
        <v>2</v>
      </c>
      <c r="J14" s="24">
        <v>1</v>
      </c>
      <c r="K14" s="24">
        <v>0</v>
      </c>
      <c r="L14" s="25">
        <v>3</v>
      </c>
      <c r="M14" s="22">
        <v>5</v>
      </c>
      <c r="N14" s="22">
        <v>5</v>
      </c>
      <c r="O14" s="22">
        <v>5</v>
      </c>
      <c r="P14" s="22">
        <v>2</v>
      </c>
      <c r="Q14" s="22">
        <v>2</v>
      </c>
      <c r="R14" s="22">
        <v>2</v>
      </c>
      <c r="S14" s="26"/>
      <c r="T14" s="27"/>
      <c r="U14" s="27"/>
      <c r="V14" s="27"/>
      <c r="W14" s="27"/>
      <c r="X14" s="27"/>
      <c r="Y14" s="27"/>
    </row>
    <row r="15" spans="1:26" ht="13" x14ac:dyDescent="0.15">
      <c r="A15" s="47"/>
      <c r="B15" s="18" t="s">
        <v>43</v>
      </c>
      <c r="C15" s="19" t="s">
        <v>37</v>
      </c>
      <c r="D15" s="20">
        <v>5</v>
      </c>
      <c r="E15" s="21">
        <v>5</v>
      </c>
      <c r="F15" s="22">
        <v>0</v>
      </c>
      <c r="G15" s="22">
        <v>0</v>
      </c>
      <c r="H15" s="23">
        <v>3</v>
      </c>
      <c r="I15" s="24">
        <v>2</v>
      </c>
      <c r="J15" s="24">
        <v>1</v>
      </c>
      <c r="K15" s="24">
        <v>0</v>
      </c>
      <c r="L15" s="25">
        <v>2</v>
      </c>
      <c r="M15" s="22">
        <v>5</v>
      </c>
      <c r="N15" s="22">
        <v>5</v>
      </c>
      <c r="O15" s="22">
        <v>5</v>
      </c>
      <c r="P15" s="22">
        <v>2</v>
      </c>
      <c r="Q15" s="22">
        <v>2</v>
      </c>
      <c r="R15" s="22">
        <v>2</v>
      </c>
      <c r="S15" s="26"/>
      <c r="T15" s="27"/>
      <c r="U15" s="27"/>
      <c r="V15" s="27"/>
      <c r="W15" s="27"/>
      <c r="X15" s="27"/>
      <c r="Y15" s="27"/>
    </row>
    <row r="16" spans="1:26" ht="13" x14ac:dyDescent="0.15"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pans="1:13" ht="13" x14ac:dyDescent="0.15">
      <c r="A17" s="29" t="s">
        <v>44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3" ht="13" x14ac:dyDescent="0.15">
      <c r="A18" s="30" t="s">
        <v>45</v>
      </c>
      <c r="B18" s="31" t="s">
        <v>46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 ht="13" x14ac:dyDescent="0.15">
      <c r="A19" s="30" t="s">
        <v>47</v>
      </c>
      <c r="B19" s="31" t="s">
        <v>46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3" ht="13" x14ac:dyDescent="0.15">
      <c r="A20" s="30" t="s">
        <v>48</v>
      </c>
      <c r="B20" s="31" t="s">
        <v>46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1:13" ht="13" x14ac:dyDescent="0.15">
      <c r="A21" s="30" t="s">
        <v>49</v>
      </c>
      <c r="B21" s="31" t="s">
        <v>46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 ht="13" x14ac:dyDescent="0.15">
      <c r="A22" s="30"/>
      <c r="B22" s="31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1:13" ht="13" x14ac:dyDescent="0.15">
      <c r="A23" s="30"/>
      <c r="B23" s="3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3" ht="13" x14ac:dyDescent="0.15">
      <c r="A24" s="32" t="s">
        <v>50</v>
      </c>
      <c r="B24" s="32">
        <f>6*40</f>
        <v>240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3" ht="13" x14ac:dyDescent="0.15">
      <c r="B25" s="33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3" ht="13" x14ac:dyDescent="0.15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3" ht="13" x14ac:dyDescent="0.15"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 ht="13" x14ac:dyDescent="0.15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3" ht="13" x14ac:dyDescent="0.15"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3" ht="13" x14ac:dyDescent="0.15"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3" ht="13" x14ac:dyDescent="0.15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1:13" ht="13" x14ac:dyDescent="0.15"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</row>
    <row r="33" spans="3:13" ht="13" x14ac:dyDescent="0.15"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  <row r="34" spans="3:13" ht="13" x14ac:dyDescent="0.15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</row>
    <row r="35" spans="3:13" ht="13" x14ac:dyDescent="0.15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</row>
    <row r="36" spans="3:13" ht="13" x14ac:dyDescent="0.15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</row>
    <row r="37" spans="3:13" ht="13" x14ac:dyDescent="0.15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</row>
    <row r="38" spans="3:13" ht="13" x14ac:dyDescent="0.15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3:13" ht="13" x14ac:dyDescent="0.15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spans="3:13" ht="13" x14ac:dyDescent="0.15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3:13" ht="13" x14ac:dyDescent="0.1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</row>
    <row r="42" spans="3:13" ht="13" x14ac:dyDescent="0.1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spans="3:13" ht="13" x14ac:dyDescent="0.1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3:13" ht="13" x14ac:dyDescent="0.15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3:13" ht="13" x14ac:dyDescent="0.15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3:13" ht="13" x14ac:dyDescent="0.15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3:13" ht="13" x14ac:dyDescent="0.15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3:13" ht="13" x14ac:dyDescent="0.15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ht="13" x14ac:dyDescent="0.15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ht="13" x14ac:dyDescent="0.15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ht="13" x14ac:dyDescent="0.15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ht="13" x14ac:dyDescent="0.15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3:13" ht="13" x14ac:dyDescent="0.15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3:13" ht="13" x14ac:dyDescent="0.15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3:13" ht="13" x14ac:dyDescent="0.15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3:13" ht="13" x14ac:dyDescent="0.15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spans="3:13" ht="13" x14ac:dyDescent="0.15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3:13" ht="13" x14ac:dyDescent="0.15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3:13" ht="13" x14ac:dyDescent="0.15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3:13" ht="13" x14ac:dyDescent="0.15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3:13" ht="13" x14ac:dyDescent="0.15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3:13" ht="13" x14ac:dyDescent="0.15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3:13" ht="13" x14ac:dyDescent="0.15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3:13" ht="13" x14ac:dyDescent="0.15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3:13" ht="13" x14ac:dyDescent="0.15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3:13" ht="13" x14ac:dyDescent="0.15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3:13" ht="13" x14ac:dyDescent="0.15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3:13" ht="13" x14ac:dyDescent="0.15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3:13" ht="13" x14ac:dyDescent="0.1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3:13" ht="13" x14ac:dyDescent="0.15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3:13" ht="13" x14ac:dyDescent="0.15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3:13" ht="13" x14ac:dyDescent="0.15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spans="3:13" ht="13" x14ac:dyDescent="0.15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3:13" ht="13" x14ac:dyDescent="0.15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  <row r="75" spans="3:13" ht="13" x14ac:dyDescent="0.15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</row>
    <row r="76" spans="3:13" ht="13" x14ac:dyDescent="0.15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</row>
    <row r="77" spans="3:13" ht="13" x14ac:dyDescent="0.15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</row>
    <row r="78" spans="3:13" ht="13" x14ac:dyDescent="0.15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spans="3:13" ht="13" x14ac:dyDescent="0.15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3:13" ht="13" x14ac:dyDescent="0.1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</row>
    <row r="81" spans="3:13" ht="13" x14ac:dyDescent="0.15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</row>
    <row r="82" spans="3:13" ht="13" x14ac:dyDescent="0.1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spans="3:13" ht="13" x14ac:dyDescent="0.15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</row>
    <row r="84" spans="3:13" ht="13" x14ac:dyDescent="0.15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  <row r="85" spans="3:13" ht="13" x14ac:dyDescent="0.15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</row>
    <row r="86" spans="3:13" ht="13" x14ac:dyDescent="0.15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</row>
    <row r="87" spans="3:13" ht="13" x14ac:dyDescent="0.15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</row>
    <row r="88" spans="3:13" ht="13" x14ac:dyDescent="0.15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</row>
    <row r="89" spans="3:13" ht="13" x14ac:dyDescent="0.15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 spans="3:13" ht="13" x14ac:dyDescent="0.15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</row>
    <row r="91" spans="3:13" ht="13" x14ac:dyDescent="0.15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</row>
    <row r="92" spans="3:13" ht="13" x14ac:dyDescent="0.15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</row>
    <row r="93" spans="3:13" ht="13" x14ac:dyDescent="0.15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</row>
    <row r="94" spans="3:13" ht="13" x14ac:dyDescent="0.15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spans="3:13" ht="13" x14ac:dyDescent="0.15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</row>
    <row r="96" spans="3:13" ht="13" x14ac:dyDescent="0.1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spans="3:13" ht="13" x14ac:dyDescent="0.15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</row>
    <row r="98" spans="3:13" ht="13" x14ac:dyDescent="0.1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</row>
    <row r="99" spans="3:13" ht="13" x14ac:dyDescent="0.15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</row>
    <row r="100" spans="3:13" ht="13" x14ac:dyDescent="0.15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3:13" ht="13" x14ac:dyDescent="0.15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3:13" ht="13" x14ac:dyDescent="0.15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3:13" ht="13" x14ac:dyDescent="0.1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</row>
    <row r="104" spans="3:13" ht="13" x14ac:dyDescent="0.1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</row>
    <row r="105" spans="3:13" ht="13" x14ac:dyDescent="0.1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3:13" ht="13" x14ac:dyDescent="0.1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</row>
    <row r="107" spans="3:13" ht="13" x14ac:dyDescent="0.1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3:13" ht="13" x14ac:dyDescent="0.1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3:13" ht="13" x14ac:dyDescent="0.1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3:13" ht="13" x14ac:dyDescent="0.15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3:13" ht="13" x14ac:dyDescent="0.15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</row>
    <row r="112" spans="3:13" ht="13" x14ac:dyDescent="0.15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 spans="3:13" ht="13" x14ac:dyDescent="0.15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</row>
    <row r="114" spans="3:13" ht="13" x14ac:dyDescent="0.15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</row>
    <row r="115" spans="3:13" ht="13" x14ac:dyDescent="0.15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</row>
    <row r="116" spans="3:13" ht="13" x14ac:dyDescent="0.15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</row>
    <row r="117" spans="3:13" ht="13" x14ac:dyDescent="0.1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</row>
    <row r="118" spans="3:13" ht="13" x14ac:dyDescent="0.15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</row>
    <row r="119" spans="3:13" ht="13" x14ac:dyDescent="0.15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</row>
    <row r="120" spans="3:13" ht="13" x14ac:dyDescent="0.15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spans="3:13" ht="13" x14ac:dyDescent="0.15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spans="3:13" ht="13" x14ac:dyDescent="0.15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spans="3:13" ht="13" x14ac:dyDescent="0.15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</row>
    <row r="124" spans="3:13" ht="13" x14ac:dyDescent="0.15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</row>
    <row r="125" spans="3:13" ht="13" x14ac:dyDescent="0.15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spans="3:13" ht="13" x14ac:dyDescent="0.15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</row>
    <row r="127" spans="3:13" ht="13" x14ac:dyDescent="0.15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spans="3:13" ht="13" x14ac:dyDescent="0.15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3:13" ht="13" x14ac:dyDescent="0.15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spans="3:13" ht="13" x14ac:dyDescent="0.15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</row>
    <row r="131" spans="3:13" ht="13" x14ac:dyDescent="0.15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spans="3:13" ht="13" x14ac:dyDescent="0.15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spans="3:13" ht="13" x14ac:dyDescent="0.15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spans="3:13" ht="13" x14ac:dyDescent="0.15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spans="3:13" ht="13" x14ac:dyDescent="0.15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spans="3:13" ht="13" x14ac:dyDescent="0.15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spans="3:13" ht="13" x14ac:dyDescent="0.15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spans="3:13" ht="13" x14ac:dyDescent="0.15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</row>
    <row r="139" spans="3:13" ht="13" x14ac:dyDescent="0.15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</row>
    <row r="140" spans="3:13" ht="13" x14ac:dyDescent="0.15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</row>
    <row r="141" spans="3:13" ht="13" x14ac:dyDescent="0.15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</row>
    <row r="142" spans="3:13" ht="13" x14ac:dyDescent="0.15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</row>
    <row r="143" spans="3:13" ht="13" x14ac:dyDescent="0.15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</row>
    <row r="144" spans="3:13" ht="13" x14ac:dyDescent="0.15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</row>
    <row r="145" spans="3:13" ht="13" x14ac:dyDescent="0.15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</row>
    <row r="146" spans="3:13" ht="13" x14ac:dyDescent="0.1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</row>
    <row r="147" spans="3:13" ht="13" x14ac:dyDescent="0.15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</row>
    <row r="148" spans="3:13" ht="13" x14ac:dyDescent="0.15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</row>
    <row r="149" spans="3:13" ht="13" x14ac:dyDescent="0.15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0" spans="3:13" ht="13" x14ac:dyDescent="0.15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spans="3:13" ht="13" x14ac:dyDescent="0.15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</row>
    <row r="152" spans="3:13" ht="13" x14ac:dyDescent="0.15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3:13" ht="13" x14ac:dyDescent="0.15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</row>
    <row r="154" spans="3:13" ht="13" x14ac:dyDescent="0.15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</row>
    <row r="155" spans="3:13" ht="13" x14ac:dyDescent="0.15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</row>
    <row r="156" spans="3:13" ht="13" x14ac:dyDescent="0.15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</row>
    <row r="157" spans="3:13" ht="13" x14ac:dyDescent="0.15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</row>
    <row r="158" spans="3:13" ht="13" x14ac:dyDescent="0.15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spans="3:13" ht="13" x14ac:dyDescent="0.15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 spans="3:13" ht="13" x14ac:dyDescent="0.1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 spans="3:13" ht="13" x14ac:dyDescent="0.15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</row>
    <row r="162" spans="3:13" ht="13" x14ac:dyDescent="0.15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</row>
    <row r="163" spans="3:13" ht="13" x14ac:dyDescent="0.15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</row>
    <row r="164" spans="3:13" ht="13" x14ac:dyDescent="0.15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</row>
    <row r="165" spans="3:13" ht="13" x14ac:dyDescent="0.15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</row>
    <row r="166" spans="3:13" ht="13" x14ac:dyDescent="0.15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spans="3:13" ht="13" x14ac:dyDescent="0.15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</row>
    <row r="168" spans="3:13" ht="13" x14ac:dyDescent="0.15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</row>
    <row r="169" spans="3:13" ht="13" x14ac:dyDescent="0.15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</row>
    <row r="170" spans="3:13" ht="13" x14ac:dyDescent="0.15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</row>
    <row r="171" spans="3:13" ht="13" x14ac:dyDescent="0.15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spans="3:13" ht="13" x14ac:dyDescent="0.15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</row>
    <row r="173" spans="3:13" ht="13" x14ac:dyDescent="0.15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</row>
    <row r="174" spans="3:13" ht="13" x14ac:dyDescent="0.15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</row>
    <row r="175" spans="3:13" ht="13" x14ac:dyDescent="0.15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</row>
    <row r="176" spans="3:13" ht="13" x14ac:dyDescent="0.15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</row>
    <row r="177" spans="3:13" ht="13" x14ac:dyDescent="0.15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</row>
    <row r="178" spans="3:13" ht="13" x14ac:dyDescent="0.15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3:13" ht="13" x14ac:dyDescent="0.15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3:13" ht="13" x14ac:dyDescent="0.15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3:13" ht="13" x14ac:dyDescent="0.15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3:13" ht="13" x14ac:dyDescent="0.15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3:13" ht="13" x14ac:dyDescent="0.15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3:13" ht="13" x14ac:dyDescent="0.15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3:13" ht="13" x14ac:dyDescent="0.15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3:13" ht="13" x14ac:dyDescent="0.15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3:13" ht="13" x14ac:dyDescent="0.15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3:13" ht="13" x14ac:dyDescent="0.15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3:13" ht="13" x14ac:dyDescent="0.15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3:13" ht="13" x14ac:dyDescent="0.15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3:13" ht="13" x14ac:dyDescent="0.15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3:13" ht="13" x14ac:dyDescent="0.15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3:13" ht="13" x14ac:dyDescent="0.15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3:13" ht="13" x14ac:dyDescent="0.15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3:13" ht="13" x14ac:dyDescent="0.15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3:13" ht="13" x14ac:dyDescent="0.15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3:13" ht="13" x14ac:dyDescent="0.15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3:13" ht="13" x14ac:dyDescent="0.15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3:13" ht="13" x14ac:dyDescent="0.15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3:13" ht="13" x14ac:dyDescent="0.15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3:13" ht="13" x14ac:dyDescent="0.15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3:13" ht="13" x14ac:dyDescent="0.15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3:13" ht="13" x14ac:dyDescent="0.1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3:13" ht="13" x14ac:dyDescent="0.15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3:13" ht="13" x14ac:dyDescent="0.15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3:13" ht="13" x14ac:dyDescent="0.15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3:13" ht="13" x14ac:dyDescent="0.1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3:13" ht="13" x14ac:dyDescent="0.15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3:13" ht="13" x14ac:dyDescent="0.15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3:13" ht="13" x14ac:dyDescent="0.15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3:13" ht="13" x14ac:dyDescent="0.15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3:13" ht="13" x14ac:dyDescent="0.15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3:13" ht="13" x14ac:dyDescent="0.15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3:13" ht="13" x14ac:dyDescent="0.15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3:13" ht="13" x14ac:dyDescent="0.15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3:13" ht="13" x14ac:dyDescent="0.15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3:13" ht="13" x14ac:dyDescent="0.15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3:13" ht="13" x14ac:dyDescent="0.15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3:13" ht="13" x14ac:dyDescent="0.15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3:13" ht="13" x14ac:dyDescent="0.15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3:13" ht="13" x14ac:dyDescent="0.15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3:13" ht="13" x14ac:dyDescent="0.15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3:13" ht="13" x14ac:dyDescent="0.15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3:13" ht="13" x14ac:dyDescent="0.15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3:13" ht="13" x14ac:dyDescent="0.15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3:13" ht="13" x14ac:dyDescent="0.15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3:13" ht="13" x14ac:dyDescent="0.15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3:13" ht="13" x14ac:dyDescent="0.15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3:13" ht="13" x14ac:dyDescent="0.15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3:13" ht="13" x14ac:dyDescent="0.15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3:13" ht="13" x14ac:dyDescent="0.15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3:13" ht="13" x14ac:dyDescent="0.15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3:13" ht="13" x14ac:dyDescent="0.15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3:13" ht="13" x14ac:dyDescent="0.15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3:13" ht="13" x14ac:dyDescent="0.15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3:13" ht="13" x14ac:dyDescent="0.15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3:13" ht="13" x14ac:dyDescent="0.15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3:13" ht="13" x14ac:dyDescent="0.15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3:13" ht="13" x14ac:dyDescent="0.15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3:13" ht="13" x14ac:dyDescent="0.15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3:13" ht="13" x14ac:dyDescent="0.15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3:13" ht="13" x14ac:dyDescent="0.15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3:13" ht="13" x14ac:dyDescent="0.15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3:13" ht="13" x14ac:dyDescent="0.15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3:13" ht="13" x14ac:dyDescent="0.15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3:13" ht="13" x14ac:dyDescent="0.15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3:13" ht="13" x14ac:dyDescent="0.15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3:13" ht="13" x14ac:dyDescent="0.15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3:13" ht="13" x14ac:dyDescent="0.15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3:13" ht="13" x14ac:dyDescent="0.15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3:13" ht="13" x14ac:dyDescent="0.15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3:13" ht="13" x14ac:dyDescent="0.15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3:13" ht="13" x14ac:dyDescent="0.15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3:13" ht="13" x14ac:dyDescent="0.15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3:13" ht="13" x14ac:dyDescent="0.15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3:13" ht="13" x14ac:dyDescent="0.15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3:13" ht="13" x14ac:dyDescent="0.15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3:13" ht="13" x14ac:dyDescent="0.15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3:13" ht="13" x14ac:dyDescent="0.15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3:13" ht="13" x14ac:dyDescent="0.15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3:13" ht="13" x14ac:dyDescent="0.15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3:13" ht="13" x14ac:dyDescent="0.15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3:13" ht="13" x14ac:dyDescent="0.15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3:13" ht="13" x14ac:dyDescent="0.15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3:13" ht="13" x14ac:dyDescent="0.15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3:13" ht="13" x14ac:dyDescent="0.15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3:13" ht="13" x14ac:dyDescent="0.15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3:13" ht="13" x14ac:dyDescent="0.15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3:13" ht="13" x14ac:dyDescent="0.15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3:13" ht="13" x14ac:dyDescent="0.15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3:13" ht="13" x14ac:dyDescent="0.15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3:13" ht="13" x14ac:dyDescent="0.15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3:13" ht="13" x14ac:dyDescent="0.15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3:13" ht="13" x14ac:dyDescent="0.15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3:13" ht="13" x14ac:dyDescent="0.15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3:13" ht="13" x14ac:dyDescent="0.15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3:13" ht="13" x14ac:dyDescent="0.15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3:13" ht="13" x14ac:dyDescent="0.15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3:13" ht="13" x14ac:dyDescent="0.15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3:13" ht="13" x14ac:dyDescent="0.15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3:13" ht="13" x14ac:dyDescent="0.15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3:13" ht="13" x14ac:dyDescent="0.15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3:13" ht="13" x14ac:dyDescent="0.15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3:13" ht="13" x14ac:dyDescent="0.15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3:13" ht="13" x14ac:dyDescent="0.15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3:13" ht="13" x14ac:dyDescent="0.15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3:13" ht="13" x14ac:dyDescent="0.15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3:13" ht="13" x14ac:dyDescent="0.15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3:13" ht="13" x14ac:dyDescent="0.15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3:13" ht="13" x14ac:dyDescent="0.15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3:13" ht="13" x14ac:dyDescent="0.15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3:13" ht="13" x14ac:dyDescent="0.15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3:13" ht="13" x14ac:dyDescent="0.15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3:13" ht="13" x14ac:dyDescent="0.15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3:13" ht="13" x14ac:dyDescent="0.15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3:13" ht="13" x14ac:dyDescent="0.15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3:13" ht="13" x14ac:dyDescent="0.15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3:13" ht="13" x14ac:dyDescent="0.15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3:13" ht="13" x14ac:dyDescent="0.15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3:13" ht="13" x14ac:dyDescent="0.15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3:13" ht="13" x14ac:dyDescent="0.15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3:13" ht="13" x14ac:dyDescent="0.15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3:13" ht="13" x14ac:dyDescent="0.15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3:13" ht="13" x14ac:dyDescent="0.15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3:13" ht="13" x14ac:dyDescent="0.15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3:13" ht="13" x14ac:dyDescent="0.15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3:13" ht="13" x14ac:dyDescent="0.15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3:13" ht="13" x14ac:dyDescent="0.15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3:13" ht="13" x14ac:dyDescent="0.15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3:13" ht="13" x14ac:dyDescent="0.15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3:13" ht="13" x14ac:dyDescent="0.15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3:13" ht="13" x14ac:dyDescent="0.15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3:13" ht="13" x14ac:dyDescent="0.15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3:13" ht="13" x14ac:dyDescent="0.15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3:13" ht="13" x14ac:dyDescent="0.15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3:13" ht="13" x14ac:dyDescent="0.15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3:13" ht="13" x14ac:dyDescent="0.15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3:13" ht="13" x14ac:dyDescent="0.15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3:13" ht="13" x14ac:dyDescent="0.15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3:13" ht="13" x14ac:dyDescent="0.15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3:13" ht="13" x14ac:dyDescent="0.15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3:13" ht="13" x14ac:dyDescent="0.15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3:13" ht="13" x14ac:dyDescent="0.15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3:13" ht="13" x14ac:dyDescent="0.15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3:13" ht="13" x14ac:dyDescent="0.15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3:13" ht="13" x14ac:dyDescent="0.15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3:13" ht="13" x14ac:dyDescent="0.15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3:13" ht="13" x14ac:dyDescent="0.15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3:13" ht="13" x14ac:dyDescent="0.15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3:13" ht="13" x14ac:dyDescent="0.15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3:13" ht="13" x14ac:dyDescent="0.15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3:13" ht="13" x14ac:dyDescent="0.15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3:13" ht="13" x14ac:dyDescent="0.15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3:13" ht="13" x14ac:dyDescent="0.15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3:13" ht="13" x14ac:dyDescent="0.15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3:13" ht="13" x14ac:dyDescent="0.15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3:13" ht="13" x14ac:dyDescent="0.15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3:13" ht="13" x14ac:dyDescent="0.15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3:13" ht="13" x14ac:dyDescent="0.15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3:13" ht="13" x14ac:dyDescent="0.15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3:13" ht="13" x14ac:dyDescent="0.15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3:13" ht="13" x14ac:dyDescent="0.15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3:13" ht="13" x14ac:dyDescent="0.15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3:13" ht="13" x14ac:dyDescent="0.15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3:13" ht="13" x14ac:dyDescent="0.15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3:13" ht="13" x14ac:dyDescent="0.15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3:13" ht="13" x14ac:dyDescent="0.15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3:13" ht="13" x14ac:dyDescent="0.15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3:13" ht="13" x14ac:dyDescent="0.15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3:13" ht="13" x14ac:dyDescent="0.15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3:13" ht="13" x14ac:dyDescent="0.15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3:13" ht="13" x14ac:dyDescent="0.15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3:13" ht="13" x14ac:dyDescent="0.15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3:13" ht="13" x14ac:dyDescent="0.15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3:13" ht="13" x14ac:dyDescent="0.15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3:13" ht="13" x14ac:dyDescent="0.15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3:13" ht="13" x14ac:dyDescent="0.15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3:13" ht="13" x14ac:dyDescent="0.15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3:13" ht="13" x14ac:dyDescent="0.15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3:13" ht="13" x14ac:dyDescent="0.15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3:13" ht="13" x14ac:dyDescent="0.15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3:13" ht="13" x14ac:dyDescent="0.15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3:13" ht="13" x14ac:dyDescent="0.15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3:13" ht="13" x14ac:dyDescent="0.15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3:13" ht="13" x14ac:dyDescent="0.15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3:13" ht="13" x14ac:dyDescent="0.15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3:13" ht="13" x14ac:dyDescent="0.15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3:13" ht="13" x14ac:dyDescent="0.15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3:13" ht="13" x14ac:dyDescent="0.15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3:13" ht="13" x14ac:dyDescent="0.15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3:13" ht="13" x14ac:dyDescent="0.15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3:13" ht="13" x14ac:dyDescent="0.15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3:13" ht="13" x14ac:dyDescent="0.15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3:13" ht="13" x14ac:dyDescent="0.15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3:13" ht="13" x14ac:dyDescent="0.15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3:13" ht="13" x14ac:dyDescent="0.15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3:13" ht="13" x14ac:dyDescent="0.15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3:13" ht="13" x14ac:dyDescent="0.15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3:13" ht="13" x14ac:dyDescent="0.15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3:13" ht="13" x14ac:dyDescent="0.15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3:13" ht="13" x14ac:dyDescent="0.15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3:13" ht="13" x14ac:dyDescent="0.15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3:13" ht="13" x14ac:dyDescent="0.15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3:13" ht="13" x14ac:dyDescent="0.15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3:13" ht="13" x14ac:dyDescent="0.15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3:13" ht="13" x14ac:dyDescent="0.15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3:13" ht="13" x14ac:dyDescent="0.15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3:13" ht="13" x14ac:dyDescent="0.15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3:13" ht="13" x14ac:dyDescent="0.15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3:13" ht="13" x14ac:dyDescent="0.15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3:13" ht="13" x14ac:dyDescent="0.15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3:13" ht="13" x14ac:dyDescent="0.15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3:13" ht="13" x14ac:dyDescent="0.15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3:13" ht="13" x14ac:dyDescent="0.15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3:13" ht="13" x14ac:dyDescent="0.15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3:13" ht="13" x14ac:dyDescent="0.15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3:13" ht="13" x14ac:dyDescent="0.15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3:13" ht="13" x14ac:dyDescent="0.15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3:13" ht="13" x14ac:dyDescent="0.15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3:13" ht="13" x14ac:dyDescent="0.15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3:13" ht="13" x14ac:dyDescent="0.15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3:13" ht="13" x14ac:dyDescent="0.15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3:13" ht="13" x14ac:dyDescent="0.15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3:13" ht="13" x14ac:dyDescent="0.15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3:13" ht="13" x14ac:dyDescent="0.15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3:13" ht="13" x14ac:dyDescent="0.15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3:13" ht="13" x14ac:dyDescent="0.15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3:13" ht="13" x14ac:dyDescent="0.15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3:13" ht="13" x14ac:dyDescent="0.15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3:13" ht="13" x14ac:dyDescent="0.15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3:13" ht="13" x14ac:dyDescent="0.15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3:13" ht="13" x14ac:dyDescent="0.15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3:13" ht="13" x14ac:dyDescent="0.15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3:13" ht="13" x14ac:dyDescent="0.15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3:13" ht="13" x14ac:dyDescent="0.15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3:13" ht="13" x14ac:dyDescent="0.15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3:13" ht="13" x14ac:dyDescent="0.15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3:13" ht="13" x14ac:dyDescent="0.15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3:13" ht="13" x14ac:dyDescent="0.15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3:13" ht="13" x14ac:dyDescent="0.15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3:13" ht="13" x14ac:dyDescent="0.15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3:13" ht="13" x14ac:dyDescent="0.15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3:13" ht="13" x14ac:dyDescent="0.15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3:13" ht="13" x14ac:dyDescent="0.15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3:13" ht="13" x14ac:dyDescent="0.15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3:13" ht="13" x14ac:dyDescent="0.15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3:13" ht="13" x14ac:dyDescent="0.15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3:13" ht="13" x14ac:dyDescent="0.15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3:13" ht="13" x14ac:dyDescent="0.15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3:13" ht="13" x14ac:dyDescent="0.15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3:13" ht="13" x14ac:dyDescent="0.15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3:13" ht="13" x14ac:dyDescent="0.15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3:13" ht="13" x14ac:dyDescent="0.15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3:13" ht="13" x14ac:dyDescent="0.15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3:13" ht="13" x14ac:dyDescent="0.15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3:13" ht="13" x14ac:dyDescent="0.15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3:13" ht="13" x14ac:dyDescent="0.15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3:13" ht="13" x14ac:dyDescent="0.15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3:13" ht="13" x14ac:dyDescent="0.15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3:13" ht="13" x14ac:dyDescent="0.15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3:13" ht="13" x14ac:dyDescent="0.15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3:13" ht="13" x14ac:dyDescent="0.15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3:13" ht="13" x14ac:dyDescent="0.15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3:13" ht="13" x14ac:dyDescent="0.15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3:13" ht="13" x14ac:dyDescent="0.15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3:13" ht="13" x14ac:dyDescent="0.15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3:13" ht="13" x14ac:dyDescent="0.15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3:13" ht="13" x14ac:dyDescent="0.15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3:13" ht="13" x14ac:dyDescent="0.15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3:13" ht="13" x14ac:dyDescent="0.15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3:13" ht="13" x14ac:dyDescent="0.15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3:13" ht="13" x14ac:dyDescent="0.15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3:13" ht="13" x14ac:dyDescent="0.15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3:13" ht="13" x14ac:dyDescent="0.15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3:13" ht="13" x14ac:dyDescent="0.15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3:13" ht="13" x14ac:dyDescent="0.15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3:13" ht="13" x14ac:dyDescent="0.15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3:13" ht="13" x14ac:dyDescent="0.15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3:13" ht="13" x14ac:dyDescent="0.15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3:13" ht="13" x14ac:dyDescent="0.15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3:13" ht="13" x14ac:dyDescent="0.15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3:13" ht="13" x14ac:dyDescent="0.15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3:13" ht="13" x14ac:dyDescent="0.15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3:13" ht="13" x14ac:dyDescent="0.15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3:13" ht="13" x14ac:dyDescent="0.15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3:13" ht="13" x14ac:dyDescent="0.15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3:13" ht="13" x14ac:dyDescent="0.15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3:13" ht="13" x14ac:dyDescent="0.15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3:13" ht="13" x14ac:dyDescent="0.15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3:13" ht="13" x14ac:dyDescent="0.15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3:13" ht="13" x14ac:dyDescent="0.15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3:13" ht="13" x14ac:dyDescent="0.15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3:13" ht="13" x14ac:dyDescent="0.15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3:13" ht="13" x14ac:dyDescent="0.15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3:13" ht="13" x14ac:dyDescent="0.15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3:13" ht="13" x14ac:dyDescent="0.15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3:13" ht="13" x14ac:dyDescent="0.15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3:13" ht="13" x14ac:dyDescent="0.15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3:13" ht="13" x14ac:dyDescent="0.15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3:13" ht="13" x14ac:dyDescent="0.15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3:13" ht="13" x14ac:dyDescent="0.15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3:13" ht="13" x14ac:dyDescent="0.15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3:13" ht="13" x14ac:dyDescent="0.15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3:13" ht="13" x14ac:dyDescent="0.15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3:13" ht="13" x14ac:dyDescent="0.15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3:13" ht="13" x14ac:dyDescent="0.15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3:13" ht="13" x14ac:dyDescent="0.15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3:13" ht="13" x14ac:dyDescent="0.15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3:13" ht="13" x14ac:dyDescent="0.15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3:13" ht="13" x14ac:dyDescent="0.15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3:13" ht="13" x14ac:dyDescent="0.15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3:13" ht="13" x14ac:dyDescent="0.15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3:13" ht="13" x14ac:dyDescent="0.15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3:13" ht="13" x14ac:dyDescent="0.15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3:13" ht="13" x14ac:dyDescent="0.15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3:13" ht="13" x14ac:dyDescent="0.15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3:13" ht="13" x14ac:dyDescent="0.15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3:13" ht="13" x14ac:dyDescent="0.15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3:13" ht="13" x14ac:dyDescent="0.15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3:13" ht="13" x14ac:dyDescent="0.15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3:13" ht="13" x14ac:dyDescent="0.15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3:13" ht="13" x14ac:dyDescent="0.15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3:13" ht="13" x14ac:dyDescent="0.15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3:13" ht="13" x14ac:dyDescent="0.15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3:13" ht="13" x14ac:dyDescent="0.15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3:13" ht="13" x14ac:dyDescent="0.15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3:13" ht="13" x14ac:dyDescent="0.15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3:13" ht="13" x14ac:dyDescent="0.15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3:13" ht="13" x14ac:dyDescent="0.15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3:13" ht="13" x14ac:dyDescent="0.15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3:13" ht="13" x14ac:dyDescent="0.15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3:13" ht="13" x14ac:dyDescent="0.15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3:13" ht="13" x14ac:dyDescent="0.15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3:13" ht="13" x14ac:dyDescent="0.15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3:13" ht="13" x14ac:dyDescent="0.15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3:13" ht="13" x14ac:dyDescent="0.15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3:13" ht="13" x14ac:dyDescent="0.15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3:13" ht="13" x14ac:dyDescent="0.15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3:13" ht="13" x14ac:dyDescent="0.15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3:13" ht="13" x14ac:dyDescent="0.15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3:13" ht="13" x14ac:dyDescent="0.15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3:13" ht="13" x14ac:dyDescent="0.15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3:13" ht="13" x14ac:dyDescent="0.15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3:13" ht="13" x14ac:dyDescent="0.15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3:13" ht="13" x14ac:dyDescent="0.15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3:13" ht="13" x14ac:dyDescent="0.15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3:13" ht="13" x14ac:dyDescent="0.15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3:13" ht="13" x14ac:dyDescent="0.15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3:13" ht="13" x14ac:dyDescent="0.15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3:13" ht="13" x14ac:dyDescent="0.15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3:13" ht="13" x14ac:dyDescent="0.15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3:13" ht="13" x14ac:dyDescent="0.15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3:13" ht="13" x14ac:dyDescent="0.15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3:13" ht="13" x14ac:dyDescent="0.15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3:13" ht="13" x14ac:dyDescent="0.15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3:13" ht="13" x14ac:dyDescent="0.15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3:13" ht="13" x14ac:dyDescent="0.15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3:13" ht="13" x14ac:dyDescent="0.15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3:13" ht="13" x14ac:dyDescent="0.15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3:13" ht="13" x14ac:dyDescent="0.15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3:13" ht="13" x14ac:dyDescent="0.15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3:13" ht="13" x14ac:dyDescent="0.15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3:13" ht="13" x14ac:dyDescent="0.15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3:13" ht="13" x14ac:dyDescent="0.15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3:13" ht="13" x14ac:dyDescent="0.15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3:13" ht="13" x14ac:dyDescent="0.15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3:13" ht="13" x14ac:dyDescent="0.15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3:13" ht="13" x14ac:dyDescent="0.15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3:13" ht="13" x14ac:dyDescent="0.15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3:13" ht="13" x14ac:dyDescent="0.15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3:13" ht="13" x14ac:dyDescent="0.15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3:13" ht="13" x14ac:dyDescent="0.15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3:13" ht="13" x14ac:dyDescent="0.15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3:13" ht="13" x14ac:dyDescent="0.15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3:13" ht="13" x14ac:dyDescent="0.15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3:13" ht="13" x14ac:dyDescent="0.15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3:13" ht="13" x14ac:dyDescent="0.15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3:13" ht="13" x14ac:dyDescent="0.15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3:13" ht="13" x14ac:dyDescent="0.15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3:13" ht="13" x14ac:dyDescent="0.15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3:13" ht="13" x14ac:dyDescent="0.15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3:13" ht="13" x14ac:dyDescent="0.15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3:13" ht="13" x14ac:dyDescent="0.15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3:13" ht="13" x14ac:dyDescent="0.15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3:13" ht="13" x14ac:dyDescent="0.15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3:13" ht="13" x14ac:dyDescent="0.15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3:13" ht="13" x14ac:dyDescent="0.15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3:13" ht="13" x14ac:dyDescent="0.15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3:13" ht="13" x14ac:dyDescent="0.15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3:13" ht="13" x14ac:dyDescent="0.15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3:13" ht="13" x14ac:dyDescent="0.15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3:13" ht="13" x14ac:dyDescent="0.15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3:13" ht="13" x14ac:dyDescent="0.15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3:13" ht="13" x14ac:dyDescent="0.15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3:13" ht="13" x14ac:dyDescent="0.15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3:13" ht="13" x14ac:dyDescent="0.15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3:13" ht="13" x14ac:dyDescent="0.15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3:13" ht="13" x14ac:dyDescent="0.15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3:13" ht="13" x14ac:dyDescent="0.15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3:13" ht="13" x14ac:dyDescent="0.15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3:13" ht="13" x14ac:dyDescent="0.15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3:13" ht="13" x14ac:dyDescent="0.15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3:13" ht="13" x14ac:dyDescent="0.15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3:13" ht="13" x14ac:dyDescent="0.15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3:13" ht="13" x14ac:dyDescent="0.15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3:13" ht="13" x14ac:dyDescent="0.15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3:13" ht="13" x14ac:dyDescent="0.15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3:13" ht="13" x14ac:dyDescent="0.15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3:13" ht="13" x14ac:dyDescent="0.15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3:13" ht="13" x14ac:dyDescent="0.15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3:13" ht="13" x14ac:dyDescent="0.15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3:13" ht="13" x14ac:dyDescent="0.15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3:13" ht="13" x14ac:dyDescent="0.15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3:13" ht="13" x14ac:dyDescent="0.15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3:13" ht="13" x14ac:dyDescent="0.15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3:13" ht="13" x14ac:dyDescent="0.15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3:13" ht="13" x14ac:dyDescent="0.15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3:13" ht="13" x14ac:dyDescent="0.15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3:13" ht="13" x14ac:dyDescent="0.15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3:13" ht="13" x14ac:dyDescent="0.15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3:13" ht="13" x14ac:dyDescent="0.15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3:13" ht="13" x14ac:dyDescent="0.15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3:13" ht="13" x14ac:dyDescent="0.15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3:13" ht="13" x14ac:dyDescent="0.15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3:13" ht="13" x14ac:dyDescent="0.15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3:13" ht="13" x14ac:dyDescent="0.15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3:13" ht="13" x14ac:dyDescent="0.15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3:13" ht="13" x14ac:dyDescent="0.15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3:13" ht="13" x14ac:dyDescent="0.15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3:13" ht="13" x14ac:dyDescent="0.15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3:13" ht="13" x14ac:dyDescent="0.15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3:13" ht="13" x14ac:dyDescent="0.15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3:13" ht="13" x14ac:dyDescent="0.15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3:13" ht="13" x14ac:dyDescent="0.15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3:13" ht="13" x14ac:dyDescent="0.15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3:13" ht="13" x14ac:dyDescent="0.15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3:13" ht="13" x14ac:dyDescent="0.15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3:13" ht="13" x14ac:dyDescent="0.15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3:13" ht="13" x14ac:dyDescent="0.15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3:13" ht="13" x14ac:dyDescent="0.15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3:13" ht="13" x14ac:dyDescent="0.15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3:13" ht="13" x14ac:dyDescent="0.15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3:13" ht="13" x14ac:dyDescent="0.15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3:13" ht="13" x14ac:dyDescent="0.15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3:13" ht="13" x14ac:dyDescent="0.15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3:13" ht="13" x14ac:dyDescent="0.15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3:13" ht="13" x14ac:dyDescent="0.15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3:13" ht="13" x14ac:dyDescent="0.15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3:13" ht="13" x14ac:dyDescent="0.15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3:13" ht="13" x14ac:dyDescent="0.15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3:13" ht="13" x14ac:dyDescent="0.15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3:13" ht="13" x14ac:dyDescent="0.15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3:13" ht="13" x14ac:dyDescent="0.15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3:13" ht="13" x14ac:dyDescent="0.15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3:13" ht="13" x14ac:dyDescent="0.15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3:13" ht="13" x14ac:dyDescent="0.15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3:13" ht="13" x14ac:dyDescent="0.15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3:13" ht="13" x14ac:dyDescent="0.15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3:13" ht="13" x14ac:dyDescent="0.15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3:13" ht="13" x14ac:dyDescent="0.15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3:13" ht="13" x14ac:dyDescent="0.15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3:13" ht="13" x14ac:dyDescent="0.15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3:13" ht="13" x14ac:dyDescent="0.15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3:13" ht="13" x14ac:dyDescent="0.15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3:13" ht="13" x14ac:dyDescent="0.15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3:13" ht="13" x14ac:dyDescent="0.15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3:13" ht="13" x14ac:dyDescent="0.15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3:13" ht="13" x14ac:dyDescent="0.15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3:13" ht="13" x14ac:dyDescent="0.15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3:13" ht="13" x14ac:dyDescent="0.15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3:13" ht="13" x14ac:dyDescent="0.15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3:13" ht="13" x14ac:dyDescent="0.15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3:13" ht="13" x14ac:dyDescent="0.15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3:13" ht="13" x14ac:dyDescent="0.15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3:13" ht="13" x14ac:dyDescent="0.15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3:13" ht="13" x14ac:dyDescent="0.15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3:13" ht="13" x14ac:dyDescent="0.15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3:13" ht="13" x14ac:dyDescent="0.15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3:13" ht="13" x14ac:dyDescent="0.15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3:13" ht="13" x14ac:dyDescent="0.15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3:13" ht="13" x14ac:dyDescent="0.15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3:13" ht="13" x14ac:dyDescent="0.15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3:13" ht="13" x14ac:dyDescent="0.15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3:13" ht="13" x14ac:dyDescent="0.15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3:13" ht="13" x14ac:dyDescent="0.15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3:13" ht="13" x14ac:dyDescent="0.15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3:13" ht="13" x14ac:dyDescent="0.15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3:13" ht="13" x14ac:dyDescent="0.15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3:13" ht="13" x14ac:dyDescent="0.15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3:13" ht="13" x14ac:dyDescent="0.15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3:13" ht="13" x14ac:dyDescent="0.15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3:13" ht="13" x14ac:dyDescent="0.15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3:13" ht="13" x14ac:dyDescent="0.15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3:13" ht="13" x14ac:dyDescent="0.15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3:13" ht="13" x14ac:dyDescent="0.15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3:13" ht="13" x14ac:dyDescent="0.15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3:13" ht="13" x14ac:dyDescent="0.15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3:13" ht="13" x14ac:dyDescent="0.15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3:13" ht="13" x14ac:dyDescent="0.15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3:13" ht="13" x14ac:dyDescent="0.15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3:13" ht="13" x14ac:dyDescent="0.15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3:13" ht="13" x14ac:dyDescent="0.15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3:13" ht="13" x14ac:dyDescent="0.15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3:13" ht="13" x14ac:dyDescent="0.15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3:13" ht="13" x14ac:dyDescent="0.15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3:13" ht="13" x14ac:dyDescent="0.15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3:13" ht="13" x14ac:dyDescent="0.15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3:13" ht="13" x14ac:dyDescent="0.15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3:13" ht="13" x14ac:dyDescent="0.15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3:13" ht="13" x14ac:dyDescent="0.15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3:13" ht="13" x14ac:dyDescent="0.15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3:13" ht="13" x14ac:dyDescent="0.15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3:13" ht="13" x14ac:dyDescent="0.15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3:13" ht="13" x14ac:dyDescent="0.15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3:13" ht="13" x14ac:dyDescent="0.15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3:13" ht="13" x14ac:dyDescent="0.15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3:13" ht="13" x14ac:dyDescent="0.15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3:13" ht="13" x14ac:dyDescent="0.15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3:13" ht="13" x14ac:dyDescent="0.15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3:13" ht="13" x14ac:dyDescent="0.15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3:13" ht="13" x14ac:dyDescent="0.15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3:13" ht="13" x14ac:dyDescent="0.15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3:13" ht="13" x14ac:dyDescent="0.15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3:13" ht="13" x14ac:dyDescent="0.15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3:13" ht="13" x14ac:dyDescent="0.15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3:13" ht="13" x14ac:dyDescent="0.15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3:13" ht="13" x14ac:dyDescent="0.15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3:13" ht="13" x14ac:dyDescent="0.15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3:13" ht="13" x14ac:dyDescent="0.15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3:13" ht="13" x14ac:dyDescent="0.15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3:13" ht="13" x14ac:dyDescent="0.15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3:13" ht="13" x14ac:dyDescent="0.15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3:13" ht="13" x14ac:dyDescent="0.15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3:13" ht="13" x14ac:dyDescent="0.15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3:13" ht="13" x14ac:dyDescent="0.15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3:13" ht="13" x14ac:dyDescent="0.15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3:13" ht="13" x14ac:dyDescent="0.15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3:13" ht="13" x14ac:dyDescent="0.15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3:13" ht="13" x14ac:dyDescent="0.15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3:13" ht="13" x14ac:dyDescent="0.15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3:13" ht="13" x14ac:dyDescent="0.15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3:13" ht="13" x14ac:dyDescent="0.15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3:13" ht="13" x14ac:dyDescent="0.15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3:13" ht="13" x14ac:dyDescent="0.15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3:13" ht="13" x14ac:dyDescent="0.15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3:13" ht="13" x14ac:dyDescent="0.15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3:13" ht="13" x14ac:dyDescent="0.15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3:13" ht="13" x14ac:dyDescent="0.15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3:13" ht="13" x14ac:dyDescent="0.15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3:13" ht="13" x14ac:dyDescent="0.15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3:13" ht="13" x14ac:dyDescent="0.15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3:13" ht="13" x14ac:dyDescent="0.15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3:13" ht="13" x14ac:dyDescent="0.15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3:13" ht="13" x14ac:dyDescent="0.15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3:13" ht="13" x14ac:dyDescent="0.15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3:13" ht="13" x14ac:dyDescent="0.15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3:13" ht="13" x14ac:dyDescent="0.15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3:13" ht="13" x14ac:dyDescent="0.15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3:13" ht="13" x14ac:dyDescent="0.15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3:13" ht="13" x14ac:dyDescent="0.15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3:13" ht="13" x14ac:dyDescent="0.15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3:13" ht="13" x14ac:dyDescent="0.15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3:13" ht="13" x14ac:dyDescent="0.15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3:13" ht="13" x14ac:dyDescent="0.15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3:13" ht="13" x14ac:dyDescent="0.15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3:13" ht="13" x14ac:dyDescent="0.15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3:13" ht="13" x14ac:dyDescent="0.15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3:13" ht="13" x14ac:dyDescent="0.15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3:13" ht="13" x14ac:dyDescent="0.15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3:13" ht="13" x14ac:dyDescent="0.15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3:13" ht="13" x14ac:dyDescent="0.15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3:13" ht="13" x14ac:dyDescent="0.15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3:13" ht="13" x14ac:dyDescent="0.15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3:13" ht="13" x14ac:dyDescent="0.15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3:13" ht="13" x14ac:dyDescent="0.15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3:13" ht="13" x14ac:dyDescent="0.15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3:13" ht="13" x14ac:dyDescent="0.15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3:13" ht="13" x14ac:dyDescent="0.15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3:13" ht="13" x14ac:dyDescent="0.15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3:13" ht="13" x14ac:dyDescent="0.15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3:13" ht="13" x14ac:dyDescent="0.15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3:13" ht="13" x14ac:dyDescent="0.15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3:13" ht="13" x14ac:dyDescent="0.15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3:13" ht="13" x14ac:dyDescent="0.15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3:13" ht="13" x14ac:dyDescent="0.15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3:13" ht="13" x14ac:dyDescent="0.15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3:13" ht="13" x14ac:dyDescent="0.15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3:13" ht="13" x14ac:dyDescent="0.15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3:13" ht="13" x14ac:dyDescent="0.15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3:13" ht="13" x14ac:dyDescent="0.15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3:13" ht="13" x14ac:dyDescent="0.15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3:13" ht="13" x14ac:dyDescent="0.15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3:13" ht="13" x14ac:dyDescent="0.15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3:13" ht="13" x14ac:dyDescent="0.15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3:13" ht="13" x14ac:dyDescent="0.15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3:13" ht="13" x14ac:dyDescent="0.15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3:13" ht="13" x14ac:dyDescent="0.15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3:13" ht="13" x14ac:dyDescent="0.15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3:13" ht="13" x14ac:dyDescent="0.15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3:13" ht="13" x14ac:dyDescent="0.15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3:13" ht="13" x14ac:dyDescent="0.15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3:13" ht="13" x14ac:dyDescent="0.15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3:13" ht="13" x14ac:dyDescent="0.15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3:13" ht="13" x14ac:dyDescent="0.15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3:13" ht="13" x14ac:dyDescent="0.15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3:13" ht="13" x14ac:dyDescent="0.15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3:13" ht="13" x14ac:dyDescent="0.15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3:13" ht="13" x14ac:dyDescent="0.15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3:13" ht="13" x14ac:dyDescent="0.15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3:13" ht="13" x14ac:dyDescent="0.15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3:13" ht="13" x14ac:dyDescent="0.15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3:13" ht="13" x14ac:dyDescent="0.15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3:13" ht="13" x14ac:dyDescent="0.15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3:13" ht="13" x14ac:dyDescent="0.15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3:13" ht="13" x14ac:dyDescent="0.15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3:13" ht="13" x14ac:dyDescent="0.15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3:13" ht="13" x14ac:dyDescent="0.15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3:13" ht="13" x14ac:dyDescent="0.15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3:13" ht="13" x14ac:dyDescent="0.15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3:13" ht="13" x14ac:dyDescent="0.15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3:13" ht="13" x14ac:dyDescent="0.15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3:13" ht="13" x14ac:dyDescent="0.15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3:13" ht="13" x14ac:dyDescent="0.15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3:13" ht="13" x14ac:dyDescent="0.15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3:13" ht="13" x14ac:dyDescent="0.15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3:13" ht="13" x14ac:dyDescent="0.15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3:13" ht="13" x14ac:dyDescent="0.15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3:13" ht="13" x14ac:dyDescent="0.15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3:13" ht="13" x14ac:dyDescent="0.15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3:13" ht="13" x14ac:dyDescent="0.15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3:13" ht="13" x14ac:dyDescent="0.15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3:13" ht="13" x14ac:dyDescent="0.15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3:13" ht="13" x14ac:dyDescent="0.15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3:13" ht="13" x14ac:dyDescent="0.15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3:13" ht="13" x14ac:dyDescent="0.15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3:13" ht="13" x14ac:dyDescent="0.15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3:13" ht="13" x14ac:dyDescent="0.15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3:13" ht="13" x14ac:dyDescent="0.15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3:13" ht="13" x14ac:dyDescent="0.15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3:13" ht="13" x14ac:dyDescent="0.15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3:13" ht="13" x14ac:dyDescent="0.15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3:13" ht="13" x14ac:dyDescent="0.15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3:13" ht="13" x14ac:dyDescent="0.15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3:13" ht="13" x14ac:dyDescent="0.15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3:13" ht="13" x14ac:dyDescent="0.15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3:13" ht="13" x14ac:dyDescent="0.15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3:13" ht="13" x14ac:dyDescent="0.15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3:13" ht="13" x14ac:dyDescent="0.15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3:13" ht="13" x14ac:dyDescent="0.15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3:13" ht="13" x14ac:dyDescent="0.15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3:13" ht="13" x14ac:dyDescent="0.15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3:13" ht="13" x14ac:dyDescent="0.15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3:13" ht="13" x14ac:dyDescent="0.15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3:13" ht="13" x14ac:dyDescent="0.15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3:13" ht="13" x14ac:dyDescent="0.15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3:13" ht="13" x14ac:dyDescent="0.15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3:13" ht="13" x14ac:dyDescent="0.15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3:13" ht="13" x14ac:dyDescent="0.15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3:13" ht="13" x14ac:dyDescent="0.15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3:13" ht="13" x14ac:dyDescent="0.15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3:13" ht="13" x14ac:dyDescent="0.15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3:13" ht="13" x14ac:dyDescent="0.15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3:13" ht="13" x14ac:dyDescent="0.15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3:13" ht="13" x14ac:dyDescent="0.15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3:13" ht="13" x14ac:dyDescent="0.15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3:13" ht="13" x14ac:dyDescent="0.15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3:13" ht="13" x14ac:dyDescent="0.15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3:13" ht="13" x14ac:dyDescent="0.15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3:13" ht="13" x14ac:dyDescent="0.15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3:13" ht="13" x14ac:dyDescent="0.15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3:13" ht="13" x14ac:dyDescent="0.15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3:13" ht="13" x14ac:dyDescent="0.15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3:13" ht="13" x14ac:dyDescent="0.15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3:13" ht="13" x14ac:dyDescent="0.15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3:13" ht="13" x14ac:dyDescent="0.15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3:13" ht="13" x14ac:dyDescent="0.15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3:13" ht="13" x14ac:dyDescent="0.15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3:13" ht="13" x14ac:dyDescent="0.15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3:13" ht="13" x14ac:dyDescent="0.15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3:13" ht="13" x14ac:dyDescent="0.15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3:13" ht="13" x14ac:dyDescent="0.15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3:13" ht="13" x14ac:dyDescent="0.15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3:13" ht="13" x14ac:dyDescent="0.15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3:13" ht="13" x14ac:dyDescent="0.15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3:13" ht="13" x14ac:dyDescent="0.15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3:13" ht="13" x14ac:dyDescent="0.15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3:13" ht="13" x14ac:dyDescent="0.15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3:13" ht="13" x14ac:dyDescent="0.15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3:13" ht="13" x14ac:dyDescent="0.15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3:13" ht="13" x14ac:dyDescent="0.15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3:13" ht="13" x14ac:dyDescent="0.15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3:13" ht="13" x14ac:dyDescent="0.15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3:13" ht="13" x14ac:dyDescent="0.15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3:13" ht="13" x14ac:dyDescent="0.15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3:13" ht="13" x14ac:dyDescent="0.15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3:13" ht="13" x14ac:dyDescent="0.15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3:13" ht="13" x14ac:dyDescent="0.15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3:13" ht="13" x14ac:dyDescent="0.15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3:13" ht="13" x14ac:dyDescent="0.15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3:13" ht="13" x14ac:dyDescent="0.15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3:13" ht="13" x14ac:dyDescent="0.15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3:13" ht="13" x14ac:dyDescent="0.15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3:13" ht="13" x14ac:dyDescent="0.15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3:13" ht="13" x14ac:dyDescent="0.15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3:13" ht="13" x14ac:dyDescent="0.15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3:13" ht="13" x14ac:dyDescent="0.15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3:13" ht="13" x14ac:dyDescent="0.15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3:13" ht="13" x14ac:dyDescent="0.15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3:13" ht="13" x14ac:dyDescent="0.15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3:13" ht="13" x14ac:dyDescent="0.15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3:13" ht="13" x14ac:dyDescent="0.15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3:13" ht="13" x14ac:dyDescent="0.15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3:13" ht="13" x14ac:dyDescent="0.15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3:13" ht="13" x14ac:dyDescent="0.15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3:13" ht="13" x14ac:dyDescent="0.15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3:13" ht="13" x14ac:dyDescent="0.15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3:13" ht="13" x14ac:dyDescent="0.15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3:13" ht="13" x14ac:dyDescent="0.15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3:13" ht="13" x14ac:dyDescent="0.15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3:13" ht="13" x14ac:dyDescent="0.15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3:13" ht="13" x14ac:dyDescent="0.15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3:13" ht="13" x14ac:dyDescent="0.15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3:13" ht="13" x14ac:dyDescent="0.15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3:13" ht="13" x14ac:dyDescent="0.15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3:13" ht="13" x14ac:dyDescent="0.15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3:13" ht="13" x14ac:dyDescent="0.15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3:13" ht="13" x14ac:dyDescent="0.15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3:13" ht="13" x14ac:dyDescent="0.15"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3:13" ht="13" x14ac:dyDescent="0.15"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3:13" ht="13" x14ac:dyDescent="0.15"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3:13" ht="13" x14ac:dyDescent="0.15"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3:13" ht="13" x14ac:dyDescent="0.15"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3:13" ht="13" x14ac:dyDescent="0.15"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3:13" ht="13" x14ac:dyDescent="0.15"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3:13" ht="13" x14ac:dyDescent="0.15"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3:13" ht="13" x14ac:dyDescent="0.15"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3:13" ht="13" x14ac:dyDescent="0.15"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3:13" ht="13" x14ac:dyDescent="0.15"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3:13" ht="13" x14ac:dyDescent="0.15"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3:13" ht="13" x14ac:dyDescent="0.15"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3:13" ht="13" x14ac:dyDescent="0.15"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3:13" ht="13" x14ac:dyDescent="0.15"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3:13" ht="13" x14ac:dyDescent="0.15"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3:13" ht="13" x14ac:dyDescent="0.15"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3:13" ht="13" x14ac:dyDescent="0.15"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3:13" ht="13" x14ac:dyDescent="0.15"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3:13" ht="13" x14ac:dyDescent="0.15"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3:13" ht="13" x14ac:dyDescent="0.15"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3:13" ht="13" x14ac:dyDescent="0.15"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3:13" ht="13" x14ac:dyDescent="0.15"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3:13" ht="13" x14ac:dyDescent="0.15"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3:13" ht="13" x14ac:dyDescent="0.15"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3:13" ht="13" x14ac:dyDescent="0.15"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3:13" ht="13" x14ac:dyDescent="0.15"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3:13" ht="13" x14ac:dyDescent="0.15"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3:13" ht="13" x14ac:dyDescent="0.15"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3:13" ht="13" x14ac:dyDescent="0.15"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3:13" ht="13" x14ac:dyDescent="0.15"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3:13" ht="13" x14ac:dyDescent="0.15"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3:13" ht="13" x14ac:dyDescent="0.15"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3:13" ht="13" x14ac:dyDescent="0.15"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3:13" ht="13" x14ac:dyDescent="0.15"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3:13" ht="13" x14ac:dyDescent="0.15"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3:13" ht="13" x14ac:dyDescent="0.15"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3:13" ht="13" x14ac:dyDescent="0.15"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3:13" ht="13" x14ac:dyDescent="0.15"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3:13" ht="13" x14ac:dyDescent="0.15"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3:13" ht="13" x14ac:dyDescent="0.15"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3:13" ht="13" x14ac:dyDescent="0.15"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3:13" ht="13" x14ac:dyDescent="0.15"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3:13" ht="13" x14ac:dyDescent="0.15"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3:13" ht="13" x14ac:dyDescent="0.15"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3:13" ht="13" x14ac:dyDescent="0.15"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3:13" ht="13" x14ac:dyDescent="0.15"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3:13" ht="13" x14ac:dyDescent="0.15"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3:13" ht="13" x14ac:dyDescent="0.15"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3:13" ht="13" x14ac:dyDescent="0.15"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3:13" ht="13" x14ac:dyDescent="0.15"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3:13" ht="13" x14ac:dyDescent="0.15"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3:13" ht="13" x14ac:dyDescent="0.15"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3:13" ht="13" x14ac:dyDescent="0.15"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3:13" ht="13" x14ac:dyDescent="0.15"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3:13" ht="13" x14ac:dyDescent="0.15"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3:13" ht="13" x14ac:dyDescent="0.15"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3:13" ht="13" x14ac:dyDescent="0.15"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3:13" ht="13" x14ac:dyDescent="0.15"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3:13" ht="13" x14ac:dyDescent="0.15"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3:13" ht="13" x14ac:dyDescent="0.15"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3:13" ht="13" x14ac:dyDescent="0.15"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3:13" ht="13" x14ac:dyDescent="0.15"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3:13" ht="13" x14ac:dyDescent="0.15"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3:13" ht="13" x14ac:dyDescent="0.15"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3:13" ht="13" x14ac:dyDescent="0.15"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3:13" ht="13" x14ac:dyDescent="0.15"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3:13" ht="13" x14ac:dyDescent="0.15"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3:13" ht="13" x14ac:dyDescent="0.15"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3:13" ht="13" x14ac:dyDescent="0.15"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3:13" ht="13" x14ac:dyDescent="0.15"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3:13" ht="13" x14ac:dyDescent="0.15"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3:13" ht="13" x14ac:dyDescent="0.15"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3:13" ht="13" x14ac:dyDescent="0.15"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3:13" ht="13" x14ac:dyDescent="0.15"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3:13" ht="13" x14ac:dyDescent="0.15"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3:13" ht="13" x14ac:dyDescent="0.15"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3:13" ht="13" x14ac:dyDescent="0.15"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3:13" ht="13" x14ac:dyDescent="0.15"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3:13" ht="13" x14ac:dyDescent="0.15"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3:13" ht="13" x14ac:dyDescent="0.15"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3:13" ht="13" x14ac:dyDescent="0.15"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3:13" ht="13" x14ac:dyDescent="0.15"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3:13" ht="13" x14ac:dyDescent="0.15"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3:13" ht="13" x14ac:dyDescent="0.15"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3:13" ht="13" x14ac:dyDescent="0.15"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3:13" ht="13" x14ac:dyDescent="0.15"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3:13" ht="13" x14ac:dyDescent="0.15"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3:13" ht="13" x14ac:dyDescent="0.15"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3:13" ht="13" x14ac:dyDescent="0.15"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3:13" ht="13" x14ac:dyDescent="0.15"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3:13" ht="13" x14ac:dyDescent="0.15"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3:13" ht="13" x14ac:dyDescent="0.15"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  <row r="1001" spans="3:13" ht="13" x14ac:dyDescent="0.15"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</row>
    <row r="1002" spans="3:13" ht="13" x14ac:dyDescent="0.15"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</row>
  </sheetData>
  <mergeCells count="10">
    <mergeCell ref="A2:A5"/>
    <mergeCell ref="A6:A12"/>
    <mergeCell ref="A13:A15"/>
    <mergeCell ref="H1:K1"/>
    <mergeCell ref="L1:R1"/>
    <mergeCell ref="S1:Y1"/>
    <mergeCell ref="B2:B5"/>
    <mergeCell ref="C2:C5"/>
    <mergeCell ref="D2:D3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2021-11-23T02:43:21Z</dcterms:created>
  <dcterms:modified xsi:type="dcterms:W3CDTF">2021-11-23T02:43:21Z</dcterms:modified>
</cp:coreProperties>
</file>