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IE\FIRST TERM\PYTHON 1\"/>
    </mc:Choice>
  </mc:AlternateContent>
  <xr:revisionPtr revIDLastSave="0" documentId="13_ncr:1_{F7F4E3A5-480D-4D50-939C-75E4F37995B4}" xr6:coauthVersionLast="47" xr6:coauthVersionMax="47" xr10:uidLastSave="{00000000-0000-0000-0000-000000000000}"/>
  <bookViews>
    <workbookView xWindow="6330" yWindow="2520" windowWidth="44070" windowHeight="18315" xr2:uid="{FF5C8774-8A1D-AF4C-822A-4418DE4AF7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" l="1"/>
  <c r="B13" i="1" s="1"/>
  <c r="B14" i="1" s="1"/>
  <c r="C14" i="1" s="1"/>
  <c r="D9" i="1"/>
  <c r="D10" i="1"/>
  <c r="D8" i="1"/>
  <c r="J4" i="1"/>
  <c r="I4" i="1"/>
  <c r="E4" i="1"/>
  <c r="J3" i="1"/>
  <c r="I3" i="1"/>
  <c r="I2" i="1"/>
  <c r="J2" i="1" s="1"/>
  <c r="J5" i="1" s="1"/>
  <c r="E3" i="1"/>
  <c r="E2" i="1"/>
  <c r="I5" i="1" l="1"/>
</calcChain>
</file>

<file path=xl/sharedStrings.xml><?xml version="1.0" encoding="utf-8"?>
<sst xmlns="http://schemas.openxmlformats.org/spreadsheetml/2006/main" count="22" uniqueCount="21">
  <si>
    <t>Cairo</t>
  </si>
  <si>
    <t>venue</t>
  </si>
  <si>
    <t>setup</t>
  </si>
  <si>
    <t>transport</t>
  </si>
  <si>
    <t>Total spent</t>
  </si>
  <si>
    <t>Cost Stand/day</t>
  </si>
  <si>
    <t>Days</t>
  </si>
  <si>
    <t>Revenue</t>
  </si>
  <si>
    <t>Companies</t>
  </si>
  <si>
    <t>Profit</t>
  </si>
  <si>
    <t>Johannesburg</t>
  </si>
  <si>
    <t>Nigeria</t>
  </si>
  <si>
    <t>Total</t>
  </si>
  <si>
    <t>South Africa</t>
  </si>
  <si>
    <t>Egypt</t>
  </si>
  <si>
    <t>Estudiantes</t>
  </si>
  <si>
    <t>Graduados 2022</t>
  </si>
  <si>
    <t>%Grads</t>
  </si>
  <si>
    <t>Estudiantes Totales</t>
  </si>
  <si>
    <t>40% de estudiantes</t>
  </si>
  <si>
    <t>30%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</si>
</sst>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\ [$€-C0A]_-;\-* #,##0\ [$€-C0A]_-;_-* &quot;-&quot;\ [$€-C0A]_-;_-@_-"/>
    <numFmt numFmtId="165" formatCode="_ * #,##0_)\ [$€-1]_ ;_ * \(#,##0\)\ [$€-1]_ ;_ * &quot;-&quot;_)\ [$€-1]_ ;_ @_ 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37" fontId="0" fillId="0" borderId="0" xfId="0" applyNumberFormat="1"/>
    <xf numFmtId="9" fontId="0" fillId="0" borderId="0" xfId="1" applyFont="1"/>
    <xf numFmtId="164" fontId="0" fillId="0" borderId="0" xfId="0" applyNumberFormat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7A53C-4318-BF46-AF3E-73E9E05CB47F}">
  <dimension ref="A1:J14"/>
  <sheetViews>
    <sheetView tabSelected="1" zoomScale="223" workbookViewId="0">
      <selection activeCell="C15" sqref="C15"/>
    </sheetView>
  </sheetViews>
  <sheetFormatPr defaultColWidth="11" defaultRowHeight="15.75" x14ac:dyDescent="0.25"/>
  <cols>
    <col min="1" max="1" width="17" customWidth="1"/>
    <col min="2" max="2" width="13" style="1" bestFit="1" customWidth="1"/>
    <col min="3" max="3" width="15" style="1" customWidth="1"/>
    <col min="4" max="4" width="10.875" style="1"/>
    <col min="6" max="6" width="14.875" bestFit="1" customWidth="1"/>
    <col min="7" max="8" width="10.875" style="2"/>
    <col min="9" max="9" width="12.125" style="3" bestFit="1" customWidth="1"/>
  </cols>
  <sheetData>
    <row r="1" spans="1:10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8</v>
      </c>
      <c r="H1" s="2" t="s">
        <v>6</v>
      </c>
      <c r="I1" s="3" t="s">
        <v>7</v>
      </c>
      <c r="J1" t="s">
        <v>9</v>
      </c>
    </row>
    <row r="2" spans="1:10" x14ac:dyDescent="0.25">
      <c r="A2" t="s">
        <v>0</v>
      </c>
      <c r="B2" s="1">
        <v>20000</v>
      </c>
      <c r="C2" s="1">
        <v>3000</v>
      </c>
      <c r="D2" s="1">
        <v>1000</v>
      </c>
      <c r="E2" s="1">
        <f>+B2+C2+D2</f>
        <v>24000</v>
      </c>
      <c r="F2" s="1">
        <v>250</v>
      </c>
      <c r="G2" s="2">
        <v>40</v>
      </c>
      <c r="H2" s="2">
        <v>4</v>
      </c>
      <c r="I2" s="3">
        <f>+F2*G2*H2</f>
        <v>40000</v>
      </c>
      <c r="J2" s="1">
        <f>+I2-E2</f>
        <v>16000</v>
      </c>
    </row>
    <row r="3" spans="1:10" x14ac:dyDescent="0.25">
      <c r="A3" t="s">
        <v>11</v>
      </c>
      <c r="B3" s="1">
        <v>3500</v>
      </c>
      <c r="C3" s="1">
        <v>2000</v>
      </c>
      <c r="D3" s="1">
        <v>2500</v>
      </c>
      <c r="E3" s="1">
        <f>+B3+C3+D3</f>
        <v>8000</v>
      </c>
      <c r="F3" s="1">
        <v>150</v>
      </c>
      <c r="G3" s="2">
        <v>40</v>
      </c>
      <c r="H3" s="2">
        <v>4</v>
      </c>
      <c r="I3" s="3">
        <f>+F3*G3*H3</f>
        <v>24000</v>
      </c>
      <c r="J3" s="1">
        <f>+I3-E3</f>
        <v>16000</v>
      </c>
    </row>
    <row r="4" spans="1:10" x14ac:dyDescent="0.25">
      <c r="A4" t="s">
        <v>10</v>
      </c>
      <c r="B4" s="1">
        <v>20000</v>
      </c>
      <c r="C4" s="1">
        <v>3000</v>
      </c>
      <c r="D4" s="1">
        <v>2500</v>
      </c>
      <c r="E4" s="1">
        <f>+B4+C4+D4</f>
        <v>25500</v>
      </c>
      <c r="F4" s="1">
        <v>260</v>
      </c>
      <c r="G4" s="2">
        <v>40</v>
      </c>
      <c r="H4" s="2">
        <v>4</v>
      </c>
      <c r="I4" s="3">
        <f>+F4*G4*H4</f>
        <v>41600</v>
      </c>
      <c r="J4" s="1">
        <f>+I4-E4</f>
        <v>16100</v>
      </c>
    </row>
    <row r="5" spans="1:10" x14ac:dyDescent="0.25">
      <c r="H5" s="2" t="s">
        <v>12</v>
      </c>
      <c r="I5" s="3">
        <f>SUM(I2:I4)*2</f>
        <v>211200</v>
      </c>
      <c r="J5" s="3">
        <f>SUM(J2:J4)*2</f>
        <v>96200</v>
      </c>
    </row>
    <row r="7" spans="1:10" x14ac:dyDescent="0.25">
      <c r="B7" s="1" t="s">
        <v>15</v>
      </c>
      <c r="C7" s="1" t="s">
        <v>16</v>
      </c>
      <c r="D7" s="1" t="s">
        <v>17</v>
      </c>
    </row>
    <row r="8" spans="1:10" x14ac:dyDescent="0.25">
      <c r="A8" t="s">
        <v>13</v>
      </c>
      <c r="B8" s="4">
        <v>1100000</v>
      </c>
      <c r="C8" s="4">
        <v>193000</v>
      </c>
      <c r="D8" s="5">
        <f>C8/B8</f>
        <v>0.17545454545454545</v>
      </c>
    </row>
    <row r="9" spans="1:10" x14ac:dyDescent="0.25">
      <c r="A9" t="s">
        <v>14</v>
      </c>
      <c r="B9" s="4">
        <v>2500000</v>
      </c>
      <c r="C9" s="4">
        <v>205000</v>
      </c>
      <c r="D9" s="5">
        <f t="shared" ref="D9:D10" si="0">C9/B9</f>
        <v>8.2000000000000003E-2</v>
      </c>
    </row>
    <row r="10" spans="1:10" x14ac:dyDescent="0.25">
      <c r="A10" t="s">
        <v>11</v>
      </c>
      <c r="B10" s="4">
        <v>5200000</v>
      </c>
      <c r="C10" s="4">
        <v>427000</v>
      </c>
      <c r="D10" s="5">
        <f t="shared" si="0"/>
        <v>8.2115384615384618E-2</v>
      </c>
    </row>
    <row r="12" spans="1:10" ht="31.5" x14ac:dyDescent="0.25">
      <c r="A12" s="6" t="s">
        <v>18</v>
      </c>
      <c r="B12" s="4">
        <f>B8+B9+B10</f>
        <v>8800000</v>
      </c>
    </row>
    <row r="13" spans="1:10" x14ac:dyDescent="0.25">
      <c r="A13" t="s">
        <v>19</v>
      </c>
      <c r="B13" s="4">
        <f>B12*0.4</f>
        <v>3520000</v>
      </c>
    </row>
    <row r="14" spans="1:10" x14ac:dyDescent="0.25">
      <c r="A14" t="s">
        <v>20</v>
      </c>
      <c r="B14" s="4">
        <f>B13*0.3</f>
        <v>1056000</v>
      </c>
      <c r="C14" s="1">
        <f>B14*15</f>
        <v>15840000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george garcía martin</cp:lastModifiedBy>
  <dcterms:created xsi:type="dcterms:W3CDTF">2023-05-24T16:36:13Z</dcterms:created>
  <dcterms:modified xsi:type="dcterms:W3CDTF">2023-05-24T22:31:43Z</dcterms:modified>
</cp:coreProperties>
</file>