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y\Studia\Magisterka\Semestr II\Uczeniemaszyn\"/>
    </mc:Choice>
  </mc:AlternateContent>
  <xr:revisionPtr revIDLastSave="0" documentId="13_ncr:1_{97612311-4EAE-4186-A10C-F7E7C73E8C9B}" xr6:coauthVersionLast="41" xr6:coauthVersionMax="41" xr10:uidLastSave="{00000000-0000-0000-0000-000000000000}"/>
  <bookViews>
    <workbookView xWindow="3945" yWindow="0" windowWidth="21600" windowHeight="11385" activeTab="1" xr2:uid="{5A6F5D8E-8170-4AD2-9C77-381E3A18509C}"/>
  </bookViews>
  <sheets>
    <sheet name="data" sheetId="1" r:id="rId1"/>
    <sheet name="tes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3" i="2" l="1"/>
  <c r="P32" i="2"/>
  <c r="E53" i="2"/>
  <c r="E52" i="2"/>
  <c r="E51" i="2"/>
  <c r="E50" i="2"/>
  <c r="E49" i="2"/>
  <c r="E48" i="2"/>
  <c r="E47" i="2"/>
  <c r="E46" i="2"/>
  <c r="S27" i="2"/>
  <c r="S26" i="2"/>
  <c r="S25" i="2"/>
  <c r="S24" i="2"/>
  <c r="S23" i="2"/>
  <c r="S22" i="2"/>
  <c r="S21" i="2"/>
  <c r="S20" i="2"/>
  <c r="S14" i="2"/>
  <c r="S13" i="2"/>
  <c r="S12" i="2"/>
  <c r="S11" i="2"/>
  <c r="S10" i="2"/>
  <c r="S9" i="2"/>
  <c r="S8" i="2"/>
  <c r="S7" i="2"/>
  <c r="L40" i="2"/>
  <c r="L39" i="2"/>
  <c r="L38" i="2"/>
  <c r="L37" i="2"/>
  <c r="L36" i="2"/>
  <c r="L35" i="2"/>
  <c r="L34" i="2"/>
  <c r="L33" i="2"/>
  <c r="L27" i="2"/>
  <c r="L26" i="2"/>
  <c r="L25" i="2"/>
  <c r="L24" i="2"/>
  <c r="L23" i="2"/>
  <c r="L22" i="2"/>
  <c r="L21" i="2"/>
  <c r="L20" i="2"/>
  <c r="L14" i="2"/>
  <c r="L13" i="2"/>
  <c r="L12" i="2"/>
  <c r="L11" i="2"/>
  <c r="L10" i="2"/>
  <c r="L9" i="2"/>
  <c r="L8" i="2"/>
  <c r="L7" i="2"/>
  <c r="E40" i="2"/>
  <c r="E39" i="2"/>
  <c r="E38" i="2"/>
  <c r="E37" i="2"/>
  <c r="E36" i="2"/>
  <c r="E35" i="2"/>
  <c r="E34" i="2"/>
  <c r="E33" i="2"/>
  <c r="E27" i="2"/>
  <c r="E26" i="2"/>
  <c r="E25" i="2"/>
  <c r="E24" i="2"/>
  <c r="E23" i="2"/>
  <c r="E22" i="2"/>
  <c r="E21" i="2"/>
  <c r="E20" i="2"/>
  <c r="E8" i="2"/>
  <c r="E9" i="2"/>
  <c r="E10" i="2"/>
  <c r="E11" i="2"/>
  <c r="E12" i="2"/>
  <c r="E13" i="2"/>
  <c r="E14" i="2"/>
  <c r="E7" i="2"/>
  <c r="Z14" i="2"/>
  <c r="Z13" i="2"/>
  <c r="Z12" i="2"/>
  <c r="Z11" i="2"/>
  <c r="Z10" i="2"/>
  <c r="Z9" i="2"/>
  <c r="Z8" i="2"/>
  <c r="Z7" i="2"/>
</calcChain>
</file>

<file path=xl/sharedStrings.xml><?xml version="1.0" encoding="utf-8"?>
<sst xmlns="http://schemas.openxmlformats.org/spreadsheetml/2006/main" count="853" uniqueCount="23">
  <si>
    <t>Dataset</t>
  </si>
  <si>
    <t>Czas</t>
  </si>
  <si>
    <t>Dokładność</t>
  </si>
  <si>
    <t>Letter Recognition</t>
  </si>
  <si>
    <t>Avila</t>
  </si>
  <si>
    <t>MAGIC Gamma Telescope</t>
  </si>
  <si>
    <t>Wine</t>
  </si>
  <si>
    <t>Iris</t>
  </si>
  <si>
    <t>Liver Disorders</t>
  </si>
  <si>
    <t>Glass Identification</t>
  </si>
  <si>
    <t>CNN</t>
  </si>
  <si>
    <t>ENN</t>
  </si>
  <si>
    <t>RENN</t>
  </si>
  <si>
    <t>TomekLinks</t>
  </si>
  <si>
    <t>RUS</t>
  </si>
  <si>
    <t>Abalone</t>
  </si>
  <si>
    <t>KNN</t>
  </si>
  <si>
    <t>-</t>
  </si>
  <si>
    <t>Różnica</t>
  </si>
  <si>
    <t>Wynik</t>
  </si>
  <si>
    <t>Ranga</t>
  </si>
  <si>
    <t>Stopień kond.</t>
  </si>
  <si>
    <t>Testy Wilcoxona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</si>
</sst>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/>
    <xf numFmtId="165" fontId="0" fillId="0" borderId="1" xfId="0" applyNumberFormat="1" applyBorder="1"/>
    <xf numFmtId="164" fontId="0" fillId="0" borderId="2" xfId="0" applyNumberFormat="1" applyFill="1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5" fontId="0" fillId="0" borderId="0" xfId="0" applyNumberFormat="1" applyFill="1" applyBorder="1"/>
    <xf numFmtId="0" fontId="1" fillId="0" borderId="4" xfId="0" applyFont="1" applyFill="1" applyBorder="1" applyAlignment="1">
      <alignment horizontal="center"/>
    </xf>
    <xf numFmtId="165" fontId="0" fillId="0" borderId="4" xfId="0" applyNumberFormat="1" applyFill="1" applyBorder="1"/>
    <xf numFmtId="166" fontId="0" fillId="0" borderId="3" xfId="0" applyNumberFormat="1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166" fontId="0" fillId="0" borderId="1" xfId="0" applyNumberFormat="1" applyBorder="1"/>
    <xf numFmtId="0" fontId="4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9A2CF-4FAE-4A08-BD10-3A655271C603}">
  <dimension ref="B2:H33"/>
  <sheetViews>
    <sheetView topLeftCell="A13" workbookViewId="0">
      <selection activeCell="B24" sqref="B24"/>
    </sheetView>
  </sheetViews>
  <sheetFormatPr defaultRowHeight="15" x14ac:dyDescent="0.25"/>
  <cols>
    <col min="2" max="2" width="24" customWidth="1"/>
    <col min="3" max="3" width="13.7109375" customWidth="1"/>
    <col min="4" max="4" width="10.28515625" customWidth="1"/>
    <col min="5" max="5" width="11.85546875" customWidth="1"/>
    <col min="6" max="6" width="12.7109375" customWidth="1"/>
    <col min="8" max="8" width="10.85546875" customWidth="1"/>
  </cols>
  <sheetData>
    <row r="2" spans="2:8" ht="15.75" x14ac:dyDescent="0.25">
      <c r="B2" s="1" t="s">
        <v>2</v>
      </c>
    </row>
    <row r="3" spans="2:8" x14ac:dyDescent="0.25">
      <c r="B3" s="3" t="s">
        <v>0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16</v>
      </c>
    </row>
    <row r="4" spans="2:8" x14ac:dyDescent="0.25">
      <c r="B4" s="4" t="s">
        <v>3</v>
      </c>
      <c r="C4" s="6">
        <v>0.68200000000000005</v>
      </c>
      <c r="D4" s="6">
        <v>0.98299999999999998</v>
      </c>
      <c r="E4" s="6">
        <v>0.98299999999999998</v>
      </c>
      <c r="F4" s="6">
        <v>0.95799999999999996</v>
      </c>
      <c r="G4" s="6">
        <v>0.94799999999999995</v>
      </c>
      <c r="H4" s="6">
        <v>0.95199999999999996</v>
      </c>
    </row>
    <row r="5" spans="2:8" x14ac:dyDescent="0.25">
      <c r="B5" s="4" t="s">
        <v>4</v>
      </c>
      <c r="C5" s="6">
        <v>0.5</v>
      </c>
      <c r="D5" s="6">
        <v>0.93700000000000006</v>
      </c>
      <c r="E5" s="6">
        <v>0.98599999999999999</v>
      </c>
      <c r="F5" s="6">
        <v>0.78200000000000003</v>
      </c>
      <c r="G5" s="6">
        <v>0.33300000000000002</v>
      </c>
      <c r="H5" s="6">
        <v>0.73299999999999998</v>
      </c>
    </row>
    <row r="6" spans="2:8" x14ac:dyDescent="0.25">
      <c r="B6" s="4" t="s">
        <v>5</v>
      </c>
      <c r="C6" s="6">
        <v>0.73</v>
      </c>
      <c r="D6" s="6">
        <v>0.86199999999999999</v>
      </c>
      <c r="E6" s="6">
        <v>0.89600000000000002</v>
      </c>
      <c r="F6" s="6">
        <v>0.85299999999999998</v>
      </c>
      <c r="G6" s="6">
        <v>0.80900000000000005</v>
      </c>
      <c r="H6" s="6">
        <v>0.84399999999999997</v>
      </c>
    </row>
    <row r="7" spans="2:8" x14ac:dyDescent="0.25">
      <c r="B7" s="4" t="s">
        <v>6</v>
      </c>
      <c r="C7" s="6">
        <v>0.64700000000000002</v>
      </c>
      <c r="D7" s="6">
        <v>0.92</v>
      </c>
      <c r="E7" s="6">
        <v>0.92</v>
      </c>
      <c r="F7" s="6">
        <v>0.93899999999999995</v>
      </c>
      <c r="G7" s="6">
        <v>0.78600000000000003</v>
      </c>
      <c r="H7" s="6">
        <v>0.8</v>
      </c>
    </row>
    <row r="8" spans="2:8" x14ac:dyDescent="0.25">
      <c r="B8" s="4" t="s">
        <v>7</v>
      </c>
      <c r="C8" s="6">
        <v>0.76900000000000002</v>
      </c>
      <c r="D8" s="6">
        <v>0.93300000000000005</v>
      </c>
      <c r="E8" s="6">
        <v>0.93300000000000005</v>
      </c>
      <c r="F8" s="6">
        <v>0.71399999999999997</v>
      </c>
      <c r="G8" s="6">
        <v>0.76700000000000002</v>
      </c>
      <c r="H8" s="6">
        <v>0.7</v>
      </c>
    </row>
    <row r="9" spans="2:8" x14ac:dyDescent="0.25">
      <c r="B9" s="4" t="s">
        <v>8</v>
      </c>
      <c r="C9" s="6">
        <v>0.60399999999999998</v>
      </c>
      <c r="D9" s="6">
        <v>0.875</v>
      </c>
      <c r="E9" s="6">
        <v>0.875</v>
      </c>
      <c r="F9" s="6">
        <v>0.67200000000000004</v>
      </c>
      <c r="G9" s="6">
        <v>0.50900000000000001</v>
      </c>
      <c r="H9" s="6">
        <v>0.66200000000000003</v>
      </c>
    </row>
    <row r="10" spans="2:8" x14ac:dyDescent="0.25">
      <c r="B10" s="4" t="s">
        <v>15</v>
      </c>
      <c r="C10" s="6">
        <v>0</v>
      </c>
      <c r="D10" s="6">
        <v>0.754</v>
      </c>
      <c r="E10" s="6">
        <v>0.754</v>
      </c>
      <c r="F10" s="6">
        <v>0.73399999999999999</v>
      </c>
      <c r="G10" s="6">
        <v>0</v>
      </c>
      <c r="H10" s="6">
        <v>0.75</v>
      </c>
    </row>
    <row r="11" spans="2:8" x14ac:dyDescent="0.25">
      <c r="B11" s="4" t="s">
        <v>9</v>
      </c>
      <c r="C11" s="6">
        <v>0.5</v>
      </c>
      <c r="D11" s="6">
        <v>1</v>
      </c>
      <c r="E11" s="6">
        <v>1</v>
      </c>
      <c r="F11" s="6">
        <v>0.76300000000000001</v>
      </c>
      <c r="G11" s="6">
        <v>0.8</v>
      </c>
      <c r="H11" s="6">
        <v>0.69</v>
      </c>
    </row>
    <row r="13" spans="2:8" ht="15.75" x14ac:dyDescent="0.25">
      <c r="B13" s="1" t="s">
        <v>1</v>
      </c>
    </row>
    <row r="14" spans="2:8" x14ac:dyDescent="0.25">
      <c r="B14" s="3" t="s">
        <v>0</v>
      </c>
      <c r="C14" s="3" t="s">
        <v>10</v>
      </c>
      <c r="D14" s="3" t="s">
        <v>11</v>
      </c>
      <c r="E14" s="3" t="s">
        <v>12</v>
      </c>
      <c r="F14" s="3" t="s">
        <v>13</v>
      </c>
      <c r="G14" s="3" t="s">
        <v>14</v>
      </c>
      <c r="H14" s="3" t="s">
        <v>16</v>
      </c>
    </row>
    <row r="15" spans="2:8" x14ac:dyDescent="0.25">
      <c r="B15" s="4" t="s">
        <v>3</v>
      </c>
      <c r="C15" s="5">
        <v>9.9733000000000002E-2</v>
      </c>
      <c r="D15" s="5">
        <v>1.3780110000000001</v>
      </c>
      <c r="E15" s="5">
        <v>1.155448</v>
      </c>
      <c r="F15" s="5">
        <v>1.668344</v>
      </c>
      <c r="G15" s="5">
        <v>1.380288</v>
      </c>
      <c r="H15" s="5">
        <v>2.0264000000000002</v>
      </c>
    </row>
    <row r="16" spans="2:8" x14ac:dyDescent="0.25">
      <c r="B16" s="4" t="s">
        <v>4</v>
      </c>
      <c r="C16" s="5">
        <v>9.990000000000001E-4</v>
      </c>
      <c r="D16" s="5">
        <v>0.100732</v>
      </c>
      <c r="E16" s="5">
        <v>6.3834000000000002E-2</v>
      </c>
      <c r="F16" s="5">
        <v>0.26929599999999998</v>
      </c>
      <c r="G16" s="5">
        <v>9.9700000000000006E-4</v>
      </c>
      <c r="H16" s="5">
        <v>0.33660699999999999</v>
      </c>
    </row>
    <row r="17" spans="2:8" x14ac:dyDescent="0.25">
      <c r="B17" s="4" t="s">
        <v>5</v>
      </c>
      <c r="C17" s="5">
        <v>0.10936700000000001</v>
      </c>
      <c r="D17" s="5">
        <v>0.15623799999999999</v>
      </c>
      <c r="E17" s="5">
        <v>0.140599</v>
      </c>
      <c r="F17" s="5">
        <v>0.20311100000000001</v>
      </c>
      <c r="G17" s="7">
        <v>0.15623999999999999</v>
      </c>
      <c r="H17" s="5">
        <v>0.21873500000000001</v>
      </c>
    </row>
    <row r="18" spans="2:8" x14ac:dyDescent="0.25">
      <c r="B18" s="4" t="s">
        <v>6</v>
      </c>
      <c r="C18" s="5">
        <v>9.9700000000000006E-4</v>
      </c>
      <c r="D18" s="5">
        <v>1.9949999999999998E-3</v>
      </c>
      <c r="E18" s="5">
        <v>9.9700000000000006E-4</v>
      </c>
      <c r="F18" s="5">
        <v>9.9700000000000006E-4</v>
      </c>
      <c r="G18" s="5">
        <v>9.9700000000000006E-4</v>
      </c>
      <c r="H18" s="5">
        <v>1.9949999999999998E-3</v>
      </c>
    </row>
    <row r="19" spans="2:8" x14ac:dyDescent="0.25">
      <c r="B19" s="4" t="s">
        <v>7</v>
      </c>
      <c r="C19" s="5">
        <v>1.9959999999999999E-3</v>
      </c>
      <c r="D19" s="5">
        <v>1.9940000000000001E-3</v>
      </c>
      <c r="E19" s="5">
        <v>2.0100000000000001E-3</v>
      </c>
      <c r="F19" s="5">
        <v>2.9949999999999998E-3</v>
      </c>
      <c r="G19" s="5">
        <v>1.9949999999999998E-3</v>
      </c>
      <c r="H19" s="5">
        <v>9.9599999999999992E-4</v>
      </c>
    </row>
    <row r="20" spans="2:8" x14ac:dyDescent="0.25">
      <c r="B20" s="4" t="s">
        <v>8</v>
      </c>
      <c r="C20" s="5">
        <v>1.9949999999999998E-3</v>
      </c>
      <c r="D20" s="5">
        <v>1.9940000000000001E-3</v>
      </c>
      <c r="E20" s="5">
        <v>9.9599999999999992E-4</v>
      </c>
      <c r="F20" s="5">
        <v>1.9949999999999998E-3</v>
      </c>
      <c r="G20" s="5">
        <v>1.9949999999999998E-3</v>
      </c>
      <c r="H20" s="5">
        <v>2.99E-3</v>
      </c>
    </row>
    <row r="21" spans="2:8" x14ac:dyDescent="0.25">
      <c r="B21" s="4" t="s">
        <v>15</v>
      </c>
      <c r="C21" s="5">
        <v>1.993E-3</v>
      </c>
      <c r="D21" s="5">
        <v>3.8901999999999999E-2</v>
      </c>
      <c r="E21" s="5">
        <v>3.3910000000000003E-2</v>
      </c>
      <c r="F21" s="5">
        <v>3.5904999999999999E-2</v>
      </c>
      <c r="G21" s="5">
        <v>9.9700000000000006E-4</v>
      </c>
      <c r="H21" s="5">
        <v>3.3907E-2</v>
      </c>
    </row>
    <row r="22" spans="2:8" x14ac:dyDescent="0.25">
      <c r="B22" s="4" t="s">
        <v>9</v>
      </c>
      <c r="C22" s="5">
        <v>1.9949999999999998E-3</v>
      </c>
      <c r="D22" s="5">
        <v>9.9700000000000006E-4</v>
      </c>
      <c r="E22" s="5">
        <v>1.9970000000000001E-3</v>
      </c>
      <c r="F22" s="5">
        <v>2.9919999999999999E-3</v>
      </c>
      <c r="G22" s="5">
        <v>1.9949999999999998E-3</v>
      </c>
      <c r="H22" s="5">
        <v>1.9940000000000001E-3</v>
      </c>
    </row>
    <row r="24" spans="2:8" ht="15.75" x14ac:dyDescent="0.25">
      <c r="B24" s="1" t="s">
        <v>21</v>
      </c>
    </row>
    <row r="25" spans="2:8" x14ac:dyDescent="0.25">
      <c r="B25" s="3" t="s">
        <v>0</v>
      </c>
      <c r="C25" s="3" t="s">
        <v>10</v>
      </c>
      <c r="D25" s="3" t="s">
        <v>11</v>
      </c>
      <c r="E25" s="3" t="s">
        <v>12</v>
      </c>
      <c r="F25" s="3" t="s">
        <v>13</v>
      </c>
      <c r="G25" s="3" t="s">
        <v>14</v>
      </c>
      <c r="H25" s="3" t="s">
        <v>16</v>
      </c>
    </row>
    <row r="26" spans="2:8" x14ac:dyDescent="0.25">
      <c r="B26" s="4" t="s">
        <v>3</v>
      </c>
      <c r="C26" s="6">
        <v>0.84399999999999997</v>
      </c>
      <c r="D26" s="6">
        <v>0.11</v>
      </c>
      <c r="E26" s="6">
        <v>0.11</v>
      </c>
      <c r="F26" s="6">
        <v>8.9999999999999993E-3</v>
      </c>
      <c r="G26" s="6">
        <v>4.5999999999999999E-2</v>
      </c>
      <c r="H26" s="6">
        <v>0</v>
      </c>
    </row>
    <row r="27" spans="2:8" x14ac:dyDescent="0.25">
      <c r="B27" s="4" t="s">
        <v>4</v>
      </c>
      <c r="C27" s="6">
        <v>0.99399999999999999</v>
      </c>
      <c r="D27" s="6">
        <v>0.498</v>
      </c>
      <c r="E27" s="6">
        <v>0.54</v>
      </c>
      <c r="F27" s="6">
        <v>7.2999999999999995E-2</v>
      </c>
      <c r="G27" s="6">
        <v>0.99399999999999999</v>
      </c>
      <c r="H27" s="6">
        <v>0</v>
      </c>
    </row>
    <row r="28" spans="2:8" x14ac:dyDescent="0.25">
      <c r="B28" s="4" t="s">
        <v>5</v>
      </c>
      <c r="C28" s="6">
        <v>0.43099999999999999</v>
      </c>
      <c r="D28" s="6">
        <v>0.20399999999999999</v>
      </c>
      <c r="E28" s="6">
        <v>0.27700000000000002</v>
      </c>
      <c r="F28" s="6">
        <v>4.3999999999999997E-2</v>
      </c>
      <c r="G28" s="6">
        <v>0.29699999999999999</v>
      </c>
      <c r="H28" s="6">
        <v>0</v>
      </c>
    </row>
    <row r="29" spans="2:8" x14ac:dyDescent="0.25">
      <c r="B29" s="4" t="s">
        <v>6</v>
      </c>
      <c r="C29" s="6">
        <v>0.5</v>
      </c>
      <c r="D29" s="6">
        <v>0.28699999999999998</v>
      </c>
      <c r="E29" s="6">
        <v>0.28699999999999998</v>
      </c>
      <c r="F29" s="6">
        <v>7.2999999999999995E-2</v>
      </c>
      <c r="G29" s="6">
        <v>0.191</v>
      </c>
      <c r="H29" s="6">
        <v>0</v>
      </c>
    </row>
    <row r="30" spans="2:8" x14ac:dyDescent="0.25">
      <c r="B30" s="4" t="s">
        <v>7</v>
      </c>
      <c r="C30" s="6">
        <v>0.55300000000000005</v>
      </c>
      <c r="D30" s="6">
        <v>0.48</v>
      </c>
      <c r="E30" s="6">
        <v>0.48</v>
      </c>
      <c r="F30" s="6">
        <v>5.2999999999999999E-2</v>
      </c>
      <c r="G30" s="6">
        <v>0</v>
      </c>
      <c r="H30" s="6">
        <v>0</v>
      </c>
    </row>
    <row r="31" spans="2:8" x14ac:dyDescent="0.25">
      <c r="B31" s="4" t="s">
        <v>8</v>
      </c>
      <c r="C31" s="6">
        <v>0.29099999999999998</v>
      </c>
      <c r="D31" s="6">
        <v>0.41899999999999998</v>
      </c>
      <c r="E31" s="6">
        <v>0.41899999999999998</v>
      </c>
      <c r="F31" s="6">
        <v>0.50900000000000001</v>
      </c>
      <c r="G31" s="6">
        <v>0.16300000000000001</v>
      </c>
      <c r="H31" s="6">
        <v>0</v>
      </c>
    </row>
    <row r="32" spans="2:8" x14ac:dyDescent="0.25">
      <c r="B32" s="4" t="s">
        <v>15</v>
      </c>
      <c r="C32" s="6">
        <v>0.99299999999999999</v>
      </c>
      <c r="D32" s="6">
        <v>5.0000000000000001E-3</v>
      </c>
      <c r="E32" s="6">
        <v>5.0000000000000001E-3</v>
      </c>
      <c r="F32" s="6">
        <v>1E-3</v>
      </c>
      <c r="G32" s="6">
        <v>0.99299999999999999</v>
      </c>
      <c r="H32" s="6">
        <v>0</v>
      </c>
    </row>
    <row r="33" spans="2:8" x14ac:dyDescent="0.25">
      <c r="B33" s="4" t="s">
        <v>9</v>
      </c>
      <c r="C33" s="6">
        <v>0.76500000000000001</v>
      </c>
      <c r="D33" s="6">
        <v>0.49299999999999999</v>
      </c>
      <c r="E33" s="6">
        <v>0.49299999999999999</v>
      </c>
      <c r="F33" s="6">
        <v>9.9000000000000005E-2</v>
      </c>
      <c r="G33" s="6">
        <v>0.746</v>
      </c>
      <c r="H33" s="6">
        <v>0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5BC64-A13B-4313-AB10-77DF6C6D0614}">
  <dimension ref="B3:AA54"/>
  <sheetViews>
    <sheetView tabSelected="1" workbookViewId="0">
      <selection activeCell="E1" sqref="E1"/>
    </sheetView>
  </sheetViews>
  <sheetFormatPr defaultRowHeight="15" x14ac:dyDescent="0.25"/>
  <cols>
    <col min="2" max="2" width="24.28515625" customWidth="1"/>
    <col min="4" max="4" width="12.140625" customWidth="1"/>
    <col min="6" max="6" width="12.42578125" customWidth="1"/>
    <col min="9" max="9" width="26.42578125" customWidth="1"/>
    <col min="11" max="11" width="13.28515625" customWidth="1"/>
    <col min="16" max="16" width="26.85546875" customWidth="1"/>
    <col min="18" max="18" width="12.28515625" customWidth="1"/>
    <col min="23" max="23" width="23.28515625" customWidth="1"/>
    <col min="24" max="24" width="14.5703125" customWidth="1"/>
  </cols>
  <sheetData>
    <row r="3" spans="2:27" x14ac:dyDescent="0.25">
      <c r="B3" s="18" t="s">
        <v>22</v>
      </c>
    </row>
    <row r="4" spans="2:27" x14ac:dyDescent="0.25">
      <c r="B4" s="8"/>
    </row>
    <row r="5" spans="2:27" x14ac:dyDescent="0.25">
      <c r="B5" s="9"/>
      <c r="C5" s="9"/>
      <c r="D5" s="9"/>
      <c r="E5" s="9"/>
      <c r="F5" s="9"/>
      <c r="G5" s="9"/>
      <c r="H5" s="9"/>
    </row>
    <row r="6" spans="2:27" x14ac:dyDescent="0.25">
      <c r="B6" s="3" t="s">
        <v>0</v>
      </c>
      <c r="C6" s="3" t="s">
        <v>10</v>
      </c>
      <c r="D6" s="3" t="s">
        <v>11</v>
      </c>
      <c r="E6" s="3" t="s">
        <v>18</v>
      </c>
      <c r="F6" s="10" t="s">
        <v>20</v>
      </c>
      <c r="G6" s="12"/>
      <c r="H6" s="9"/>
      <c r="I6" s="3" t="s">
        <v>0</v>
      </c>
      <c r="J6" s="3" t="s">
        <v>11</v>
      </c>
      <c r="K6" s="3" t="s">
        <v>12</v>
      </c>
      <c r="L6" s="3" t="s">
        <v>18</v>
      </c>
      <c r="M6" s="3" t="s">
        <v>20</v>
      </c>
      <c r="P6" s="3" t="s">
        <v>0</v>
      </c>
      <c r="Q6" s="3" t="s">
        <v>12</v>
      </c>
      <c r="R6" s="3" t="s">
        <v>13</v>
      </c>
      <c r="S6" s="3" t="s">
        <v>18</v>
      </c>
      <c r="T6" s="3" t="s">
        <v>20</v>
      </c>
      <c r="W6" s="3" t="s">
        <v>0</v>
      </c>
      <c r="X6" s="3" t="s">
        <v>13</v>
      </c>
      <c r="Y6" s="3" t="s">
        <v>14</v>
      </c>
      <c r="Z6" s="3" t="s">
        <v>18</v>
      </c>
      <c r="AA6" s="3" t="s">
        <v>20</v>
      </c>
    </row>
    <row r="7" spans="2:27" x14ac:dyDescent="0.25">
      <c r="B7" s="4" t="s">
        <v>3</v>
      </c>
      <c r="C7" s="6">
        <v>0.68200000000000005</v>
      </c>
      <c r="D7" s="6">
        <v>0.98299999999999998</v>
      </c>
      <c r="E7" s="6">
        <f>C7-D7</f>
        <v>-0.30099999999999993</v>
      </c>
      <c r="F7" s="14">
        <v>5</v>
      </c>
      <c r="G7" s="13"/>
      <c r="H7" s="11"/>
      <c r="I7" s="4" t="s">
        <v>3</v>
      </c>
      <c r="J7" s="6">
        <v>0.98299999999999998</v>
      </c>
      <c r="K7" s="6">
        <v>0.98299999999999998</v>
      </c>
      <c r="L7" s="6">
        <f>J7-K7</f>
        <v>0</v>
      </c>
      <c r="M7" s="17">
        <v>3.5</v>
      </c>
      <c r="P7" s="4" t="s">
        <v>3</v>
      </c>
      <c r="Q7" s="6">
        <v>0.98299999999999998</v>
      </c>
      <c r="R7" s="6">
        <v>0.95799999999999996</v>
      </c>
      <c r="S7" s="6">
        <f>Q7-R7</f>
        <v>2.5000000000000022E-2</v>
      </c>
      <c r="T7" s="17">
        <v>3</v>
      </c>
      <c r="W7" s="4" t="s">
        <v>3</v>
      </c>
      <c r="X7" s="6">
        <v>0.95799999999999996</v>
      </c>
      <c r="Y7" s="6">
        <v>0.94799999999999995</v>
      </c>
      <c r="Z7" s="6">
        <f>ABS(X7-Y7)</f>
        <v>1.0000000000000009E-2</v>
      </c>
      <c r="AA7" s="17">
        <v>1</v>
      </c>
    </row>
    <row r="8" spans="2:27" x14ac:dyDescent="0.25">
      <c r="B8" s="4" t="s">
        <v>4</v>
      </c>
      <c r="C8" s="6">
        <v>0.5</v>
      </c>
      <c r="D8" s="6">
        <v>0.93700000000000006</v>
      </c>
      <c r="E8" s="6">
        <f t="shared" ref="E8:E14" si="0">C8-D8</f>
        <v>-0.43700000000000006</v>
      </c>
      <c r="F8" s="14">
        <v>6</v>
      </c>
      <c r="G8" s="13"/>
      <c r="H8" s="11"/>
      <c r="I8" s="4" t="s">
        <v>4</v>
      </c>
      <c r="J8" s="6">
        <v>0.93700000000000006</v>
      </c>
      <c r="K8" s="6">
        <v>0.98599999999999999</v>
      </c>
      <c r="L8" s="6">
        <f t="shared" ref="L8:L14" si="1">J8-K8</f>
        <v>-4.8999999999999932E-2</v>
      </c>
      <c r="M8" s="17">
        <v>8</v>
      </c>
      <c r="P8" s="4" t="s">
        <v>4</v>
      </c>
      <c r="Q8" s="6">
        <v>0.98599999999999999</v>
      </c>
      <c r="R8" s="6">
        <v>0.78200000000000003</v>
      </c>
      <c r="S8" s="6">
        <f t="shared" ref="S8:S14" si="2">Q8-R8</f>
        <v>0.20399999999999996</v>
      </c>
      <c r="T8" s="17">
        <v>6</v>
      </c>
      <c r="W8" s="4" t="s">
        <v>4</v>
      </c>
      <c r="X8" s="6">
        <v>0.78200000000000003</v>
      </c>
      <c r="Y8" s="6">
        <v>0.33300000000000002</v>
      </c>
      <c r="Z8" s="6">
        <f t="shared" ref="Z8:Z14" si="3">ABS(X8-Y8)</f>
        <v>0.44900000000000001</v>
      </c>
      <c r="AA8" s="17">
        <v>7</v>
      </c>
    </row>
    <row r="9" spans="2:27" x14ac:dyDescent="0.25">
      <c r="B9" s="4" t="s">
        <v>5</v>
      </c>
      <c r="C9" s="6">
        <v>0.73</v>
      </c>
      <c r="D9" s="6">
        <v>0.86199999999999999</v>
      </c>
      <c r="E9" s="6">
        <f t="shared" si="0"/>
        <v>-0.13200000000000001</v>
      </c>
      <c r="F9" s="14">
        <v>1</v>
      </c>
      <c r="G9" s="13"/>
      <c r="H9" s="11"/>
      <c r="I9" s="4" t="s">
        <v>5</v>
      </c>
      <c r="J9" s="6">
        <v>0.86199999999999999</v>
      </c>
      <c r="K9" s="6">
        <v>0.89600000000000002</v>
      </c>
      <c r="L9" s="6">
        <f t="shared" si="1"/>
        <v>-3.400000000000003E-2</v>
      </c>
      <c r="M9" s="17">
        <v>7</v>
      </c>
      <c r="P9" s="4" t="s">
        <v>5</v>
      </c>
      <c r="Q9" s="6">
        <v>0.89600000000000002</v>
      </c>
      <c r="R9" s="6">
        <v>0.85299999999999998</v>
      </c>
      <c r="S9" s="6">
        <f t="shared" si="2"/>
        <v>4.3000000000000038E-2</v>
      </c>
      <c r="T9" s="17">
        <v>4</v>
      </c>
      <c r="W9" s="4" t="s">
        <v>5</v>
      </c>
      <c r="X9" s="6">
        <v>0.85299999999999998</v>
      </c>
      <c r="Y9" s="6">
        <v>0.80900000000000005</v>
      </c>
      <c r="Z9" s="6">
        <f t="shared" si="3"/>
        <v>4.3999999999999928E-2</v>
      </c>
      <c r="AA9" s="17">
        <v>3</v>
      </c>
    </row>
    <row r="10" spans="2:27" x14ac:dyDescent="0.25">
      <c r="B10" s="4" t="s">
        <v>6</v>
      </c>
      <c r="C10" s="6">
        <v>0.64700000000000002</v>
      </c>
      <c r="D10" s="6">
        <v>0.92</v>
      </c>
      <c r="E10" s="6">
        <f t="shared" si="0"/>
        <v>-0.27300000000000002</v>
      </c>
      <c r="F10" s="14">
        <v>4</v>
      </c>
      <c r="G10" s="13"/>
      <c r="H10" s="11"/>
      <c r="I10" s="4" t="s">
        <v>6</v>
      </c>
      <c r="J10" s="6">
        <v>0.92</v>
      </c>
      <c r="K10" s="6">
        <v>0.92</v>
      </c>
      <c r="L10" s="6">
        <f t="shared" si="1"/>
        <v>0</v>
      </c>
      <c r="M10" s="17">
        <v>3.5</v>
      </c>
      <c r="P10" s="4" t="s">
        <v>6</v>
      </c>
      <c r="Q10" s="6">
        <v>0.92</v>
      </c>
      <c r="R10" s="6">
        <v>0.93899999999999995</v>
      </c>
      <c r="S10" s="6">
        <f t="shared" si="2"/>
        <v>-1.8999999999999906E-2</v>
      </c>
      <c r="T10" s="17">
        <v>1</v>
      </c>
      <c r="W10" s="4" t="s">
        <v>6</v>
      </c>
      <c r="X10" s="6">
        <v>0.93899999999999995</v>
      </c>
      <c r="Y10" s="6">
        <v>0.78600000000000003</v>
      </c>
      <c r="Z10" s="6">
        <f t="shared" si="3"/>
        <v>0.15299999999999991</v>
      </c>
      <c r="AA10" s="17">
        <v>5</v>
      </c>
    </row>
    <row r="11" spans="2:27" x14ac:dyDescent="0.25">
      <c r="B11" s="4" t="s">
        <v>7</v>
      </c>
      <c r="C11" s="6">
        <v>0.76900000000000002</v>
      </c>
      <c r="D11" s="6">
        <v>0.93300000000000005</v>
      </c>
      <c r="E11" s="6">
        <f t="shared" si="0"/>
        <v>-0.16400000000000003</v>
      </c>
      <c r="F11" s="14">
        <v>2</v>
      </c>
      <c r="G11" s="13"/>
      <c r="H11" s="11"/>
      <c r="I11" s="4" t="s">
        <v>7</v>
      </c>
      <c r="J11" s="6">
        <v>0.93300000000000005</v>
      </c>
      <c r="K11" s="6">
        <v>0.93300000000000005</v>
      </c>
      <c r="L11" s="6">
        <f t="shared" si="1"/>
        <v>0</v>
      </c>
      <c r="M11" s="17">
        <v>3.5</v>
      </c>
      <c r="P11" s="4" t="s">
        <v>7</v>
      </c>
      <c r="Q11" s="6">
        <v>0.93300000000000005</v>
      </c>
      <c r="R11" s="6">
        <v>0.71399999999999997</v>
      </c>
      <c r="S11" s="6">
        <f t="shared" si="2"/>
        <v>0.21900000000000008</v>
      </c>
      <c r="T11" s="17">
        <v>7</v>
      </c>
      <c r="W11" s="4" t="s">
        <v>7</v>
      </c>
      <c r="X11" s="6">
        <v>0.71399999999999997</v>
      </c>
      <c r="Y11" s="6">
        <v>0.76700000000000002</v>
      </c>
      <c r="Z11" s="6">
        <f t="shared" si="3"/>
        <v>5.3000000000000047E-2</v>
      </c>
      <c r="AA11" s="17">
        <v>4</v>
      </c>
    </row>
    <row r="12" spans="2:27" x14ac:dyDescent="0.25">
      <c r="B12" s="4" t="s">
        <v>8</v>
      </c>
      <c r="C12" s="6">
        <v>0.60399999999999998</v>
      </c>
      <c r="D12" s="6">
        <v>0.875</v>
      </c>
      <c r="E12" s="6">
        <f t="shared" si="0"/>
        <v>-0.27100000000000002</v>
      </c>
      <c r="F12" s="14">
        <v>3</v>
      </c>
      <c r="G12" s="13"/>
      <c r="H12" s="11"/>
      <c r="I12" s="4" t="s">
        <v>8</v>
      </c>
      <c r="J12" s="6">
        <v>0.875</v>
      </c>
      <c r="K12" s="6">
        <v>0.875</v>
      </c>
      <c r="L12" s="6">
        <f t="shared" si="1"/>
        <v>0</v>
      </c>
      <c r="M12" s="17">
        <v>3.5</v>
      </c>
      <c r="P12" s="4" t="s">
        <v>8</v>
      </c>
      <c r="Q12" s="6">
        <v>0.875</v>
      </c>
      <c r="R12" s="6">
        <v>0.67200000000000004</v>
      </c>
      <c r="S12" s="6">
        <f t="shared" si="2"/>
        <v>0.20299999999999996</v>
      </c>
      <c r="T12" s="17">
        <v>5</v>
      </c>
      <c r="W12" s="4" t="s">
        <v>8</v>
      </c>
      <c r="X12" s="6">
        <v>0.67200000000000004</v>
      </c>
      <c r="Y12" s="6">
        <v>0.50900000000000001</v>
      </c>
      <c r="Z12" s="6">
        <f t="shared" si="3"/>
        <v>0.16300000000000003</v>
      </c>
      <c r="AA12" s="17">
        <v>6</v>
      </c>
    </row>
    <row r="13" spans="2:27" x14ac:dyDescent="0.25">
      <c r="B13" s="4" t="s">
        <v>15</v>
      </c>
      <c r="C13" s="6">
        <v>0</v>
      </c>
      <c r="D13" s="6">
        <v>0.754</v>
      </c>
      <c r="E13" s="6">
        <f t="shared" si="0"/>
        <v>-0.754</v>
      </c>
      <c r="F13" s="14">
        <v>8</v>
      </c>
      <c r="G13" s="13"/>
      <c r="H13" s="11"/>
      <c r="I13" s="4" t="s">
        <v>15</v>
      </c>
      <c r="J13" s="6">
        <v>0.754</v>
      </c>
      <c r="K13" s="6">
        <v>0.754</v>
      </c>
      <c r="L13" s="6">
        <f t="shared" si="1"/>
        <v>0</v>
      </c>
      <c r="M13" s="17">
        <v>3.5</v>
      </c>
      <c r="P13" s="4" t="s">
        <v>15</v>
      </c>
      <c r="Q13" s="6">
        <v>0.754</v>
      </c>
      <c r="R13" s="6">
        <v>0.73399999999999999</v>
      </c>
      <c r="S13" s="6">
        <f t="shared" si="2"/>
        <v>2.0000000000000018E-2</v>
      </c>
      <c r="T13" s="17">
        <v>2</v>
      </c>
      <c r="W13" s="4" t="s">
        <v>15</v>
      </c>
      <c r="X13" s="6">
        <v>0.73399999999999999</v>
      </c>
      <c r="Y13" s="6">
        <v>0</v>
      </c>
      <c r="Z13" s="6">
        <f t="shared" si="3"/>
        <v>0.73399999999999999</v>
      </c>
      <c r="AA13" s="17">
        <v>8</v>
      </c>
    </row>
    <row r="14" spans="2:27" x14ac:dyDescent="0.25">
      <c r="B14" s="4" t="s">
        <v>9</v>
      </c>
      <c r="C14" s="6">
        <v>0.5</v>
      </c>
      <c r="D14" s="6">
        <v>1</v>
      </c>
      <c r="E14" s="6">
        <f t="shared" si="0"/>
        <v>-0.5</v>
      </c>
      <c r="F14" s="14">
        <v>7</v>
      </c>
      <c r="G14" s="13"/>
      <c r="H14" s="11"/>
      <c r="I14" s="4" t="s">
        <v>9</v>
      </c>
      <c r="J14" s="6">
        <v>1</v>
      </c>
      <c r="K14" s="6">
        <v>1</v>
      </c>
      <c r="L14" s="6">
        <f t="shared" si="1"/>
        <v>0</v>
      </c>
      <c r="M14" s="17">
        <v>3.5</v>
      </c>
      <c r="P14" s="4" t="s">
        <v>9</v>
      </c>
      <c r="Q14" s="6">
        <v>1</v>
      </c>
      <c r="R14" s="6">
        <v>0.76300000000000001</v>
      </c>
      <c r="S14" s="6">
        <f t="shared" si="2"/>
        <v>0.23699999999999999</v>
      </c>
      <c r="T14" s="17">
        <v>8</v>
      </c>
      <c r="W14" s="4" t="s">
        <v>9</v>
      </c>
      <c r="X14" s="6">
        <v>0.76300000000000001</v>
      </c>
      <c r="Y14" s="6">
        <v>0.8</v>
      </c>
      <c r="Z14" s="6">
        <f t="shared" si="3"/>
        <v>3.7000000000000033E-2</v>
      </c>
      <c r="AA14" s="17">
        <v>2</v>
      </c>
    </row>
    <row r="15" spans="2:27" x14ac:dyDescent="0.25">
      <c r="B15" s="15" t="s">
        <v>19</v>
      </c>
      <c r="C15" s="16">
        <v>0</v>
      </c>
      <c r="D15" s="16">
        <v>36</v>
      </c>
      <c r="E15" s="2" t="s">
        <v>17</v>
      </c>
      <c r="F15" s="2" t="s">
        <v>17</v>
      </c>
      <c r="I15" s="15" t="s">
        <v>19</v>
      </c>
      <c r="J15" s="16">
        <v>10</v>
      </c>
      <c r="K15" s="16">
        <v>26</v>
      </c>
      <c r="L15" s="2" t="s">
        <v>17</v>
      </c>
      <c r="M15" s="2" t="s">
        <v>17</v>
      </c>
      <c r="P15" s="15" t="s">
        <v>19</v>
      </c>
      <c r="Q15" s="16">
        <v>35</v>
      </c>
      <c r="R15" s="16">
        <v>1</v>
      </c>
      <c r="S15" s="2" t="s">
        <v>17</v>
      </c>
      <c r="T15" s="2" t="s">
        <v>17</v>
      </c>
      <c r="W15" s="15" t="s">
        <v>19</v>
      </c>
      <c r="X15" s="16">
        <v>36</v>
      </c>
      <c r="Y15" s="16">
        <v>0</v>
      </c>
      <c r="Z15" s="2" t="s">
        <v>17</v>
      </c>
      <c r="AA15" s="2" t="s">
        <v>17</v>
      </c>
    </row>
    <row r="19" spans="2:20" x14ac:dyDescent="0.25">
      <c r="B19" s="3" t="s">
        <v>0</v>
      </c>
      <c r="C19" s="3" t="s">
        <v>10</v>
      </c>
      <c r="D19" s="3" t="s">
        <v>12</v>
      </c>
      <c r="E19" s="3" t="s">
        <v>18</v>
      </c>
      <c r="F19" s="3" t="s">
        <v>20</v>
      </c>
      <c r="I19" s="3" t="s">
        <v>0</v>
      </c>
      <c r="J19" s="3" t="s">
        <v>11</v>
      </c>
      <c r="K19" s="3" t="s">
        <v>13</v>
      </c>
      <c r="L19" s="3" t="s">
        <v>18</v>
      </c>
      <c r="M19" s="3" t="s">
        <v>20</v>
      </c>
      <c r="P19" s="3" t="s">
        <v>0</v>
      </c>
      <c r="Q19" s="3" t="s">
        <v>12</v>
      </c>
      <c r="R19" s="3" t="s">
        <v>14</v>
      </c>
      <c r="S19" s="3" t="s">
        <v>18</v>
      </c>
      <c r="T19" s="3" t="s">
        <v>20</v>
      </c>
    </row>
    <row r="20" spans="2:20" x14ac:dyDescent="0.25">
      <c r="B20" s="4" t="s">
        <v>3</v>
      </c>
      <c r="C20" s="6">
        <v>0.68200000000000005</v>
      </c>
      <c r="D20" s="6">
        <v>0.98299999999999998</v>
      </c>
      <c r="E20" s="6">
        <f>C20-D20</f>
        <v>-0.30099999999999993</v>
      </c>
      <c r="F20" s="17">
        <v>5</v>
      </c>
      <c r="I20" s="4" t="s">
        <v>3</v>
      </c>
      <c r="J20" s="6">
        <v>0.98299999999999998</v>
      </c>
      <c r="K20" s="6">
        <v>0.95799999999999996</v>
      </c>
      <c r="L20" s="6">
        <f>J20-K20</f>
        <v>2.5000000000000022E-2</v>
      </c>
      <c r="M20" s="17">
        <v>4</v>
      </c>
      <c r="P20" s="4" t="s">
        <v>3</v>
      </c>
      <c r="Q20" s="6">
        <v>0.98299999999999998</v>
      </c>
      <c r="R20" s="6">
        <v>0.94799999999999995</v>
      </c>
      <c r="S20" s="6">
        <f>Q20-R20</f>
        <v>3.5000000000000031E-2</v>
      </c>
      <c r="T20" s="17">
        <v>1</v>
      </c>
    </row>
    <row r="21" spans="2:20" x14ac:dyDescent="0.25">
      <c r="B21" s="4" t="s">
        <v>4</v>
      </c>
      <c r="C21" s="6">
        <v>0.5</v>
      </c>
      <c r="D21" s="6">
        <v>0.98599999999999999</v>
      </c>
      <c r="E21" s="6">
        <f t="shared" ref="E21:E27" si="4">C21-D21</f>
        <v>-0.48599999999999999</v>
      </c>
      <c r="F21" s="17">
        <v>6</v>
      </c>
      <c r="I21" s="4" t="s">
        <v>4</v>
      </c>
      <c r="J21" s="6">
        <v>0.93700000000000006</v>
      </c>
      <c r="K21" s="6">
        <v>0.78200000000000003</v>
      </c>
      <c r="L21" s="6">
        <f t="shared" ref="L21:L27" si="5">J21-K21</f>
        <v>0.15500000000000003</v>
      </c>
      <c r="M21" s="17">
        <v>5</v>
      </c>
      <c r="P21" s="4" t="s">
        <v>4</v>
      </c>
      <c r="Q21" s="6">
        <v>0.98599999999999999</v>
      </c>
      <c r="R21" s="6">
        <v>0.33300000000000002</v>
      </c>
      <c r="S21" s="6">
        <f t="shared" ref="S21:S27" si="6">Q21-R21</f>
        <v>0.65300000000000002</v>
      </c>
      <c r="T21" s="17">
        <v>7</v>
      </c>
    </row>
    <row r="22" spans="2:20" x14ac:dyDescent="0.25">
      <c r="B22" s="4" t="s">
        <v>5</v>
      </c>
      <c r="C22" s="6">
        <v>0.73</v>
      </c>
      <c r="D22" s="6">
        <v>0.89600000000000002</v>
      </c>
      <c r="E22" s="6">
        <f t="shared" si="4"/>
        <v>-0.16600000000000004</v>
      </c>
      <c r="F22" s="17">
        <v>2</v>
      </c>
      <c r="I22" s="4" t="s">
        <v>5</v>
      </c>
      <c r="J22" s="6">
        <v>0.86199999999999999</v>
      </c>
      <c r="K22" s="6">
        <v>0.85299999999999998</v>
      </c>
      <c r="L22" s="6">
        <f t="shared" si="5"/>
        <v>9.000000000000008E-3</v>
      </c>
      <c r="M22" s="17">
        <v>1</v>
      </c>
      <c r="P22" s="4" t="s">
        <v>5</v>
      </c>
      <c r="Q22" s="6">
        <v>0.89600000000000002</v>
      </c>
      <c r="R22" s="6">
        <v>0.80900000000000005</v>
      </c>
      <c r="S22" s="6">
        <f t="shared" si="6"/>
        <v>8.6999999999999966E-2</v>
      </c>
      <c r="T22" s="17">
        <v>2</v>
      </c>
    </row>
    <row r="23" spans="2:20" x14ac:dyDescent="0.25">
      <c r="B23" s="4" t="s">
        <v>6</v>
      </c>
      <c r="C23" s="6">
        <v>0.64700000000000002</v>
      </c>
      <c r="D23" s="6">
        <v>0.92</v>
      </c>
      <c r="E23" s="6">
        <f t="shared" si="4"/>
        <v>-0.27300000000000002</v>
      </c>
      <c r="F23" s="17">
        <v>4</v>
      </c>
      <c r="I23" s="4" t="s">
        <v>6</v>
      </c>
      <c r="J23" s="6">
        <v>0.92</v>
      </c>
      <c r="K23" s="6">
        <v>0.93899999999999995</v>
      </c>
      <c r="L23" s="6">
        <f t="shared" si="5"/>
        <v>-1.8999999999999906E-2</v>
      </c>
      <c r="M23" s="17">
        <v>2</v>
      </c>
      <c r="P23" s="4" t="s">
        <v>6</v>
      </c>
      <c r="Q23" s="6">
        <v>0.92</v>
      </c>
      <c r="R23" s="6">
        <v>0.78600000000000003</v>
      </c>
      <c r="S23" s="6">
        <f t="shared" si="6"/>
        <v>0.13400000000000001</v>
      </c>
      <c r="T23" s="17">
        <v>3</v>
      </c>
    </row>
    <row r="24" spans="2:20" x14ac:dyDescent="0.25">
      <c r="B24" s="4" t="s">
        <v>7</v>
      </c>
      <c r="C24" s="6">
        <v>0.76900000000000002</v>
      </c>
      <c r="D24" s="6">
        <v>0.93300000000000005</v>
      </c>
      <c r="E24" s="6">
        <f t="shared" si="4"/>
        <v>-0.16400000000000003</v>
      </c>
      <c r="F24" s="17">
        <v>1</v>
      </c>
      <c r="I24" s="4" t="s">
        <v>7</v>
      </c>
      <c r="J24" s="6">
        <v>0.93300000000000005</v>
      </c>
      <c r="K24" s="6">
        <v>0.71399999999999997</v>
      </c>
      <c r="L24" s="6">
        <f t="shared" si="5"/>
        <v>0.21900000000000008</v>
      </c>
      <c r="M24" s="17">
        <v>7</v>
      </c>
      <c r="P24" s="4" t="s">
        <v>7</v>
      </c>
      <c r="Q24" s="6">
        <v>0.93300000000000005</v>
      </c>
      <c r="R24" s="6">
        <v>0.76700000000000002</v>
      </c>
      <c r="S24" s="6">
        <f t="shared" si="6"/>
        <v>0.16600000000000004</v>
      </c>
      <c r="T24" s="17">
        <v>4</v>
      </c>
    </row>
    <row r="25" spans="2:20" x14ac:dyDescent="0.25">
      <c r="B25" s="4" t="s">
        <v>8</v>
      </c>
      <c r="C25" s="6">
        <v>0.60399999999999998</v>
      </c>
      <c r="D25" s="6">
        <v>0.875</v>
      </c>
      <c r="E25" s="6">
        <f t="shared" si="4"/>
        <v>-0.27100000000000002</v>
      </c>
      <c r="F25" s="17">
        <v>3</v>
      </c>
      <c r="I25" s="4" t="s">
        <v>8</v>
      </c>
      <c r="J25" s="6">
        <v>0.875</v>
      </c>
      <c r="K25" s="6">
        <v>0.67200000000000004</v>
      </c>
      <c r="L25" s="6">
        <f t="shared" si="5"/>
        <v>0.20299999999999996</v>
      </c>
      <c r="M25" s="17">
        <v>6</v>
      </c>
      <c r="P25" s="4" t="s">
        <v>8</v>
      </c>
      <c r="Q25" s="6">
        <v>0.875</v>
      </c>
      <c r="R25" s="6">
        <v>0.50900000000000001</v>
      </c>
      <c r="S25" s="6">
        <f t="shared" si="6"/>
        <v>0.36599999999999999</v>
      </c>
      <c r="T25" s="17">
        <v>6</v>
      </c>
    </row>
    <row r="26" spans="2:20" x14ac:dyDescent="0.25">
      <c r="B26" s="4" t="s">
        <v>15</v>
      </c>
      <c r="C26" s="6">
        <v>0</v>
      </c>
      <c r="D26" s="6">
        <v>0.754</v>
      </c>
      <c r="E26" s="6">
        <f t="shared" si="4"/>
        <v>-0.754</v>
      </c>
      <c r="F26" s="17">
        <v>8</v>
      </c>
      <c r="I26" s="4" t="s">
        <v>15</v>
      </c>
      <c r="J26" s="6">
        <v>0.754</v>
      </c>
      <c r="K26" s="6">
        <v>0.73399999999999999</v>
      </c>
      <c r="L26" s="6">
        <f t="shared" si="5"/>
        <v>2.0000000000000018E-2</v>
      </c>
      <c r="M26" s="17">
        <v>3</v>
      </c>
      <c r="P26" s="4" t="s">
        <v>15</v>
      </c>
      <c r="Q26" s="6">
        <v>0.754</v>
      </c>
      <c r="R26" s="6">
        <v>0</v>
      </c>
      <c r="S26" s="6">
        <f t="shared" si="6"/>
        <v>0.754</v>
      </c>
      <c r="T26" s="17">
        <v>8</v>
      </c>
    </row>
    <row r="27" spans="2:20" x14ac:dyDescent="0.25">
      <c r="B27" s="4" t="s">
        <v>9</v>
      </c>
      <c r="C27" s="6">
        <v>0.5</v>
      </c>
      <c r="D27" s="6">
        <v>1</v>
      </c>
      <c r="E27" s="6">
        <f t="shared" si="4"/>
        <v>-0.5</v>
      </c>
      <c r="F27" s="17">
        <v>7</v>
      </c>
      <c r="I27" s="4" t="s">
        <v>9</v>
      </c>
      <c r="J27" s="6">
        <v>1</v>
      </c>
      <c r="K27" s="6">
        <v>0.76300000000000001</v>
      </c>
      <c r="L27" s="6">
        <f t="shared" si="5"/>
        <v>0.23699999999999999</v>
      </c>
      <c r="M27" s="17">
        <v>8</v>
      </c>
      <c r="P27" s="4" t="s">
        <v>9</v>
      </c>
      <c r="Q27" s="6">
        <v>1</v>
      </c>
      <c r="R27" s="6">
        <v>0.8</v>
      </c>
      <c r="S27" s="6">
        <f t="shared" si="6"/>
        <v>0.19999999999999996</v>
      </c>
      <c r="T27" s="17">
        <v>5</v>
      </c>
    </row>
    <row r="28" spans="2:20" x14ac:dyDescent="0.25">
      <c r="B28" s="15" t="s">
        <v>19</v>
      </c>
      <c r="C28" s="16">
        <v>0</v>
      </c>
      <c r="D28" s="16">
        <v>36</v>
      </c>
      <c r="E28" s="2" t="s">
        <v>17</v>
      </c>
      <c r="F28" s="2" t="s">
        <v>17</v>
      </c>
      <c r="I28" s="15" t="s">
        <v>19</v>
      </c>
      <c r="J28" s="16">
        <v>34</v>
      </c>
      <c r="K28" s="16">
        <v>2</v>
      </c>
      <c r="L28" s="2" t="s">
        <v>17</v>
      </c>
      <c r="M28" s="2" t="s">
        <v>17</v>
      </c>
      <c r="P28" s="15" t="s">
        <v>19</v>
      </c>
      <c r="Q28" s="16">
        <v>36</v>
      </c>
      <c r="R28" s="16">
        <v>0</v>
      </c>
      <c r="S28" s="2" t="s">
        <v>17</v>
      </c>
      <c r="T28" s="2" t="s">
        <v>17</v>
      </c>
    </row>
    <row r="32" spans="2:20" x14ac:dyDescent="0.25">
      <c r="B32" s="3" t="s">
        <v>0</v>
      </c>
      <c r="C32" s="3" t="s">
        <v>10</v>
      </c>
      <c r="D32" s="3" t="s">
        <v>13</v>
      </c>
      <c r="E32" s="3" t="s">
        <v>18</v>
      </c>
      <c r="F32" s="3" t="s">
        <v>20</v>
      </c>
      <c r="I32" s="3" t="s">
        <v>0</v>
      </c>
      <c r="J32" s="3" t="s">
        <v>11</v>
      </c>
      <c r="K32" s="3" t="s">
        <v>14</v>
      </c>
      <c r="L32" s="3" t="s">
        <v>18</v>
      </c>
      <c r="M32" s="3" t="s">
        <v>20</v>
      </c>
      <c r="P32">
        <f>1+2+3+4+5+6</f>
        <v>21</v>
      </c>
    </row>
    <row r="33" spans="2:16" x14ac:dyDescent="0.25">
      <c r="B33" s="4" t="s">
        <v>3</v>
      </c>
      <c r="C33" s="6">
        <v>0.68200000000000005</v>
      </c>
      <c r="D33" s="6">
        <v>0.95799999999999996</v>
      </c>
      <c r="E33" s="6">
        <f>C33-D33</f>
        <v>-0.27599999999999991</v>
      </c>
      <c r="F33" s="17">
        <v>5</v>
      </c>
      <c r="I33" s="4" t="s">
        <v>3</v>
      </c>
      <c r="J33" s="6">
        <v>0.98299999999999998</v>
      </c>
      <c r="K33" s="6">
        <v>0.94799999999999995</v>
      </c>
      <c r="L33" s="6">
        <f>J33-K33</f>
        <v>3.5000000000000031E-2</v>
      </c>
      <c r="M33" s="17">
        <v>1</v>
      </c>
      <c r="P33">
        <f>P32/6</f>
        <v>3.5</v>
      </c>
    </row>
    <row r="34" spans="2:16" x14ac:dyDescent="0.25">
      <c r="B34" s="4" t="s">
        <v>4</v>
      </c>
      <c r="C34" s="6">
        <v>0.5</v>
      </c>
      <c r="D34" s="6">
        <v>0.78200000000000003</v>
      </c>
      <c r="E34" s="6">
        <f t="shared" ref="E34:E40" si="7">C34-D34</f>
        <v>-0.28200000000000003</v>
      </c>
      <c r="F34" s="17">
        <v>6</v>
      </c>
      <c r="I34" s="4" t="s">
        <v>4</v>
      </c>
      <c r="J34" s="6">
        <v>0.93700000000000006</v>
      </c>
      <c r="K34" s="6">
        <v>0.33300000000000002</v>
      </c>
      <c r="L34" s="6">
        <f t="shared" ref="L34:L40" si="8">J34-K34</f>
        <v>0.60400000000000009</v>
      </c>
      <c r="M34" s="17">
        <v>7</v>
      </c>
    </row>
    <row r="35" spans="2:16" x14ac:dyDescent="0.25">
      <c r="B35" s="4" t="s">
        <v>5</v>
      </c>
      <c r="C35" s="6">
        <v>0.73</v>
      </c>
      <c r="D35" s="6">
        <v>0.85299999999999998</v>
      </c>
      <c r="E35" s="6">
        <f t="shared" si="7"/>
        <v>-0.123</v>
      </c>
      <c r="F35" s="17">
        <v>3</v>
      </c>
      <c r="I35" s="4" t="s">
        <v>5</v>
      </c>
      <c r="J35" s="6">
        <v>0.86199999999999999</v>
      </c>
      <c r="K35" s="6">
        <v>0.80900000000000005</v>
      </c>
      <c r="L35" s="6">
        <f t="shared" si="8"/>
        <v>5.2999999999999936E-2</v>
      </c>
      <c r="M35" s="17">
        <v>2</v>
      </c>
    </row>
    <row r="36" spans="2:16" x14ac:dyDescent="0.25">
      <c r="B36" s="4" t="s">
        <v>6</v>
      </c>
      <c r="C36" s="6">
        <v>0.64700000000000002</v>
      </c>
      <c r="D36" s="6">
        <v>0.93899999999999995</v>
      </c>
      <c r="E36" s="6">
        <f t="shared" si="7"/>
        <v>-0.29199999999999993</v>
      </c>
      <c r="F36" s="17">
        <v>7</v>
      </c>
      <c r="I36" s="4" t="s">
        <v>6</v>
      </c>
      <c r="J36" s="6">
        <v>0.92</v>
      </c>
      <c r="K36" s="6">
        <v>0.78600000000000003</v>
      </c>
      <c r="L36" s="6">
        <f t="shared" si="8"/>
        <v>0.13400000000000001</v>
      </c>
      <c r="M36" s="17">
        <v>3</v>
      </c>
    </row>
    <row r="37" spans="2:16" x14ac:dyDescent="0.25">
      <c r="B37" s="4" t="s">
        <v>7</v>
      </c>
      <c r="C37" s="6">
        <v>0.76900000000000002</v>
      </c>
      <c r="D37" s="6">
        <v>0.71399999999999997</v>
      </c>
      <c r="E37" s="6">
        <f t="shared" si="7"/>
        <v>5.5000000000000049E-2</v>
      </c>
      <c r="F37" s="17">
        <v>1</v>
      </c>
      <c r="I37" s="4" t="s">
        <v>7</v>
      </c>
      <c r="J37" s="6">
        <v>0.93300000000000005</v>
      </c>
      <c r="K37" s="6">
        <v>0.76700000000000002</v>
      </c>
      <c r="L37" s="6">
        <f t="shared" si="8"/>
        <v>0.16600000000000004</v>
      </c>
      <c r="M37" s="17">
        <v>4</v>
      </c>
    </row>
    <row r="38" spans="2:16" x14ac:dyDescent="0.25">
      <c r="B38" s="4" t="s">
        <v>8</v>
      </c>
      <c r="C38" s="6">
        <v>0.60399999999999998</v>
      </c>
      <c r="D38" s="6">
        <v>0.67200000000000004</v>
      </c>
      <c r="E38" s="6">
        <f t="shared" si="7"/>
        <v>-6.800000000000006E-2</v>
      </c>
      <c r="F38" s="17">
        <v>2</v>
      </c>
      <c r="I38" s="4" t="s">
        <v>8</v>
      </c>
      <c r="J38" s="6">
        <v>0.875</v>
      </c>
      <c r="K38" s="6">
        <v>0.50900000000000001</v>
      </c>
      <c r="L38" s="6">
        <f t="shared" si="8"/>
        <v>0.36599999999999999</v>
      </c>
      <c r="M38" s="17">
        <v>6</v>
      </c>
    </row>
    <row r="39" spans="2:16" x14ac:dyDescent="0.25">
      <c r="B39" s="4" t="s">
        <v>15</v>
      </c>
      <c r="C39" s="6">
        <v>0</v>
      </c>
      <c r="D39" s="6">
        <v>0.73399999999999999</v>
      </c>
      <c r="E39" s="6">
        <f t="shared" si="7"/>
        <v>-0.73399999999999999</v>
      </c>
      <c r="F39" s="17">
        <v>8</v>
      </c>
      <c r="I39" s="4" t="s">
        <v>15</v>
      </c>
      <c r="J39" s="6">
        <v>0.754</v>
      </c>
      <c r="K39" s="6">
        <v>0</v>
      </c>
      <c r="L39" s="6">
        <f t="shared" si="8"/>
        <v>0.754</v>
      </c>
      <c r="M39" s="17">
        <v>8</v>
      </c>
    </row>
    <row r="40" spans="2:16" x14ac:dyDescent="0.25">
      <c r="B40" s="4" t="s">
        <v>9</v>
      </c>
      <c r="C40" s="6">
        <v>0.5</v>
      </c>
      <c r="D40" s="6">
        <v>0.76300000000000001</v>
      </c>
      <c r="E40" s="6">
        <f t="shared" si="7"/>
        <v>-0.26300000000000001</v>
      </c>
      <c r="F40" s="17">
        <v>4</v>
      </c>
      <c r="I40" s="4" t="s">
        <v>9</v>
      </c>
      <c r="J40" s="6">
        <v>1</v>
      </c>
      <c r="K40" s="6">
        <v>0.8</v>
      </c>
      <c r="L40" s="6">
        <f t="shared" si="8"/>
        <v>0.19999999999999996</v>
      </c>
      <c r="M40" s="17">
        <v>5</v>
      </c>
    </row>
    <row r="41" spans="2:16" x14ac:dyDescent="0.25">
      <c r="B41" s="15" t="s">
        <v>19</v>
      </c>
      <c r="C41" s="16">
        <v>1</v>
      </c>
      <c r="D41" s="16">
        <v>35</v>
      </c>
      <c r="E41" s="2" t="s">
        <v>17</v>
      </c>
      <c r="F41" s="2" t="s">
        <v>17</v>
      </c>
      <c r="I41" s="15" t="s">
        <v>19</v>
      </c>
      <c r="J41" s="16">
        <v>36</v>
      </c>
      <c r="K41" s="16">
        <v>0</v>
      </c>
      <c r="L41" s="2" t="s">
        <v>17</v>
      </c>
      <c r="M41" s="2" t="s">
        <v>17</v>
      </c>
    </row>
    <row r="45" spans="2:16" x14ac:dyDescent="0.25">
      <c r="B45" s="3" t="s">
        <v>0</v>
      </c>
      <c r="C45" s="3" t="s">
        <v>10</v>
      </c>
      <c r="D45" s="3" t="s">
        <v>14</v>
      </c>
      <c r="E45" s="3" t="s">
        <v>18</v>
      </c>
      <c r="F45" s="3" t="s">
        <v>20</v>
      </c>
    </row>
    <row r="46" spans="2:16" x14ac:dyDescent="0.25">
      <c r="B46" s="4" t="s">
        <v>3</v>
      </c>
      <c r="C46" s="6">
        <v>0.68200000000000005</v>
      </c>
      <c r="D46" s="6">
        <v>0.94799999999999995</v>
      </c>
      <c r="E46" s="6">
        <f>C46-D46</f>
        <v>-0.2659999999999999</v>
      </c>
      <c r="F46" s="17">
        <v>7</v>
      </c>
    </row>
    <row r="47" spans="2:16" x14ac:dyDescent="0.25">
      <c r="B47" s="4" t="s">
        <v>4</v>
      </c>
      <c r="C47" s="6">
        <v>0.5</v>
      </c>
      <c r="D47" s="6">
        <v>0.33300000000000002</v>
      </c>
      <c r="E47" s="6">
        <f t="shared" ref="E47:E53" si="9">C47-D47</f>
        <v>0.16699999999999998</v>
      </c>
      <c r="F47" s="17">
        <v>6</v>
      </c>
    </row>
    <row r="48" spans="2:16" x14ac:dyDescent="0.25">
      <c r="B48" s="4" t="s">
        <v>5</v>
      </c>
      <c r="C48" s="6">
        <v>0.73</v>
      </c>
      <c r="D48" s="6">
        <v>0.80900000000000005</v>
      </c>
      <c r="E48" s="6">
        <f t="shared" si="9"/>
        <v>-7.900000000000007E-2</v>
      </c>
      <c r="F48" s="17">
        <v>3</v>
      </c>
    </row>
    <row r="49" spans="2:6" x14ac:dyDescent="0.25">
      <c r="B49" s="4" t="s">
        <v>6</v>
      </c>
      <c r="C49" s="6">
        <v>0.64700000000000002</v>
      </c>
      <c r="D49" s="6">
        <v>0.78600000000000003</v>
      </c>
      <c r="E49" s="6">
        <f t="shared" si="9"/>
        <v>-0.13900000000000001</v>
      </c>
      <c r="F49" s="17">
        <v>5</v>
      </c>
    </row>
    <row r="50" spans="2:6" x14ac:dyDescent="0.25">
      <c r="B50" s="4" t="s">
        <v>7</v>
      </c>
      <c r="C50" s="6">
        <v>0.76900000000000002</v>
      </c>
      <c r="D50" s="6">
        <v>0.76700000000000002</v>
      </c>
      <c r="E50" s="6">
        <f t="shared" si="9"/>
        <v>2.0000000000000018E-3</v>
      </c>
      <c r="F50" s="17">
        <v>2</v>
      </c>
    </row>
    <row r="51" spans="2:6" x14ac:dyDescent="0.25">
      <c r="B51" s="4" t="s">
        <v>8</v>
      </c>
      <c r="C51" s="6">
        <v>0.60399999999999998</v>
      </c>
      <c r="D51" s="6">
        <v>0.50900000000000001</v>
      </c>
      <c r="E51" s="6">
        <f t="shared" si="9"/>
        <v>9.4999999999999973E-2</v>
      </c>
      <c r="F51" s="17">
        <v>4</v>
      </c>
    </row>
    <row r="52" spans="2:6" x14ac:dyDescent="0.25">
      <c r="B52" s="4" t="s">
        <v>15</v>
      </c>
      <c r="C52" s="6">
        <v>0</v>
      </c>
      <c r="D52" s="6">
        <v>0</v>
      </c>
      <c r="E52" s="6">
        <f t="shared" si="9"/>
        <v>0</v>
      </c>
      <c r="F52" s="17">
        <v>1</v>
      </c>
    </row>
    <row r="53" spans="2:6" x14ac:dyDescent="0.25">
      <c r="B53" s="4" t="s">
        <v>9</v>
      </c>
      <c r="C53" s="6">
        <v>0.5</v>
      </c>
      <c r="D53" s="6">
        <v>0.8</v>
      </c>
      <c r="E53" s="6">
        <f t="shared" si="9"/>
        <v>-0.30000000000000004</v>
      </c>
      <c r="F53" s="17">
        <v>8</v>
      </c>
    </row>
    <row r="54" spans="2:6" x14ac:dyDescent="0.25">
      <c r="B54" s="15" t="s">
        <v>19</v>
      </c>
      <c r="C54" s="16">
        <v>12</v>
      </c>
      <c r="D54" s="16">
        <v>23</v>
      </c>
      <c r="E54" s="2" t="s">
        <v>17</v>
      </c>
      <c r="F54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data</vt:lpstr>
      <vt:lpstr>testy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Klaudia</dc:creator>
  <cp:lastModifiedBy>Klaudia</cp:lastModifiedBy>
  <dcterms:created xsi:type="dcterms:W3CDTF">2020-01-20T15:27:26Z</dcterms:created>
  <dcterms:modified xsi:type="dcterms:W3CDTF">2020-01-20T23:19:52Z</dcterms:modified>
</cp:coreProperties>
</file>