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dventOfCode\Docs\2023\"/>
    </mc:Choice>
  </mc:AlternateContent>
  <xr:revisionPtr revIDLastSave="0" documentId="13_ncr:1_{74704F32-C020-475C-ABE1-236F80D4C345}" xr6:coauthVersionLast="47" xr6:coauthVersionMax="47" xr10:uidLastSave="{00000000-0000-0000-0000-000000000000}"/>
  <bookViews>
    <workbookView xWindow="2088" yWindow="3516" windowWidth="17280" windowHeight="9960" activeTab="3" xr2:uid="{B44EEF06-F11A-4E50-B49D-20402492338E}"/>
  </bookViews>
  <sheets>
    <sheet name="Sheet1" sheetId="20" r:id="rId1"/>
    <sheet name="Sheet2" sheetId="21" r:id="rId2"/>
    <sheet name="Sheet3" sheetId="22" r:id="rId3"/>
    <sheet name="Sheet4" sheetId="2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3" l="1"/>
  <c r="A18" i="23"/>
  <c r="G12" i="23"/>
  <c r="G11" i="23"/>
  <c r="G13" i="23"/>
  <c r="G14" i="23"/>
  <c r="G15" i="23"/>
  <c r="G16" i="23"/>
  <c r="D16" i="23"/>
  <c r="E16" i="23"/>
  <c r="F16" i="23" s="1"/>
  <c r="E12" i="23"/>
  <c r="E13" i="23"/>
  <c r="E14" i="23"/>
  <c r="F14" i="23" s="1"/>
  <c r="E15" i="23"/>
  <c r="E11" i="23"/>
  <c r="D12" i="23"/>
  <c r="D13" i="23"/>
  <c r="D14" i="23"/>
  <c r="D15" i="23"/>
  <c r="D11" i="23"/>
  <c r="F5" i="23"/>
  <c r="G9" i="23"/>
  <c r="F9" i="23"/>
  <c r="E9" i="23"/>
  <c r="H6" i="23"/>
  <c r="G6" i="23"/>
  <c r="H5" i="23"/>
  <c r="G5" i="23"/>
  <c r="H4" i="23"/>
  <c r="G4" i="23"/>
  <c r="F4" i="23"/>
  <c r="E4" i="23"/>
  <c r="H13" i="22"/>
  <c r="H12" i="22"/>
  <c r="G12" i="22"/>
  <c r="H11" i="22"/>
  <c r="G11" i="22"/>
  <c r="F11" i="22"/>
  <c r="H10" i="22"/>
  <c r="G10" i="22"/>
  <c r="H9" i="22"/>
  <c r="G9" i="22"/>
  <c r="F10" i="22"/>
  <c r="E10" i="22"/>
  <c r="F9" i="22"/>
  <c r="E9" i="22"/>
  <c r="D9" i="22"/>
  <c r="E4" i="22"/>
  <c r="E6" i="22"/>
  <c r="E5" i="22"/>
  <c r="D6" i="22"/>
  <c r="D5" i="22"/>
  <c r="D4" i="22"/>
  <c r="S9" i="20"/>
  <c r="S6" i="20"/>
  <c r="R3" i="20"/>
  <c r="R2" i="20"/>
  <c r="R9" i="20"/>
  <c r="R8" i="20"/>
  <c r="R6" i="20"/>
  <c r="R5" i="20"/>
  <c r="T6" i="20"/>
  <c r="O3" i="21"/>
  <c r="M3" i="21"/>
  <c r="O2" i="21"/>
  <c r="M2" i="21"/>
  <c r="L2" i="21"/>
  <c r="I2" i="21"/>
  <c r="H2" i="21"/>
  <c r="G2" i="21"/>
  <c r="L18" i="20"/>
  <c r="L17" i="20"/>
  <c r="K18" i="20"/>
  <c r="K17" i="20"/>
  <c r="J18" i="20"/>
  <c r="J17" i="20"/>
  <c r="M15" i="20"/>
  <c r="M14" i="20"/>
  <c r="L15" i="20"/>
  <c r="L14" i="20"/>
  <c r="I5" i="20"/>
  <c r="I8" i="20"/>
  <c r="I11" i="20"/>
  <c r="H15" i="20"/>
  <c r="H14" i="20"/>
  <c r="D15" i="20"/>
  <c r="D14" i="20"/>
  <c r="H12" i="20"/>
  <c r="H11" i="20"/>
  <c r="D12" i="20"/>
  <c r="D11" i="20"/>
  <c r="H9" i="20"/>
  <c r="H8" i="20"/>
  <c r="H6" i="20"/>
  <c r="H5" i="20"/>
  <c r="D9" i="20"/>
  <c r="D8" i="20"/>
  <c r="D6" i="20"/>
  <c r="D5" i="20"/>
  <c r="G15" i="20"/>
  <c r="G14" i="20"/>
  <c r="F15" i="20"/>
  <c r="E15" i="20"/>
  <c r="F14" i="20"/>
  <c r="E14" i="20"/>
  <c r="K14" i="20"/>
  <c r="K15" i="20"/>
  <c r="J14" i="20"/>
  <c r="J15" i="20"/>
  <c r="I15" i="20"/>
  <c r="I14" i="20"/>
  <c r="G11" i="20"/>
  <c r="G12" i="20"/>
  <c r="G8" i="20"/>
  <c r="G9" i="20"/>
  <c r="F12" i="20"/>
  <c r="F11" i="20"/>
  <c r="E12" i="20"/>
  <c r="E11" i="20"/>
  <c r="F6" i="20"/>
  <c r="F5" i="20"/>
  <c r="F8" i="20"/>
  <c r="F9" i="20"/>
  <c r="E6" i="20"/>
  <c r="E5" i="20"/>
  <c r="E9" i="20"/>
  <c r="E8" i="20"/>
  <c r="F15" i="23" l="1"/>
</calcChain>
</file>

<file path=xl/sharedStrings.xml><?xml version="1.0" encoding="utf-8"?>
<sst xmlns="http://schemas.openxmlformats.org/spreadsheetml/2006/main" count="14" uniqueCount="14">
  <si>
    <t>79, 1983, 80, 1986)</t>
  </si>
  <si>
    <t>[(True, 101, 3279, 102, 3282)]</t>
  </si>
  <si>
    <t>True, 123, 4899, 124, 4902</t>
  </si>
  <si>
    <t>26501365 = 202300 * 131 + 65</t>
  </si>
  <si>
    <t xml:space="preserve">  "5": 13,</t>
  </si>
  <si>
    <t xml:space="preserve">  "16": 129,</t>
  </si>
  <si>
    <t xml:space="preserve">  "27": 427,</t>
  </si>
  <si>
    <t xml:space="preserve">  "38": 894</t>
  </si>
  <si>
    <t xml:space="preserve">  "65": 3832,</t>
  </si>
  <si>
    <t xml:space="preserve">  "196": 33967,</t>
  </si>
  <si>
    <t xml:space="preserve">  "327": 94056,</t>
  </si>
  <si>
    <t xml:space="preserve">  "458": 184099,</t>
  </si>
  <si>
    <t xml:space="preserve">  "589": 304096</t>
  </si>
  <si>
    <t>26501365 = 202300 * 131 + 65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</si>
</sst>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.9"/>
      <color rgb="FF2A3C4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0" applyFont="1"/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C7C1-62B2-4911-A1E1-B4C435841416}">
  <dimension ref="A2:T27"/>
  <sheetViews>
    <sheetView workbookViewId="0">
      <selection activeCell="S10" sqref="S10"/>
    </sheetView>
  </sheetViews>
  <sheetFormatPr defaultRowHeight="14.4" x14ac:dyDescent="0.3"/>
  <sheetData>
    <row r="2" spans="1:20" x14ac:dyDescent="0.3">
      <c r="A2">
        <v>1</v>
      </c>
      <c r="B2">
        <v>13</v>
      </c>
      <c r="C2">
        <v>39</v>
      </c>
      <c r="P2">
        <v>88</v>
      </c>
      <c r="R2">
        <f>P2-C2</f>
        <v>49</v>
      </c>
    </row>
    <row r="3" spans="1:20" x14ac:dyDescent="0.3">
      <c r="B3">
        <v>14</v>
      </c>
      <c r="C3">
        <v>42</v>
      </c>
      <c r="P3">
        <v>89</v>
      </c>
      <c r="R3">
        <f>P3-C3</f>
        <v>47</v>
      </c>
    </row>
    <row r="5" spans="1:20" x14ac:dyDescent="0.3">
      <c r="A5">
        <v>3</v>
      </c>
      <c r="B5">
        <v>35</v>
      </c>
      <c r="C5">
        <v>363</v>
      </c>
      <c r="D5">
        <f>C5-C2</f>
        <v>324</v>
      </c>
      <c r="E5">
        <f>B5-B2</f>
        <v>22</v>
      </c>
      <c r="F5">
        <f>C5-C2</f>
        <v>324</v>
      </c>
      <c r="H5">
        <f>D5/D5</f>
        <v>1</v>
      </c>
      <c r="I5">
        <f>(A5-1)/2</f>
        <v>1</v>
      </c>
      <c r="P5">
        <v>740</v>
      </c>
      <c r="R5">
        <f>P5-C5</f>
        <v>377</v>
      </c>
    </row>
    <row r="6" spans="1:20" x14ac:dyDescent="0.3">
      <c r="B6">
        <v>36</v>
      </c>
      <c r="C6">
        <v>366</v>
      </c>
      <c r="D6">
        <f>C6-C3</f>
        <v>324</v>
      </c>
      <c r="E6">
        <f>B6-B3</f>
        <v>22</v>
      </c>
      <c r="F6">
        <f>C6-C3</f>
        <v>324</v>
      </c>
      <c r="H6">
        <f>D6/D6</f>
        <v>1</v>
      </c>
      <c r="P6">
        <v>784</v>
      </c>
      <c r="R6">
        <f>P6-C6</f>
        <v>418</v>
      </c>
      <c r="S6">
        <f>R6-R5</f>
        <v>41</v>
      </c>
      <c r="T6">
        <f>Q6-Q5</f>
        <v>0</v>
      </c>
    </row>
    <row r="8" spans="1:20" x14ac:dyDescent="0.3">
      <c r="A8">
        <v>5</v>
      </c>
      <c r="B8">
        <v>57</v>
      </c>
      <c r="C8">
        <v>1011</v>
      </c>
      <c r="D8">
        <f>C8-C2</f>
        <v>972</v>
      </c>
      <c r="E8">
        <f>B8-B5</f>
        <v>22</v>
      </c>
      <c r="F8">
        <f>C8-C5</f>
        <v>648</v>
      </c>
      <c r="G8">
        <f>F8-F5</f>
        <v>324</v>
      </c>
      <c r="H8">
        <f>D8/D5</f>
        <v>3</v>
      </c>
      <c r="I8">
        <f>(A8-1)/2</f>
        <v>2</v>
      </c>
      <c r="P8">
        <v>2072</v>
      </c>
      <c r="R8">
        <f>P8-C8</f>
        <v>1061</v>
      </c>
    </row>
    <row r="9" spans="1:20" x14ac:dyDescent="0.3">
      <c r="B9">
        <v>58</v>
      </c>
      <c r="C9">
        <v>1014</v>
      </c>
      <c r="D9">
        <f>C9-C3</f>
        <v>972</v>
      </c>
      <c r="E9">
        <f>B9-B6</f>
        <v>22</v>
      </c>
      <c r="F9">
        <f>C9-C6</f>
        <v>648</v>
      </c>
      <c r="G9">
        <f>F9-F6</f>
        <v>324</v>
      </c>
      <c r="H9">
        <f>D9/D6</f>
        <v>3</v>
      </c>
      <c r="P9">
        <v>2145</v>
      </c>
      <c r="R9">
        <f>P9-C9</f>
        <v>1131</v>
      </c>
      <c r="S9">
        <f>R9-R8</f>
        <v>70</v>
      </c>
    </row>
    <row r="11" spans="1:20" x14ac:dyDescent="0.3">
      <c r="A11">
        <v>7</v>
      </c>
      <c r="B11">
        <v>79</v>
      </c>
      <c r="C11">
        <v>1983</v>
      </c>
      <c r="D11">
        <f>C11-C2</f>
        <v>1944</v>
      </c>
      <c r="E11">
        <f>B11-B8</f>
        <v>22</v>
      </c>
      <c r="F11">
        <f>C11-C8</f>
        <v>972</v>
      </c>
      <c r="G11">
        <f>F11-F8</f>
        <v>324</v>
      </c>
      <c r="H11">
        <f>D11/D5</f>
        <v>6</v>
      </c>
      <c r="I11">
        <f>(A11-1)/2</f>
        <v>3</v>
      </c>
    </row>
    <row r="12" spans="1:20" x14ac:dyDescent="0.3">
      <c r="B12">
        <v>80</v>
      </c>
      <c r="C12">
        <v>1986</v>
      </c>
      <c r="D12">
        <f>C12-C3</f>
        <v>1944</v>
      </c>
      <c r="E12">
        <f>B12-B9</f>
        <v>22</v>
      </c>
      <c r="F12">
        <f>C12-C9</f>
        <v>972</v>
      </c>
      <c r="G12">
        <f>F12-F9</f>
        <v>324</v>
      </c>
      <c r="H12">
        <f>D12/D6</f>
        <v>6</v>
      </c>
    </row>
    <row r="14" spans="1:20" x14ac:dyDescent="0.3">
      <c r="A14">
        <v>9</v>
      </c>
      <c r="B14">
        <v>101</v>
      </c>
      <c r="C14">
        <v>3279</v>
      </c>
      <c r="D14">
        <f>C14-C2</f>
        <v>3240</v>
      </c>
      <c r="E14">
        <f>B14-B11</f>
        <v>22</v>
      </c>
      <c r="F14">
        <f>C14-C11</f>
        <v>1296</v>
      </c>
      <c r="G14">
        <f>F14-F11</f>
        <v>324</v>
      </c>
      <c r="H14">
        <f>D14/D5</f>
        <v>10</v>
      </c>
      <c r="I14">
        <f>(A14-1)/2</f>
        <v>4</v>
      </c>
      <c r="J14">
        <f>(22*I14)+B2</f>
        <v>101</v>
      </c>
      <c r="K14">
        <f>F5*9+C2</f>
        <v>2955</v>
      </c>
      <c r="L14">
        <f>I14*(I14+1)/2</f>
        <v>10</v>
      </c>
      <c r="M14">
        <f>L14*F5+C2</f>
        <v>3279</v>
      </c>
    </row>
    <row r="15" spans="1:20" x14ac:dyDescent="0.3">
      <c r="B15">
        <v>102</v>
      </c>
      <c r="C15">
        <v>3282</v>
      </c>
      <c r="D15">
        <f>C15-C3</f>
        <v>3240</v>
      </c>
      <c r="E15">
        <f>B15-B12</f>
        <v>22</v>
      </c>
      <c r="F15">
        <f>C15-C12</f>
        <v>1296</v>
      </c>
      <c r="G15">
        <f>F15-F12</f>
        <v>324</v>
      </c>
      <c r="H15">
        <f>D15/D6</f>
        <v>10</v>
      </c>
      <c r="I15">
        <f>(A14-1)/2</f>
        <v>4</v>
      </c>
      <c r="J15">
        <f>(22*I15)+B3</f>
        <v>102</v>
      </c>
      <c r="K15">
        <f>I15*G12+C3</f>
        <v>1338</v>
      </c>
      <c r="L15">
        <f>I15*(I15+1)/2</f>
        <v>10</v>
      </c>
      <c r="M15">
        <f>L15*F6+C3</f>
        <v>3282</v>
      </c>
    </row>
    <row r="17" spans="1:12" x14ac:dyDescent="0.3">
      <c r="A17">
        <v>11</v>
      </c>
      <c r="B17" s="1">
        <v>123</v>
      </c>
      <c r="C17" s="1">
        <v>4899</v>
      </c>
      <c r="I17">
        <v>5</v>
      </c>
      <c r="J17">
        <f>I17*(I17+1)/2</f>
        <v>15</v>
      </c>
      <c r="K17" s="1">
        <f>I17*E5+B2</f>
        <v>123</v>
      </c>
      <c r="L17" s="1">
        <f>J17*D5+C2</f>
        <v>4899</v>
      </c>
    </row>
    <row r="18" spans="1:12" x14ac:dyDescent="0.3">
      <c r="B18" s="1">
        <v>124</v>
      </c>
      <c r="C18" s="1">
        <v>4902</v>
      </c>
      <c r="I18">
        <v>5</v>
      </c>
      <c r="J18">
        <f>I18*(I18+1)/2</f>
        <v>15</v>
      </c>
      <c r="K18" s="1">
        <f>I18*E6+B3</f>
        <v>124</v>
      </c>
      <c r="L18" s="1">
        <f>J18*D6+C3</f>
        <v>4902</v>
      </c>
    </row>
    <row r="25" spans="1:12" x14ac:dyDescent="0.3">
      <c r="B25" t="s">
        <v>0</v>
      </c>
    </row>
    <row r="26" spans="1:12" x14ac:dyDescent="0.3">
      <c r="B26" t="s">
        <v>1</v>
      </c>
    </row>
    <row r="27" spans="1:12" x14ac:dyDescent="0.3">
      <c r="B2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E960-4074-4AA4-90BA-CD5EC8140AED}">
  <dimension ref="B2:O6"/>
  <sheetViews>
    <sheetView workbookViewId="0">
      <selection activeCell="B8" sqref="B8"/>
    </sheetView>
  </sheetViews>
  <sheetFormatPr defaultRowHeight="14.4" x14ac:dyDescent="0.3"/>
  <sheetData>
    <row r="2" spans="2:15" x14ac:dyDescent="0.3">
      <c r="B2">
        <v>1</v>
      </c>
      <c r="C2">
        <v>13</v>
      </c>
      <c r="D2">
        <v>39</v>
      </c>
      <c r="F2">
        <v>5000</v>
      </c>
      <c r="G2">
        <f>F2-C3</f>
        <v>4986</v>
      </c>
      <c r="H2">
        <f>G2/22</f>
        <v>226.63636363636363</v>
      </c>
      <c r="I2">
        <f>MOD(G2,C6)</f>
        <v>14</v>
      </c>
      <c r="K2">
        <v>226</v>
      </c>
      <c r="L2">
        <f>K2*(K2+1)/2</f>
        <v>25651</v>
      </c>
      <c r="M2">
        <f>L2*D6+D3</f>
        <v>8310966</v>
      </c>
      <c r="N2">
        <v>16733044</v>
      </c>
      <c r="O2">
        <f>N2-M2</f>
        <v>8422078</v>
      </c>
    </row>
    <row r="3" spans="2:15" x14ac:dyDescent="0.3">
      <c r="C3">
        <v>14</v>
      </c>
      <c r="D3">
        <v>42</v>
      </c>
      <c r="M3">
        <f>M2*2</f>
        <v>16621932</v>
      </c>
      <c r="O3">
        <f>N2-M3</f>
        <v>111112</v>
      </c>
    </row>
    <row r="5" spans="2:15" x14ac:dyDescent="0.3">
      <c r="B5">
        <v>3</v>
      </c>
      <c r="C5">
        <v>22</v>
      </c>
      <c r="D5">
        <v>324</v>
      </c>
    </row>
    <row r="6" spans="2:15" x14ac:dyDescent="0.3">
      <c r="C6">
        <v>22</v>
      </c>
      <c r="D6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87A2-1A93-4BFD-99A7-EA60CBED0BAE}">
  <dimension ref="A1:H13"/>
  <sheetViews>
    <sheetView workbookViewId="0">
      <selection activeCell="I13" sqref="I13"/>
    </sheetView>
  </sheetViews>
  <sheetFormatPr defaultRowHeight="14.4" x14ac:dyDescent="0.3"/>
  <cols>
    <col min="1" max="1" width="26.109375" bestFit="1" customWidth="1"/>
  </cols>
  <sheetData>
    <row r="1" spans="1:8" x14ac:dyDescent="0.3">
      <c r="A1" s="2" t="s">
        <v>3</v>
      </c>
    </row>
    <row r="3" spans="1:8" x14ac:dyDescent="0.3">
      <c r="A3" t="s">
        <v>4</v>
      </c>
      <c r="C3">
        <v>13</v>
      </c>
      <c r="D3">
        <v>13</v>
      </c>
    </row>
    <row r="4" spans="1:8" x14ac:dyDescent="0.3">
      <c r="A4" t="s">
        <v>5</v>
      </c>
      <c r="C4">
        <v>129</v>
      </c>
      <c r="D4">
        <f>C4-C3</f>
        <v>116</v>
      </c>
      <c r="E4">
        <f>D4-D3</f>
        <v>103</v>
      </c>
    </row>
    <row r="5" spans="1:8" x14ac:dyDescent="0.3">
      <c r="A5" t="s">
        <v>6</v>
      </c>
      <c r="C5">
        <v>427</v>
      </c>
      <c r="D5">
        <f>C5-C4</f>
        <v>298</v>
      </c>
      <c r="E5">
        <f>D5-D4</f>
        <v>182</v>
      </c>
    </row>
    <row r="6" spans="1:8" x14ac:dyDescent="0.3">
      <c r="A6" t="s">
        <v>7</v>
      </c>
      <c r="C6">
        <v>894</v>
      </c>
      <c r="D6">
        <f>C6-C5</f>
        <v>467</v>
      </c>
      <c r="E6">
        <f>D6-D5</f>
        <v>169</v>
      </c>
    </row>
    <row r="8" spans="1:8" x14ac:dyDescent="0.3">
      <c r="C8">
        <v>13</v>
      </c>
      <c r="D8">
        <v>129</v>
      </c>
      <c r="E8">
        <v>427</v>
      </c>
      <c r="F8">
        <v>894</v>
      </c>
      <c r="G8">
        <v>1528</v>
      </c>
      <c r="H8">
        <v>2324</v>
      </c>
    </row>
    <row r="9" spans="1:8" x14ac:dyDescent="0.3">
      <c r="D9">
        <f>D8-C8</f>
        <v>116</v>
      </c>
      <c r="E9">
        <f>E8-D8</f>
        <v>298</v>
      </c>
      <c r="F9">
        <f>F8-E8</f>
        <v>467</v>
      </c>
      <c r="G9">
        <f>G8-F8</f>
        <v>634</v>
      </c>
      <c r="H9">
        <f>H8-G8</f>
        <v>796</v>
      </c>
    </row>
    <row r="10" spans="1:8" x14ac:dyDescent="0.3">
      <c r="E10">
        <f>E9-D9</f>
        <v>182</v>
      </c>
      <c r="F10">
        <f>F9-E9</f>
        <v>169</v>
      </c>
      <c r="G10">
        <f>G9-F9</f>
        <v>167</v>
      </c>
      <c r="H10">
        <f>H9-G9</f>
        <v>162</v>
      </c>
    </row>
    <row r="11" spans="1:8" x14ac:dyDescent="0.3">
      <c r="F11">
        <f>F10-E10</f>
        <v>-13</v>
      </c>
      <c r="G11">
        <f>G10-F10</f>
        <v>-2</v>
      </c>
      <c r="H11">
        <f>H10-G10</f>
        <v>-5</v>
      </c>
    </row>
    <row r="12" spans="1:8" x14ac:dyDescent="0.3">
      <c r="G12">
        <f>G11-F11</f>
        <v>11</v>
      </c>
      <c r="H12">
        <f>H11-G11</f>
        <v>-3</v>
      </c>
    </row>
    <row r="13" spans="1:8" x14ac:dyDescent="0.3">
      <c r="H13">
        <f>H12-G12</f>
        <v>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C1BD-ABD5-49EB-9428-2C813EBDBAE3}">
  <dimension ref="A1:H19"/>
  <sheetViews>
    <sheetView tabSelected="1" topLeftCell="A7" workbookViewId="0">
      <selection activeCell="A20" sqref="A20"/>
    </sheetView>
  </sheetViews>
  <sheetFormatPr defaultRowHeight="14.4" x14ac:dyDescent="0.3"/>
  <cols>
    <col min="1" max="1" width="9.88671875" style="3" bestFit="1" customWidth="1"/>
    <col min="2" max="2" width="8.88671875" style="3"/>
    <col min="3" max="3" width="12.109375" style="3" bestFit="1" customWidth="1"/>
    <col min="4" max="4" width="14.44140625" style="3" customWidth="1"/>
    <col min="5" max="5" width="12.109375" style="3" bestFit="1" customWidth="1"/>
    <col min="6" max="6" width="17.88671875" style="3" bestFit="1" customWidth="1"/>
    <col min="7" max="7" width="24.88671875" style="3" customWidth="1"/>
    <col min="8" max="16384" width="8.88671875" style="3"/>
  </cols>
  <sheetData>
    <row r="1" spans="1:8" x14ac:dyDescent="0.3">
      <c r="A1" s="3" t="s">
        <v>8</v>
      </c>
      <c r="D1" s="3">
        <v>0</v>
      </c>
      <c r="E1" s="3">
        <v>1</v>
      </c>
      <c r="F1" s="3">
        <v>2</v>
      </c>
      <c r="G1" s="3">
        <v>3</v>
      </c>
      <c r="H1" s="3">
        <v>4</v>
      </c>
    </row>
    <row r="2" spans="1:8" x14ac:dyDescent="0.3">
      <c r="A2" s="3" t="s">
        <v>9</v>
      </c>
      <c r="D2" s="3">
        <v>65</v>
      </c>
      <c r="E2" s="3">
        <v>196</v>
      </c>
      <c r="F2" s="3">
        <v>327</v>
      </c>
      <c r="G2" s="3">
        <v>458</v>
      </c>
      <c r="H2" s="3">
        <v>589</v>
      </c>
    </row>
    <row r="3" spans="1:8" x14ac:dyDescent="0.3">
      <c r="A3" s="3" t="s">
        <v>10</v>
      </c>
      <c r="D3" s="3">
        <v>3832</v>
      </c>
      <c r="E3" s="3">
        <v>33967</v>
      </c>
      <c r="F3" s="3">
        <v>94056</v>
      </c>
      <c r="G3" s="3">
        <v>184099</v>
      </c>
      <c r="H3" s="3">
        <v>304096</v>
      </c>
    </row>
    <row r="4" spans="1:8" x14ac:dyDescent="0.3">
      <c r="A4" s="3" t="s">
        <v>11</v>
      </c>
      <c r="E4" s="3">
        <f>E3-D3</f>
        <v>30135</v>
      </c>
      <c r="F4" s="3">
        <f>F3-E3</f>
        <v>60089</v>
      </c>
      <c r="G4" s="3">
        <f>G3-F3</f>
        <v>90043</v>
      </c>
      <c r="H4" s="3">
        <f>H3-G3</f>
        <v>119997</v>
      </c>
    </row>
    <row r="5" spans="1:8" x14ac:dyDescent="0.3">
      <c r="A5" s="3" t="s">
        <v>12</v>
      </c>
      <c r="F5" s="3">
        <f>F4-E4</f>
        <v>29954</v>
      </c>
      <c r="G5" s="3">
        <f>G4-F4</f>
        <v>29954</v>
      </c>
      <c r="H5" s="3">
        <f>H4-G4</f>
        <v>29954</v>
      </c>
    </row>
    <row r="6" spans="1:8" x14ac:dyDescent="0.3">
      <c r="G6" s="3">
        <f>G5-F5</f>
        <v>0</v>
      </c>
      <c r="H6" s="3">
        <f>H5-G5</f>
        <v>0</v>
      </c>
    </row>
    <row r="7" spans="1:8" x14ac:dyDescent="0.3">
      <c r="A7" s="4" t="s">
        <v>13</v>
      </c>
    </row>
    <row r="9" spans="1:8" x14ac:dyDescent="0.3">
      <c r="C9" s="5"/>
      <c r="D9" s="5">
        <v>131</v>
      </c>
      <c r="E9" s="5">
        <f>D3</f>
        <v>3832</v>
      </c>
      <c r="F9" s="5">
        <f>E4</f>
        <v>30135</v>
      </c>
      <c r="G9" s="5">
        <f>F5</f>
        <v>29954</v>
      </c>
    </row>
    <row r="10" spans="1:8" x14ac:dyDescent="0.3">
      <c r="C10" s="5">
        <v>0</v>
      </c>
      <c r="D10" s="5">
        <v>65</v>
      </c>
      <c r="E10" s="5"/>
      <c r="F10" s="5"/>
      <c r="G10" s="5"/>
    </row>
    <row r="11" spans="1:8" x14ac:dyDescent="0.3">
      <c r="C11" s="5">
        <v>1</v>
      </c>
      <c r="D11" s="5">
        <f>$D$10+(C11*$D$9)</f>
        <v>196</v>
      </c>
      <c r="E11" s="5">
        <f>C11-1</f>
        <v>0</v>
      </c>
      <c r="F11" s="5">
        <v>0</v>
      </c>
      <c r="G11" s="5">
        <f>$E$9+($F$9*C11)+(F11*$G$9)</f>
        <v>33967</v>
      </c>
    </row>
    <row r="12" spans="1:8" x14ac:dyDescent="0.3">
      <c r="C12" s="5">
        <v>2</v>
      </c>
      <c r="D12" s="5">
        <f t="shared" ref="D12:D18" si="0">$D$10+(C12*$D$9)</f>
        <v>327</v>
      </c>
      <c r="E12" s="5">
        <f t="shared" ref="E12:E16" si="1">C12-1</f>
        <v>1</v>
      </c>
      <c r="F12" s="5">
        <v>1</v>
      </c>
      <c r="G12" s="5">
        <f>$E$9+($F$9*C12)+(F12*$G$9)</f>
        <v>94056</v>
      </c>
    </row>
    <row r="13" spans="1:8" x14ac:dyDescent="0.3">
      <c r="C13" s="5">
        <v>3</v>
      </c>
      <c r="D13" s="5">
        <f t="shared" si="0"/>
        <v>458</v>
      </c>
      <c r="E13" s="5">
        <f t="shared" si="1"/>
        <v>2</v>
      </c>
      <c r="F13" s="5">
        <v>3</v>
      </c>
      <c r="G13" s="5">
        <f t="shared" ref="G13:G16" si="2">$E$9+($F$9*C13)+(F13*$G$9)</f>
        <v>184099</v>
      </c>
    </row>
    <row r="14" spans="1:8" x14ac:dyDescent="0.3">
      <c r="C14" s="5">
        <v>4</v>
      </c>
      <c r="D14" s="5">
        <f t="shared" si="0"/>
        <v>589</v>
      </c>
      <c r="E14" s="5">
        <f t="shared" si="1"/>
        <v>3</v>
      </c>
      <c r="F14" s="5">
        <f>E14*(E14+1)/2</f>
        <v>6</v>
      </c>
      <c r="G14" s="5">
        <f t="shared" si="2"/>
        <v>304096</v>
      </c>
    </row>
    <row r="15" spans="1:8" x14ac:dyDescent="0.3">
      <c r="C15" s="5">
        <v>5</v>
      </c>
      <c r="D15" s="5">
        <f t="shared" si="0"/>
        <v>720</v>
      </c>
      <c r="E15" s="5">
        <f t="shared" si="1"/>
        <v>4</v>
      </c>
      <c r="F15" s="5">
        <f>E15*(E15+1)/2</f>
        <v>10</v>
      </c>
      <c r="G15" s="5">
        <f t="shared" si="2"/>
        <v>454047</v>
      </c>
    </row>
    <row r="16" spans="1:8" x14ac:dyDescent="0.3">
      <c r="C16" s="5">
        <v>202300</v>
      </c>
      <c r="D16" s="5">
        <f t="shared" si="0"/>
        <v>26501365</v>
      </c>
      <c r="E16" s="5">
        <f t="shared" si="1"/>
        <v>202299</v>
      </c>
      <c r="F16" s="5">
        <f>E16*(E16+1)/2</f>
        <v>20462543850</v>
      </c>
      <c r="G16" s="5">
        <f t="shared" si="2"/>
        <v>612941134797232</v>
      </c>
    </row>
    <row r="18" spans="1:1" x14ac:dyDescent="0.3">
      <c r="A18" s="5">
        <f>D16-D10</f>
        <v>26501300</v>
      </c>
    </row>
    <row r="19" spans="1:1" x14ac:dyDescent="0.3">
      <c r="A19" s="3">
        <f>A18/D9</f>
        <v>202300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Gordan Gubic</dc:creator>
  <cp:lastModifiedBy>Gordan Gubic</cp:lastModifiedBy>
  <dcterms:created xsi:type="dcterms:W3CDTF">2022-12-15T06:06:25Z</dcterms:created>
  <dcterms:modified xsi:type="dcterms:W3CDTF">2023-12-29T09:26:02Z</dcterms:modified>
</cp:coreProperties>
</file>