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Аркуш1" sheetId="1" r:id="rId3"/>
  </sheets>
  <definedNames/>
  <calcPr/>
</workbook>
</file>

<file path=xl/sharedStrings.xml><?xml version="1.0" encoding="utf-8"?>
<sst xmlns="http://schemas.openxmlformats.org/spreadsheetml/2006/main" count="11" uniqueCount="11">
  <si>
    <t>Середнє значення</t>
  </si>
  <si>
    <t>ціна за км</t>
  </si>
  <si>
    <t>л/100 км</t>
  </si>
  <si>
    <t>Пробг, км</t>
  </si>
  <si>
    <t>Пробіг, км</t>
  </si>
  <si>
    <t>Сума</t>
  </si>
  <si>
    <t>Ціна за л</t>
  </si>
  <si>
    <t>Об'м, л</t>
  </si>
  <si>
    <t>Витрата пального</t>
  </si>
  <si>
    <t>в грн/км</t>
  </si>
  <si>
    <t>л/100км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</si>
</sst>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грн. -422]"/>
    <numFmt numFmtId="165" formatCode="0.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1" fillId="0" fontId="1" numFmtId="0" xfId="0" applyBorder="1" applyFont="1"/>
    <xf borderId="2" fillId="0" fontId="1" numFmtId="0" xfId="0" applyAlignment="1" applyBorder="1" applyFont="1">
      <alignment horizontal="center"/>
    </xf>
    <xf borderId="3" fillId="0" fontId="1" numFmtId="0" xfId="0" applyBorder="1" applyFont="1"/>
    <xf borderId="0" fillId="0" fontId="1" numFmtId="0" xfId="0" applyAlignment="1" applyFont="1">
      <alignment/>
    </xf>
    <xf borderId="4" fillId="0" fontId="1" numFmtId="0" xfId="0" applyAlignment="1" applyBorder="1" applyFont="1">
      <alignment/>
    </xf>
    <xf borderId="1" fillId="0" fontId="1" numFmtId="0" xfId="0" applyAlignment="1" applyBorder="1" applyFont="1">
      <alignment/>
    </xf>
    <xf borderId="5" fillId="0" fontId="1" numFmtId="0" xfId="0" applyBorder="1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2" xfId="0" applyBorder="1" applyFont="1" applyNumberFormat="1"/>
    <xf borderId="4" fillId="0" fontId="1" numFmtId="0" xfId="0" applyAlignment="1" applyBorder="1" applyFont="1">
      <alignment horizontal="center"/>
    </xf>
    <xf borderId="6" fillId="0" fontId="1" numFmtId="0" xfId="0" applyBorder="1" applyFont="1"/>
    <xf borderId="7" fillId="0" fontId="1" numFmtId="0" xfId="0" applyBorder="1" applyFont="1"/>
    <xf borderId="1" fillId="0" fontId="1" numFmtId="164" xfId="0" applyAlignment="1" applyBorder="1" applyFont="1" applyNumberFormat="1">
      <alignment/>
    </xf>
    <xf borderId="1" fillId="0" fontId="1" numFmtId="165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57"/>
    <col customWidth="1" min="5" max="5" width="16.29"/>
    <col customWidth="1" min="6" max="6" width="17.29"/>
  </cols>
  <sheetData>
    <row r="2" ht="32.25" customHeight="1">
      <c r="E2" s="1"/>
      <c r="F2" s="2" t="s">
        <v>0</v>
      </c>
      <c r="G2" s="3"/>
    </row>
    <row r="3">
      <c r="A3" s="4"/>
      <c r="E3" s="1"/>
      <c r="F3" s="5" t="s">
        <v>1</v>
      </c>
      <c r="G3" s="5" t="s">
        <v>2</v>
      </c>
    </row>
    <row r="4">
      <c r="E4" s="6" t="s">
        <v>3</v>
      </c>
      <c r="F4" s="7"/>
      <c r="G4" s="7"/>
    </row>
    <row r="5">
      <c r="E5" s="8" t="str">
        <f>max(B10:B18)-min(B10:B18)</f>
        <v>496</v>
      </c>
      <c r="F5" s="9" t="str">
        <f> SUM(C10:C18)/E5</f>
        <v>1.40 грн. </v>
      </c>
      <c r="G5" s="10" t="str">
        <f> SUM(E11:E18)/E5*100</f>
        <v>19.99</v>
      </c>
    </row>
    <row r="8">
      <c r="B8" s="5" t="s">
        <v>4</v>
      </c>
      <c r="C8" s="5" t="s">
        <v>5</v>
      </c>
      <c r="D8" s="11" t="s">
        <v>6</v>
      </c>
      <c r="E8" s="5" t="s">
        <v>7</v>
      </c>
      <c r="F8" s="2" t="s">
        <v>8</v>
      </c>
      <c r="G8" s="12"/>
    </row>
    <row r="9">
      <c r="B9" s="13"/>
      <c r="C9" s="13"/>
      <c r="D9" s="13"/>
      <c r="E9" s="13"/>
      <c r="F9" s="6" t="s">
        <v>9</v>
      </c>
      <c r="G9" s="6" t="s">
        <v>10</v>
      </c>
    </row>
    <row r="10">
      <c r="B10" s="6">
        <v>1047.0</v>
      </c>
      <c r="C10" s="9"/>
      <c r="D10" s="9"/>
      <c r="E10" s="1"/>
      <c r="F10" s="1"/>
      <c r="G10" s="10"/>
    </row>
    <row r="11">
      <c r="B11" s="6">
        <v>1234.0</v>
      </c>
      <c r="C11" s="14">
        <v>254.0</v>
      </c>
      <c r="D11" s="14">
        <v>6.99</v>
      </c>
      <c r="E11" s="15" t="str">
        <f t="shared" ref="E11:E12" si="1">IFERROR((C11/D11),"" )</f>
        <v>36.3</v>
      </c>
      <c r="F11" s="9" t="str">
        <f t="shared" ref="F11:F13" si="2">C11/(B11-B10)</f>
        <v>1.36 грн. </v>
      </c>
      <c r="G11" s="10" t="str">
        <f t="shared" ref="G11:G18" si="3">IFERROR((E11/(B11-B10)*100),"" )</f>
        <v>19.43</v>
      </c>
    </row>
    <row r="12">
      <c r="B12" s="6">
        <v>1365.0</v>
      </c>
      <c r="C12" s="14">
        <v>177.0</v>
      </c>
      <c r="D12" s="14">
        <v>6.99</v>
      </c>
      <c r="E12" s="15" t="str">
        <f t="shared" si="1"/>
        <v>25.3</v>
      </c>
      <c r="F12" s="9" t="str">
        <f t="shared" si="2"/>
        <v>1.35 грн. </v>
      </c>
      <c r="G12" s="10" t="str">
        <f t="shared" si="3"/>
        <v>19.33</v>
      </c>
    </row>
    <row r="13">
      <c r="B13" s="6">
        <v>1543.0</v>
      </c>
      <c r="C13" s="14">
        <v>262.0</v>
      </c>
      <c r="E13" s="15" t="str">
        <f>IFERROR((C13/D14),"" )</f>
        <v>37.5</v>
      </c>
      <c r="F13" s="9" t="str">
        <f t="shared" si="2"/>
        <v>1.47 грн. </v>
      </c>
      <c r="G13" s="10" t="str">
        <f t="shared" si="3"/>
        <v>21.06</v>
      </c>
    </row>
    <row r="14">
      <c r="B14" s="1"/>
      <c r="C14" s="9"/>
      <c r="D14" s="14">
        <v>6.99</v>
      </c>
      <c r="E14" s="15" t="str">
        <f t="shared" ref="E14:E18" si="4">IFERROR((C14/D14),"" )</f>
        <v>0.0</v>
      </c>
      <c r="F14" s="1"/>
      <c r="G14" s="10" t="str">
        <f t="shared" si="3"/>
        <v>0.00</v>
      </c>
    </row>
    <row r="15">
      <c r="B15" s="1"/>
      <c r="C15" s="9"/>
      <c r="D15" s="14"/>
      <c r="E15" s="15" t="str">
        <f t="shared" si="4"/>
        <v/>
      </c>
      <c r="G15" s="10" t="str">
        <f t="shared" si="3"/>
        <v/>
      </c>
    </row>
    <row r="16">
      <c r="B16" s="1"/>
      <c r="C16" s="9"/>
      <c r="D16" s="14"/>
      <c r="E16" s="15" t="str">
        <f t="shared" si="4"/>
        <v/>
      </c>
      <c r="G16" s="10" t="str">
        <f t="shared" si="3"/>
        <v/>
      </c>
    </row>
    <row r="17">
      <c r="B17" s="1"/>
      <c r="C17" s="9"/>
      <c r="D17" s="14"/>
      <c r="E17" s="15" t="str">
        <f t="shared" si="4"/>
        <v/>
      </c>
      <c r="F17" s="1"/>
      <c r="G17" s="10" t="str">
        <f t="shared" si="3"/>
        <v/>
      </c>
    </row>
    <row r="18">
      <c r="B18" s="1"/>
      <c r="C18" s="9"/>
      <c r="D18" s="14"/>
      <c r="E18" s="15" t="str">
        <f t="shared" si="4"/>
        <v/>
      </c>
      <c r="F18" s="1"/>
      <c r="G18" s="10" t="str">
        <f t="shared" si="3"/>
        <v/>
      </c>
    </row>
  </sheetData>
  <mergeCells count="8">
    <mergeCell ref="D8:D9"/>
    <mergeCell ref="C8:C9"/>
    <mergeCell ref="B8:B9"/>
    <mergeCell ref="E8:E9"/>
    <mergeCell ref="F8:G8"/>
    <mergeCell ref="F2:G2"/>
    <mergeCell ref="F3:F4"/>
    <mergeCell ref="G3:G4"/>
  </mergeCells>
  <drawing r:id="rId1"/>
</worksheet>
</file>