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df_001" sheetId="1" r:id="rId1"/>
  </sheets>
  <externalReferences>
    <externalReference r:id="rId2"/>
  </externalReferences>
  <definedNames>
    <definedName name="Actividades">#REF!</definedName>
    <definedName name="Contratistas">#REF!</definedName>
    <definedName name="Cosechador">#REF!</definedName>
    <definedName name="Equipos">#REF!</definedName>
    <definedName name="Lotes">#REF!</definedName>
    <definedName name="Motosierras">#REF!</definedName>
    <definedName name="OT">#REF!</definedName>
    <definedName name="Semanas">#REF!</definedName>
    <definedName name="Supervisores">#REF!</definedName>
    <definedName name="Trabajadores">#REF!</definedName>
    <definedName name="Tractores">#REF!</definedName>
  </definedNames>
  <calcPr calcId="144525" concurrentCalc="0"/>
</workbook>
</file>

<file path=xl/calcChain.xml><?xml version="1.0" encoding="utf-8"?>
<calcChain xmlns="http://schemas.openxmlformats.org/spreadsheetml/2006/main">
  <c r="L37" i="1" l="1"/>
  <c r="D37" i="1"/>
  <c r="C37" i="1"/>
  <c r="L36" i="1"/>
  <c r="D36" i="1"/>
  <c r="C36" i="1"/>
  <c r="L35" i="1"/>
  <c r="D35" i="1"/>
  <c r="C35" i="1"/>
  <c r="L34" i="1"/>
  <c r="D34" i="1"/>
  <c r="C34" i="1"/>
  <c r="L33" i="1"/>
  <c r="D33" i="1"/>
  <c r="C33" i="1"/>
  <c r="L32" i="1"/>
  <c r="D32" i="1"/>
  <c r="C32" i="1"/>
  <c r="L31" i="1"/>
  <c r="D31" i="1"/>
  <c r="C31" i="1"/>
  <c r="L30" i="1"/>
  <c r="D30" i="1"/>
  <c r="C30" i="1"/>
  <c r="L29" i="1"/>
  <c r="D29" i="1"/>
  <c r="C29" i="1"/>
  <c r="L28" i="1"/>
  <c r="D28" i="1"/>
  <c r="C28" i="1"/>
  <c r="L27" i="1"/>
  <c r="D27" i="1"/>
  <c r="C27" i="1"/>
  <c r="L26" i="1"/>
  <c r="D26" i="1"/>
  <c r="C26" i="1"/>
  <c r="L25" i="1"/>
  <c r="D25" i="1"/>
  <c r="C25" i="1"/>
  <c r="L24" i="1"/>
  <c r="D24" i="1"/>
  <c r="C24" i="1"/>
  <c r="L23" i="1"/>
  <c r="D23" i="1"/>
  <c r="C23" i="1"/>
  <c r="L22" i="1"/>
  <c r="D22" i="1"/>
  <c r="C22" i="1"/>
  <c r="L21" i="1"/>
  <c r="D21" i="1"/>
  <c r="C21" i="1"/>
  <c r="L20" i="1"/>
  <c r="D20" i="1"/>
  <c r="C20" i="1"/>
  <c r="L19" i="1"/>
  <c r="D19" i="1"/>
  <c r="C19" i="1"/>
  <c r="L18" i="1"/>
  <c r="D18" i="1"/>
  <c r="C18" i="1"/>
  <c r="D14" i="1"/>
  <c r="B14" i="1"/>
  <c r="H5" i="1"/>
</calcChain>
</file>

<file path=xl/sharedStrings.xml><?xml version="1.0" encoding="utf-8"?>
<sst xmlns="http://schemas.openxmlformats.org/spreadsheetml/2006/main" count="166" uniqueCount="27">
  <si>
    <t>Formato Adf-001_v3</t>
  </si>
  <si>
    <t>Lista de Asistencia Empleados Fijos</t>
  </si>
  <si>
    <t>Supervisor:</t>
  </si>
  <si>
    <t>Fecha (Lunes):</t>
  </si>
  <si>
    <t>Semana #:</t>
  </si>
  <si>
    <t>Consecutivo:</t>
  </si>
  <si>
    <t>Actividad a realizar</t>
  </si>
  <si>
    <t>Informacion de Lote</t>
  </si>
  <si>
    <t>Lote:</t>
  </si>
  <si>
    <t>Predio:</t>
  </si>
  <si>
    <t>Area:</t>
  </si>
  <si>
    <t>Estado:</t>
  </si>
  <si>
    <t>Orden de Trabajo:</t>
  </si>
  <si>
    <t xml:space="preserve">Listado de Trabajadores </t>
  </si>
  <si>
    <t>#</t>
  </si>
  <si>
    <t>Nombre</t>
  </si>
  <si>
    <t>Cedula</t>
  </si>
  <si>
    <t>Cargo</t>
  </si>
  <si>
    <t>Lunes</t>
  </si>
  <si>
    <t>Martes</t>
  </si>
  <si>
    <t>Miercoles</t>
  </si>
  <si>
    <t>Jueves</t>
  </si>
  <si>
    <t>Viernes</t>
  </si>
  <si>
    <t>Sabado</t>
  </si>
  <si>
    <t>Domingo</t>
  </si>
  <si>
    <t>Total</t>
  </si>
  <si>
    <t>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</si>
</sst>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#,###"/>
  </numFmts>
  <fonts count="8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ＭＳ ゴシック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64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/>
    <xf numFmtId="0" fontId="3" fillId="0" borderId="3" xfId="0" applyFont="1" applyBorder="1" applyAlignment="1"/>
    <xf numFmtId="0" fontId="3" fillId="0" borderId="4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6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0" borderId="4" xfId="0" applyFont="1" applyBorder="1"/>
    <xf numFmtId="0" fontId="6" fillId="0" borderId="5" xfId="0" applyFont="1" applyBorder="1"/>
    <xf numFmtId="0" fontId="4" fillId="0" borderId="6" xfId="0" applyFont="1" applyBorder="1"/>
    <xf numFmtId="0" fontId="6" fillId="0" borderId="0" xfId="0" applyFont="1"/>
    <xf numFmtId="0" fontId="6" fillId="0" borderId="7" xfId="0" applyFont="1" applyBorder="1"/>
    <xf numFmtId="0" fontId="4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/>
    <xf numFmtId="0" fontId="6" fillId="0" borderId="9" xfId="0" applyFont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4" xfId="0" applyFont="1" applyBorder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rego/Downloads/Formatos%20Actualizad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_001"/>
      <sheetName val="Adf_002"/>
      <sheetName val="Adf_003"/>
      <sheetName val="Adf_004"/>
      <sheetName val="Adf_005"/>
      <sheetName val="Adf_006"/>
      <sheetName val="Adf_007"/>
      <sheetName val="Adf_008"/>
      <sheetName val="Adf_009"/>
      <sheetName val="Adf_010"/>
      <sheetName val="Adf_011"/>
      <sheetName val="Adf_012"/>
      <sheetName val="Adf_012_pg2"/>
      <sheetName val="Adf_013"/>
      <sheetName val="Adf_014"/>
      <sheetName val="Adf_014_pg2"/>
      <sheetName val="Adf_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37"/>
  <sheetViews>
    <sheetView tabSelected="1" view="pageLayout" workbookViewId="0">
      <selection activeCell="B20" sqref="B20"/>
    </sheetView>
  </sheetViews>
  <sheetFormatPr defaultColWidth="11" defaultRowHeight="15.75"/>
  <cols>
    <col min="1" max="1" width="10" style="10" customWidth="1"/>
    <col min="2" max="2" width="33.875" style="10" customWidth="1"/>
    <col min="3" max="3" width="17.5" style="10" customWidth="1"/>
    <col min="4" max="4" width="12.5" style="10" bestFit="1" customWidth="1"/>
    <col min="5" max="10" width="8.875" style="10" customWidth="1"/>
    <col min="11" max="11" width="8.8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L4" s="4"/>
    </row>
    <row r="5" spans="1:12">
      <c r="A5" s="5" t="s">
        <v>2</v>
      </c>
      <c r="B5" s="6"/>
      <c r="C5" s="6"/>
      <c r="D5" s="7"/>
      <c r="E5" s="7"/>
      <c r="F5"/>
      <c r="G5" s="8" t="s">
        <v>3</v>
      </c>
      <c r="H5" s="9" t="str">
        <f>IF(L5="","",VLOOKUP($L$5,#REF!,2,FALSE))</f>
        <v/>
      </c>
      <c r="I5" s="9"/>
      <c r="K5" s="11" t="s">
        <v>4</v>
      </c>
      <c r="L5" s="12"/>
    </row>
    <row r="6" spans="1:12">
      <c r="A6" s="5"/>
      <c r="B6"/>
      <c r="C6"/>
      <c r="D6"/>
      <c r="E6"/>
      <c r="F6"/>
      <c r="G6"/>
      <c r="J6" s="13" t="s">
        <v>5</v>
      </c>
      <c r="K6" s="13"/>
      <c r="L6" s="14"/>
    </row>
    <row r="7" spans="1:12">
      <c r="A7" s="5"/>
      <c r="B7"/>
      <c r="C7"/>
      <c r="D7"/>
      <c r="E7"/>
      <c r="F7"/>
      <c r="G7"/>
      <c r="H7" s="11"/>
      <c r="I7" s="4"/>
      <c r="J7"/>
    </row>
    <row r="8" spans="1:12">
      <c r="A8" s="15" t="s">
        <v>6</v>
      </c>
      <c r="B8" s="16"/>
      <c r="C8" s="16"/>
      <c r="D8" s="16"/>
      <c r="E8" s="16"/>
      <c r="F8" s="16"/>
      <c r="G8" s="16"/>
      <c r="H8" s="16"/>
      <c r="I8" s="16"/>
      <c r="J8" s="16"/>
      <c r="K8" s="17"/>
      <c r="L8" s="18"/>
    </row>
    <row r="9" spans="1:12">
      <c r="A9" s="19"/>
      <c r="B9" s="4"/>
      <c r="C9" s="4"/>
      <c r="D9" s="4"/>
      <c r="E9" s="4"/>
      <c r="F9" s="4"/>
      <c r="G9" s="4"/>
      <c r="H9" s="4"/>
      <c r="I9" s="4"/>
      <c r="J9" s="4"/>
      <c r="K9" s="4"/>
      <c r="L9" s="20"/>
    </row>
    <row r="10" spans="1:12">
      <c r="A10" s="21"/>
      <c r="B10" s="22"/>
      <c r="C10" s="23"/>
      <c r="D10" s="23"/>
      <c r="E10" s="24"/>
      <c r="F10" s="23"/>
      <c r="G10" s="24"/>
      <c r="H10" s="23"/>
      <c r="I10" s="24"/>
      <c r="J10" s="23"/>
      <c r="K10" s="24"/>
      <c r="L10" s="25"/>
    </row>
    <row r="11" spans="1:12">
      <c r="A11" s="26" t="s">
        <v>7</v>
      </c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9"/>
    </row>
    <row r="12" spans="1:12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3" spans="1:12">
      <c r="A13" s="33" t="s">
        <v>8</v>
      </c>
      <c r="B13" s="34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4" spans="1:12">
      <c r="A14" s="35" t="s">
        <v>9</v>
      </c>
      <c r="B14" s="12" t="str">
        <f>IF($B$13="","",VLOOKUP($B$13,#REF!,11,FALSE))</f>
        <v/>
      </c>
      <c r="C14" s="36" t="s">
        <v>10</v>
      </c>
      <c r="D14" s="12" t="str">
        <f>IF($B$13="","",VLOOKUP($B$13,#REF!,10,FALSE))</f>
        <v/>
      </c>
      <c r="E14" s="37"/>
      <c r="F14" s="36" t="s">
        <v>11</v>
      </c>
      <c r="G14" s="37"/>
      <c r="H14" s="37"/>
      <c r="I14" s="38"/>
      <c r="J14" s="39" t="s">
        <v>12</v>
      </c>
      <c r="K14" s="39"/>
      <c r="L14" s="40"/>
    </row>
    <row r="15" spans="1:12">
      <c r="A15" s="41"/>
      <c r="B15" s="24"/>
      <c r="C15" s="42"/>
      <c r="D15" s="42"/>
      <c r="E15" s="24"/>
      <c r="F15" s="24"/>
      <c r="G15" s="42"/>
      <c r="H15" s="24"/>
      <c r="I15" s="4"/>
      <c r="J15" s="4"/>
      <c r="K15" s="4"/>
    </row>
    <row r="16" spans="1:12" ht="16.5" thickBot="1">
      <c r="A16" s="43" t="s">
        <v>13</v>
      </c>
      <c r="B16" s="43"/>
      <c r="C16" s="4"/>
      <c r="D16" s="4"/>
      <c r="E16" s="4"/>
      <c r="F16" s="4"/>
      <c r="G16" s="4"/>
      <c r="H16" s="4"/>
      <c r="I16" s="4"/>
      <c r="J16" s="4"/>
      <c r="K16" s="4"/>
    </row>
    <row r="17" spans="1:12" ht="16.5" thickBot="1">
      <c r="A17" s="44" t="s">
        <v>14</v>
      </c>
      <c r="B17" s="45" t="s">
        <v>15</v>
      </c>
      <c r="C17" s="46" t="s">
        <v>16</v>
      </c>
      <c r="D17" s="46" t="s">
        <v>17</v>
      </c>
      <c r="E17" s="47" t="s">
        <v>18</v>
      </c>
      <c r="F17" s="47" t="s">
        <v>19</v>
      </c>
      <c r="G17" s="47" t="s">
        <v>20</v>
      </c>
      <c r="H17" s="47" t="s">
        <v>21</v>
      </c>
      <c r="I17" s="47" t="s">
        <v>22</v>
      </c>
      <c r="J17" s="47" t="s">
        <v>23</v>
      </c>
      <c r="K17" s="48" t="s">
        <v>24</v>
      </c>
      <c r="L17" s="48" t="s">
        <v>25</v>
      </c>
    </row>
    <row r="18" spans="1:12">
      <c r="A18" s="49">
        <v>1</v>
      </c>
      <c r="B18" s="49"/>
      <c r="C18" s="50" t="str">
        <f>IF(B18="","",VLOOKUP($B18,#REF!,2,FALSE))</f>
        <v/>
      </c>
      <c r="D18" s="51" t="str">
        <f>IF(B18="","",VLOOKUP($B18,#REF!,3,FALSE))</f>
        <v/>
      </c>
      <c r="E18" s="52" t="s">
        <v>26</v>
      </c>
      <c r="F18" s="53" t="s">
        <v>26</v>
      </c>
      <c r="G18" s="53" t="s">
        <v>26</v>
      </c>
      <c r="H18" s="53" t="s">
        <v>26</v>
      </c>
      <c r="I18" s="53" t="s">
        <v>26</v>
      </c>
      <c r="J18" s="53" t="s">
        <v>26</v>
      </c>
      <c r="K18" s="53" t="s">
        <v>26</v>
      </c>
      <c r="L18" s="51">
        <f>COUNTIF(E18:K18,"x")</f>
        <v>0</v>
      </c>
    </row>
    <row r="19" spans="1:12">
      <c r="A19" s="54">
        <v>2</v>
      </c>
      <c r="B19" s="54"/>
      <c r="C19" s="55" t="str">
        <f>IF(B19="","",VLOOKUP($B19,#REF!,2,FALSE))</f>
        <v/>
      </c>
      <c r="D19" s="56" t="str">
        <f>IF(B19="","",VLOOKUP($B19,#REF!,3,FALSE))</f>
        <v/>
      </c>
      <c r="E19" s="57" t="s">
        <v>26</v>
      </c>
      <c r="F19" s="58" t="s">
        <v>26</v>
      </c>
      <c r="G19" s="58" t="s">
        <v>26</v>
      </c>
      <c r="H19" s="58" t="s">
        <v>26</v>
      </c>
      <c r="I19" s="58" t="s">
        <v>26</v>
      </c>
      <c r="J19" s="58" t="s">
        <v>26</v>
      </c>
      <c r="K19" s="58" t="s">
        <v>26</v>
      </c>
      <c r="L19" s="56">
        <f t="shared" ref="L19:L37" si="0">COUNTIF(E19:K19,"x")</f>
        <v>0</v>
      </c>
    </row>
    <row r="20" spans="1:12">
      <c r="A20" s="54">
        <v>3</v>
      </c>
      <c r="B20" s="54"/>
      <c r="C20" s="55" t="str">
        <f>IF(B20="","",VLOOKUP($B20,#REF!,2,FALSE))</f>
        <v/>
      </c>
      <c r="D20" s="56" t="str">
        <f>IF(B20="","",VLOOKUP($B20,#REF!,3,FALSE))</f>
        <v/>
      </c>
      <c r="E20" s="57" t="s">
        <v>26</v>
      </c>
      <c r="F20" s="58" t="s">
        <v>26</v>
      </c>
      <c r="G20" s="58" t="s">
        <v>26</v>
      </c>
      <c r="H20" s="58" t="s">
        <v>26</v>
      </c>
      <c r="I20" s="58" t="s">
        <v>26</v>
      </c>
      <c r="J20" s="58" t="s">
        <v>26</v>
      </c>
      <c r="K20" s="58" t="s">
        <v>26</v>
      </c>
      <c r="L20" s="56">
        <f t="shared" si="0"/>
        <v>0</v>
      </c>
    </row>
    <row r="21" spans="1:12">
      <c r="A21" s="54">
        <v>4</v>
      </c>
      <c r="B21" s="54"/>
      <c r="C21" s="55" t="str">
        <f>IF(B21="","",VLOOKUP($B21,#REF!,2,FALSE))</f>
        <v/>
      </c>
      <c r="D21" s="56" t="str">
        <f>IF(B21="","",VLOOKUP($B21,#REF!,3,FALSE))</f>
        <v/>
      </c>
      <c r="E21" s="57" t="s">
        <v>26</v>
      </c>
      <c r="F21" s="58" t="s">
        <v>26</v>
      </c>
      <c r="G21" s="58" t="s">
        <v>26</v>
      </c>
      <c r="H21" s="58" t="s">
        <v>26</v>
      </c>
      <c r="I21" s="58" t="s">
        <v>26</v>
      </c>
      <c r="J21" s="58" t="s">
        <v>26</v>
      </c>
      <c r="K21" s="58" t="s">
        <v>26</v>
      </c>
      <c r="L21" s="56">
        <f t="shared" si="0"/>
        <v>0</v>
      </c>
    </row>
    <row r="22" spans="1:12">
      <c r="A22" s="54">
        <v>5</v>
      </c>
      <c r="B22" s="54"/>
      <c r="C22" s="55" t="str">
        <f>IF(B22="","",VLOOKUP($B22,#REF!,2,FALSE))</f>
        <v/>
      </c>
      <c r="D22" s="56" t="str">
        <f>IF(B22="","",VLOOKUP($B22,#REF!,3,FALSE))</f>
        <v/>
      </c>
      <c r="E22" s="57" t="s">
        <v>26</v>
      </c>
      <c r="F22" s="58" t="s">
        <v>26</v>
      </c>
      <c r="G22" s="58" t="s">
        <v>26</v>
      </c>
      <c r="H22" s="58" t="s">
        <v>26</v>
      </c>
      <c r="I22" s="58" t="s">
        <v>26</v>
      </c>
      <c r="J22" s="58" t="s">
        <v>26</v>
      </c>
      <c r="K22" s="58" t="s">
        <v>26</v>
      </c>
      <c r="L22" s="56">
        <f t="shared" si="0"/>
        <v>0</v>
      </c>
    </row>
    <row r="23" spans="1:12">
      <c r="A23" s="54">
        <v>6</v>
      </c>
      <c r="B23" s="54"/>
      <c r="C23" s="55" t="str">
        <f>IF(B23="","",VLOOKUP($B23,#REF!,2,FALSE))</f>
        <v/>
      </c>
      <c r="D23" s="56" t="str">
        <f>IF(B23="","",VLOOKUP($B23,#REF!,3,FALSE))</f>
        <v/>
      </c>
      <c r="E23" s="57" t="s">
        <v>26</v>
      </c>
      <c r="F23" s="58" t="s">
        <v>26</v>
      </c>
      <c r="G23" s="58" t="s">
        <v>26</v>
      </c>
      <c r="H23" s="58" t="s">
        <v>26</v>
      </c>
      <c r="I23" s="58" t="s">
        <v>26</v>
      </c>
      <c r="J23" s="58" t="s">
        <v>26</v>
      </c>
      <c r="K23" s="58" t="s">
        <v>26</v>
      </c>
      <c r="L23" s="56">
        <f t="shared" si="0"/>
        <v>0</v>
      </c>
    </row>
    <row r="24" spans="1:12">
      <c r="A24" s="54">
        <v>7</v>
      </c>
      <c r="B24" s="54"/>
      <c r="C24" s="55" t="str">
        <f>IF(B24="","",VLOOKUP($B24,#REF!,2,FALSE))</f>
        <v/>
      </c>
      <c r="D24" s="56" t="str">
        <f>IF(B24="","",VLOOKUP($B24,#REF!,3,FALSE))</f>
        <v/>
      </c>
      <c r="E24" s="57" t="s">
        <v>26</v>
      </c>
      <c r="F24" s="58" t="s">
        <v>26</v>
      </c>
      <c r="G24" s="58" t="s">
        <v>26</v>
      </c>
      <c r="H24" s="58" t="s">
        <v>26</v>
      </c>
      <c r="I24" s="58" t="s">
        <v>26</v>
      </c>
      <c r="J24" s="58" t="s">
        <v>26</v>
      </c>
      <c r="K24" s="58" t="s">
        <v>26</v>
      </c>
      <c r="L24" s="56">
        <f t="shared" si="0"/>
        <v>0</v>
      </c>
    </row>
    <row r="25" spans="1:12">
      <c r="A25" s="54">
        <v>8</v>
      </c>
      <c r="B25" s="54"/>
      <c r="C25" s="55" t="str">
        <f>IF(B25="","",VLOOKUP($B25,#REF!,2,FALSE))</f>
        <v/>
      </c>
      <c r="D25" s="56" t="str">
        <f>IF(B25="","",VLOOKUP($B25,#REF!,3,FALSE))</f>
        <v/>
      </c>
      <c r="E25" s="57" t="s">
        <v>26</v>
      </c>
      <c r="F25" s="58" t="s">
        <v>26</v>
      </c>
      <c r="G25" s="58" t="s">
        <v>26</v>
      </c>
      <c r="H25" s="58" t="s">
        <v>26</v>
      </c>
      <c r="I25" s="58" t="s">
        <v>26</v>
      </c>
      <c r="J25" s="58" t="s">
        <v>26</v>
      </c>
      <c r="K25" s="58" t="s">
        <v>26</v>
      </c>
      <c r="L25" s="56">
        <f t="shared" si="0"/>
        <v>0</v>
      </c>
    </row>
    <row r="26" spans="1:12">
      <c r="A26" s="54">
        <v>9</v>
      </c>
      <c r="B26" s="54"/>
      <c r="C26" s="55" t="str">
        <f>IF(B26="","",VLOOKUP($B26,#REF!,2,FALSE))</f>
        <v/>
      </c>
      <c r="D26" s="56" t="str">
        <f>IF(B26="","",VLOOKUP($B26,#REF!,3,FALSE))</f>
        <v/>
      </c>
      <c r="E26" s="57" t="s">
        <v>26</v>
      </c>
      <c r="F26" s="58" t="s">
        <v>26</v>
      </c>
      <c r="G26" s="58" t="s">
        <v>26</v>
      </c>
      <c r="H26" s="58" t="s">
        <v>26</v>
      </c>
      <c r="I26" s="58" t="s">
        <v>26</v>
      </c>
      <c r="J26" s="58" t="s">
        <v>26</v>
      </c>
      <c r="K26" s="58" t="s">
        <v>26</v>
      </c>
      <c r="L26" s="56">
        <f t="shared" si="0"/>
        <v>0</v>
      </c>
    </row>
    <row r="27" spans="1:12">
      <c r="A27" s="54">
        <v>10</v>
      </c>
      <c r="B27" s="54"/>
      <c r="C27" s="55" t="str">
        <f>IF(B27="","",VLOOKUP($B27,#REF!,2,FALSE))</f>
        <v/>
      </c>
      <c r="D27" s="56" t="str">
        <f>IF(B27="","",VLOOKUP($B27,#REF!,3,FALSE))</f>
        <v/>
      </c>
      <c r="E27" s="57" t="s">
        <v>26</v>
      </c>
      <c r="F27" s="58" t="s">
        <v>26</v>
      </c>
      <c r="G27" s="58" t="s">
        <v>26</v>
      </c>
      <c r="H27" s="58" t="s">
        <v>26</v>
      </c>
      <c r="I27" s="58" t="s">
        <v>26</v>
      </c>
      <c r="J27" s="58" t="s">
        <v>26</v>
      </c>
      <c r="K27" s="58" t="s">
        <v>26</v>
      </c>
      <c r="L27" s="56">
        <f t="shared" si="0"/>
        <v>0</v>
      </c>
    </row>
    <row r="28" spans="1:12">
      <c r="A28" s="54">
        <v>11</v>
      </c>
      <c r="B28" s="54"/>
      <c r="C28" s="55" t="str">
        <f>IF(B28="","",VLOOKUP($B28,#REF!,2,FALSE))</f>
        <v/>
      </c>
      <c r="D28" s="56" t="str">
        <f>IF(B28="","",VLOOKUP($B28,#REF!,3,FALSE))</f>
        <v/>
      </c>
      <c r="E28" s="57" t="s">
        <v>26</v>
      </c>
      <c r="F28" s="58" t="s">
        <v>26</v>
      </c>
      <c r="G28" s="58" t="s">
        <v>26</v>
      </c>
      <c r="H28" s="58" t="s">
        <v>26</v>
      </c>
      <c r="I28" s="58" t="s">
        <v>26</v>
      </c>
      <c r="J28" s="58" t="s">
        <v>26</v>
      </c>
      <c r="K28" s="58" t="s">
        <v>26</v>
      </c>
      <c r="L28" s="56">
        <f t="shared" si="0"/>
        <v>0</v>
      </c>
    </row>
    <row r="29" spans="1:12">
      <c r="A29" s="54">
        <v>12</v>
      </c>
      <c r="B29" s="54"/>
      <c r="C29" s="55" t="str">
        <f>IF(B29="","",VLOOKUP($B29,#REF!,2,FALSE))</f>
        <v/>
      </c>
      <c r="D29" s="56" t="str">
        <f>IF(B29="","",VLOOKUP($B29,#REF!,3,FALSE))</f>
        <v/>
      </c>
      <c r="E29" s="57" t="s">
        <v>26</v>
      </c>
      <c r="F29" s="58" t="s">
        <v>26</v>
      </c>
      <c r="G29" s="58" t="s">
        <v>26</v>
      </c>
      <c r="H29" s="58" t="s">
        <v>26</v>
      </c>
      <c r="I29" s="58" t="s">
        <v>26</v>
      </c>
      <c r="J29" s="58" t="s">
        <v>26</v>
      </c>
      <c r="K29" s="58" t="s">
        <v>26</v>
      </c>
      <c r="L29" s="56">
        <f t="shared" si="0"/>
        <v>0</v>
      </c>
    </row>
    <row r="30" spans="1:12">
      <c r="A30" s="54">
        <v>13</v>
      </c>
      <c r="B30" s="54"/>
      <c r="C30" s="55" t="str">
        <f>IF(B30="","",VLOOKUP($B30,#REF!,2,FALSE))</f>
        <v/>
      </c>
      <c r="D30" s="56" t="str">
        <f>IF(B30="","",VLOOKUP($B30,#REF!,3,FALSE))</f>
        <v/>
      </c>
      <c r="E30" s="57" t="s">
        <v>26</v>
      </c>
      <c r="F30" s="58" t="s">
        <v>26</v>
      </c>
      <c r="G30" s="58" t="s">
        <v>26</v>
      </c>
      <c r="H30" s="58" t="s">
        <v>26</v>
      </c>
      <c r="I30" s="58" t="s">
        <v>26</v>
      </c>
      <c r="J30" s="58" t="s">
        <v>26</v>
      </c>
      <c r="K30" s="58" t="s">
        <v>26</v>
      </c>
      <c r="L30" s="56">
        <f t="shared" si="0"/>
        <v>0</v>
      </c>
    </row>
    <row r="31" spans="1:12">
      <c r="A31" s="54">
        <v>14</v>
      </c>
      <c r="B31" s="54"/>
      <c r="C31" s="55" t="str">
        <f>IF(B31="","",VLOOKUP($B31,#REF!,2,FALSE))</f>
        <v/>
      </c>
      <c r="D31" s="56" t="str">
        <f>IF(B31="","",VLOOKUP($B31,#REF!,3,FALSE))</f>
        <v/>
      </c>
      <c r="E31" s="57" t="s">
        <v>26</v>
      </c>
      <c r="F31" s="58" t="s">
        <v>26</v>
      </c>
      <c r="G31" s="58" t="s">
        <v>26</v>
      </c>
      <c r="H31" s="58" t="s">
        <v>26</v>
      </c>
      <c r="I31" s="58" t="s">
        <v>26</v>
      </c>
      <c r="J31" s="58" t="s">
        <v>26</v>
      </c>
      <c r="K31" s="58" t="s">
        <v>26</v>
      </c>
      <c r="L31" s="56">
        <f t="shared" si="0"/>
        <v>0</v>
      </c>
    </row>
    <row r="32" spans="1:12">
      <c r="A32" s="54">
        <v>15</v>
      </c>
      <c r="B32" s="54"/>
      <c r="C32" s="55" t="str">
        <f>IF(B32="","",VLOOKUP($B32,#REF!,2,FALSE))</f>
        <v/>
      </c>
      <c r="D32" s="56" t="str">
        <f>IF(B32="","",VLOOKUP($B32,#REF!,3,FALSE))</f>
        <v/>
      </c>
      <c r="E32" s="57" t="s">
        <v>26</v>
      </c>
      <c r="F32" s="58" t="s">
        <v>26</v>
      </c>
      <c r="G32" s="58" t="s">
        <v>26</v>
      </c>
      <c r="H32" s="58" t="s">
        <v>26</v>
      </c>
      <c r="I32" s="58" t="s">
        <v>26</v>
      </c>
      <c r="J32" s="58" t="s">
        <v>26</v>
      </c>
      <c r="K32" s="58" t="s">
        <v>26</v>
      </c>
      <c r="L32" s="56">
        <f t="shared" si="0"/>
        <v>0</v>
      </c>
    </row>
    <row r="33" spans="1:12">
      <c r="A33" s="54">
        <v>16</v>
      </c>
      <c r="B33" s="54"/>
      <c r="C33" s="55" t="str">
        <f>IF(B33="","",VLOOKUP($B33,#REF!,2,FALSE))</f>
        <v/>
      </c>
      <c r="D33" s="56" t="str">
        <f>IF(B33="","",VLOOKUP($B33,#REF!,3,FALSE))</f>
        <v/>
      </c>
      <c r="E33" s="57" t="s">
        <v>26</v>
      </c>
      <c r="F33" s="58" t="s">
        <v>26</v>
      </c>
      <c r="G33" s="58" t="s">
        <v>26</v>
      </c>
      <c r="H33" s="58" t="s">
        <v>26</v>
      </c>
      <c r="I33" s="58" t="s">
        <v>26</v>
      </c>
      <c r="J33" s="58" t="s">
        <v>26</v>
      </c>
      <c r="K33" s="58" t="s">
        <v>26</v>
      </c>
      <c r="L33" s="56">
        <f t="shared" si="0"/>
        <v>0</v>
      </c>
    </row>
    <row r="34" spans="1:12">
      <c r="A34" s="54">
        <v>17</v>
      </c>
      <c r="B34" s="54"/>
      <c r="C34" s="55" t="str">
        <f>IF(B34="","",VLOOKUP($B34,#REF!,2,FALSE))</f>
        <v/>
      </c>
      <c r="D34" s="56" t="str">
        <f>IF(B34="","",VLOOKUP($B34,#REF!,3,FALSE))</f>
        <v/>
      </c>
      <c r="E34" s="57" t="s">
        <v>26</v>
      </c>
      <c r="F34" s="58" t="s">
        <v>26</v>
      </c>
      <c r="G34" s="58" t="s">
        <v>26</v>
      </c>
      <c r="H34" s="58" t="s">
        <v>26</v>
      </c>
      <c r="I34" s="58" t="s">
        <v>26</v>
      </c>
      <c r="J34" s="58" t="s">
        <v>26</v>
      </c>
      <c r="K34" s="58" t="s">
        <v>26</v>
      </c>
      <c r="L34" s="56">
        <f t="shared" si="0"/>
        <v>0</v>
      </c>
    </row>
    <row r="35" spans="1:12">
      <c r="A35" s="54">
        <v>18</v>
      </c>
      <c r="B35" s="54"/>
      <c r="C35" s="55" t="str">
        <f>IF(B35="","",VLOOKUP($B35,#REF!,2,FALSE))</f>
        <v/>
      </c>
      <c r="D35" s="56" t="str">
        <f>IF(B35="","",VLOOKUP($B35,#REF!,3,FALSE))</f>
        <v/>
      </c>
      <c r="E35" s="57" t="s">
        <v>26</v>
      </c>
      <c r="F35" s="58" t="s">
        <v>26</v>
      </c>
      <c r="G35" s="58" t="s">
        <v>26</v>
      </c>
      <c r="H35" s="58" t="s">
        <v>26</v>
      </c>
      <c r="I35" s="58" t="s">
        <v>26</v>
      </c>
      <c r="J35" s="58" t="s">
        <v>26</v>
      </c>
      <c r="K35" s="58" t="s">
        <v>26</v>
      </c>
      <c r="L35" s="56">
        <f t="shared" si="0"/>
        <v>0</v>
      </c>
    </row>
    <row r="36" spans="1:12">
      <c r="A36" s="54">
        <v>19</v>
      </c>
      <c r="B36" s="54"/>
      <c r="C36" s="55" t="str">
        <f>IF(B36="","",VLOOKUP($B36,#REF!,2,FALSE))</f>
        <v/>
      </c>
      <c r="D36" s="56" t="str">
        <f>IF(B36="","",VLOOKUP($B36,#REF!,3,FALSE))</f>
        <v/>
      </c>
      <c r="E36" s="57" t="s">
        <v>26</v>
      </c>
      <c r="F36" s="58" t="s">
        <v>26</v>
      </c>
      <c r="G36" s="58" t="s">
        <v>26</v>
      </c>
      <c r="H36" s="58" t="s">
        <v>26</v>
      </c>
      <c r="I36" s="58" t="s">
        <v>26</v>
      </c>
      <c r="J36" s="58" t="s">
        <v>26</v>
      </c>
      <c r="K36" s="58" t="s">
        <v>26</v>
      </c>
      <c r="L36" s="56">
        <f t="shared" si="0"/>
        <v>0</v>
      </c>
    </row>
    <row r="37" spans="1:12" ht="16.5" thickBot="1">
      <c r="A37" s="59">
        <v>20</v>
      </c>
      <c r="B37" s="59"/>
      <c r="C37" s="60" t="str">
        <f>IF(B37="","",VLOOKUP($B37,#REF!,2,FALSE))</f>
        <v/>
      </c>
      <c r="D37" s="61" t="str">
        <f>IF(B37="","",VLOOKUP($B37,#REF!,3,FALSE))</f>
        <v/>
      </c>
      <c r="E37" s="62" t="s">
        <v>26</v>
      </c>
      <c r="F37" s="63" t="s">
        <v>26</v>
      </c>
      <c r="G37" s="63" t="s">
        <v>26</v>
      </c>
      <c r="H37" s="63" t="s">
        <v>26</v>
      </c>
      <c r="I37" s="63" t="s">
        <v>26</v>
      </c>
      <c r="J37" s="63" t="s">
        <v>26</v>
      </c>
      <c r="K37" s="63" t="s">
        <v>26</v>
      </c>
      <c r="L37" s="61">
        <f t="shared" si="0"/>
        <v>0</v>
      </c>
    </row>
  </sheetData>
  <mergeCells count="6">
    <mergeCell ref="A1:L1"/>
    <mergeCell ref="A2:L3"/>
    <mergeCell ref="B5:C5"/>
    <mergeCell ref="H5:I5"/>
    <mergeCell ref="J6:K6"/>
    <mergeCell ref="A16:B16"/>
  </mergeCells>
  <dataValidations count="5">
    <dataValidation type="list" allowBlank="1" showInputMessage="1" showErrorMessage="1" sqref="B10">
      <formula1>Actividades</formula1>
    </dataValidation>
    <dataValidation type="list" allowBlank="1" showInputMessage="1" showErrorMessage="1" sqref="B5:C5">
      <formula1>Supervisores</formula1>
    </dataValidation>
    <dataValidation type="list" allowBlank="1" showInputMessage="1" showErrorMessage="1" sqref="L5">
      <formula1>Semanas</formula1>
    </dataValidation>
    <dataValidation type="list" allowBlank="1" showInputMessage="1" showErrorMessage="1" sqref="B18:B37">
      <formula1>Trabajadores</formula1>
    </dataValidation>
    <dataValidation type="list" allowBlank="1" showInputMessage="1" showErrorMessage="1" sqref="B13">
      <formula1>Lotes</formula1>
    </dataValidation>
  </dataValidations>
  <printOptions horizontalCentered="1" verticalCentered="1"/>
  <pageMargins left="0.55000000000000004" right="0.55000000000000004" top="1" bottom="1" header="0.5" footer="0.5"/>
  <pageSetup scale="79" orientation="landscape" horizontalDpi="4294967292" verticalDpi="4294967292" r:id="rId1"/>
  <headerFooter>
    <oddHeader>&amp;L&amp;"Cambria,Regular"&amp;18&amp;K000000TH Reforestación_x000D_&amp;11Nit: 900.525.504-9_x000D_</oddHeader>
    <oddFooter>&amp;R&amp;"Calibri,Regular"&amp;K000000&amp;G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Adf_001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Gorego</dc:creator>
  <cp:lastModifiedBy>Gorego</cp:lastModifiedBy>
  <dcterms:created xsi:type="dcterms:W3CDTF">2014-11-10T16:31:29Z</dcterms:created>
  <dcterms:modified xsi:type="dcterms:W3CDTF">2014-11-10T16:31:42Z</dcterms:modified>
</cp:coreProperties>
</file>