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NFP\Simulation\201412\FinalEnsemble\"/>
    </mc:Choice>
  </mc:AlternateContent>
  <bookViews>
    <workbookView xWindow="0" yWindow="0" windowWidth="24000" windowHeight="10320"/>
  </bookViews>
  <sheets>
    <sheet name="FinalEnsemble" sheetId="1" r:id="rId1"/>
  </sheets>
  <calcPr calcId="152511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5" i="1" s="1"/>
  <c r="D21" i="1"/>
  <c r="F35" i="1" l="1"/>
  <c r="G35" i="1"/>
  <c r="L3" i="1" l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M2" i="1"/>
  <c r="N2" i="1"/>
  <c r="O2" i="1"/>
  <c r="P2" i="1"/>
  <c r="Q2" i="1"/>
  <c r="R2" i="1"/>
  <c r="S2" i="1"/>
  <c r="L2" i="1"/>
  <c r="F34" i="1" l="1"/>
  <c r="E34" i="1"/>
  <c r="G34" i="1"/>
  <c r="G21" i="1"/>
  <c r="F22" i="1"/>
  <c r="F23" i="1"/>
  <c r="E24" i="1"/>
  <c r="E25" i="1"/>
  <c r="E26" i="1"/>
  <c r="E27" i="1"/>
  <c r="G28" i="1"/>
  <c r="G29" i="1"/>
  <c r="F30" i="1"/>
  <c r="F31" i="1"/>
  <c r="E32" i="1"/>
  <c r="E33" i="1"/>
  <c r="F29" i="1" l="1"/>
  <c r="F28" i="1"/>
  <c r="F27" i="1"/>
  <c r="E31" i="1"/>
  <c r="F21" i="1"/>
  <c r="E30" i="1"/>
  <c r="E29" i="1"/>
  <c r="G27" i="1"/>
  <c r="E23" i="1"/>
  <c r="G26" i="1"/>
  <c r="E21" i="1"/>
  <c r="G33" i="1"/>
  <c r="G25" i="1"/>
  <c r="E28" i="1"/>
  <c r="F26" i="1"/>
  <c r="G32" i="1"/>
  <c r="G24" i="1"/>
  <c r="E22" i="1"/>
  <c r="F33" i="1"/>
  <c r="F25" i="1"/>
  <c r="G31" i="1"/>
  <c r="G23" i="1"/>
  <c r="F32" i="1"/>
  <c r="F24" i="1"/>
  <c r="G30" i="1"/>
  <c r="G22" i="1"/>
</calcChain>
</file>

<file path=xl/sharedStrings.xml><?xml version="1.0" encoding="utf-8"?>
<sst xmlns="http://schemas.openxmlformats.org/spreadsheetml/2006/main" count="16" uniqueCount="15">
  <si>
    <t>Month</t>
  </si>
  <si>
    <t>L1</t>
  </si>
  <si>
    <t>Ensemble</t>
  </si>
  <si>
    <t>Consensus</t>
  </si>
  <si>
    <t>Label (unrevised)</t>
  </si>
  <si>
    <t>MWin</t>
  </si>
  <si>
    <t>Dwin (10/15)</t>
  </si>
  <si>
    <t>Model1(11/15)</t>
  </si>
  <si>
    <t>Model2(8/15)</t>
  </si>
  <si>
    <t>Model3(10/15)</t>
  </si>
  <si>
    <t>Model4(10/15)</t>
  </si>
  <si>
    <t>Model5(12/15)</t>
  </si>
  <si>
    <t>Model6(12/15)</t>
  </si>
  <si>
    <t>Model7(9/15)</t>
  </si>
  <si>
    <t>Model8(9/15)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</si>
</sst>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G20" sqref="G20:G35"/>
    </sheetView>
  </sheetViews>
  <sheetFormatPr defaultRowHeight="15" x14ac:dyDescent="0.25"/>
  <cols>
    <col min="2" max="2" width="16.5703125" bestFit="1" customWidth="1"/>
    <col min="3" max="4" width="14.140625" bestFit="1" customWidth="1"/>
    <col min="5" max="7" width="13.140625" bestFit="1" customWidth="1"/>
    <col min="8" max="8" width="14.140625" bestFit="1" customWidth="1"/>
    <col min="9" max="9" width="13.140625" bestFit="1" customWidth="1"/>
  </cols>
  <sheetData>
    <row r="1" spans="1:1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19" x14ac:dyDescent="0.25">
      <c r="A2">
        <v>201310</v>
      </c>
      <c r="B2">
        <v>130.62397414549699</v>
      </c>
      <c r="C2">
        <v>154.67326824137001</v>
      </c>
      <c r="D2">
        <v>120.620351600654</v>
      </c>
      <c r="E2">
        <v>134.3197873</v>
      </c>
      <c r="F2">
        <v>124.1119786</v>
      </c>
      <c r="G2">
        <v>147.09731719999999</v>
      </c>
      <c r="H2">
        <v>128.03305667581699</v>
      </c>
      <c r="I2">
        <v>174.66803488372099</v>
      </c>
      <c r="L2" t="b">
        <f>(B2-$C21)*($B21-$C21)&gt;0</f>
        <v>1</v>
      </c>
      <c r="M2" t="b">
        <f t="shared" ref="M2:S2" si="0">(C2-$C21)*($B21-$C21)&gt;0</f>
        <v>1</v>
      </c>
      <c r="N2" t="b">
        <f t="shared" si="0"/>
        <v>1</v>
      </c>
      <c r="O2" t="b">
        <f t="shared" si="0"/>
        <v>1</v>
      </c>
      <c r="P2" t="b">
        <f t="shared" si="0"/>
        <v>1</v>
      </c>
      <c r="Q2" t="b">
        <f t="shared" si="0"/>
        <v>1</v>
      </c>
      <c r="R2" t="b">
        <f t="shared" si="0"/>
        <v>1</v>
      </c>
      <c r="S2" t="b">
        <f t="shared" si="0"/>
        <v>1</v>
      </c>
    </row>
    <row r="3" spans="1:19" x14ac:dyDescent="0.25">
      <c r="A3">
        <v>201311</v>
      </c>
      <c r="B3">
        <v>203.563829061707</v>
      </c>
      <c r="C3">
        <v>122.799328787818</v>
      </c>
      <c r="D3">
        <v>188.87432431395001</v>
      </c>
      <c r="E3">
        <v>216.6751782</v>
      </c>
      <c r="F3">
        <v>242.9908006</v>
      </c>
      <c r="G3">
        <v>196.153323</v>
      </c>
      <c r="H3">
        <v>158.77675141472599</v>
      </c>
      <c r="I3">
        <v>129.25189843749999</v>
      </c>
      <c r="L3" t="b">
        <f t="shared" ref="L3:L16" si="1">(B3-$C22)*($B22-$C22)&gt;0</f>
        <v>1</v>
      </c>
      <c r="M3" t="b">
        <f t="shared" ref="M3:M16" si="2">(C3-$C22)*($B22-$C22)&gt;0</f>
        <v>0</v>
      </c>
      <c r="N3" t="b">
        <f t="shared" ref="N3:N16" si="3">(D3-$C22)*($B22-$C22)&gt;0</f>
        <v>1</v>
      </c>
      <c r="O3" t="b">
        <f t="shared" ref="O3:O16" si="4">(E3-$C22)*($B22-$C22)&gt;0</f>
        <v>1</v>
      </c>
      <c r="P3" t="b">
        <f t="shared" ref="P3:P16" si="5">(F3-$C22)*($B22-$C22)&gt;0</f>
        <v>1</v>
      </c>
      <c r="Q3" t="b">
        <f t="shared" ref="Q3:Q16" si="6">(G3-$C22)*($B22-$C22)&gt;0</f>
        <v>1</v>
      </c>
      <c r="R3" t="b">
        <f t="shared" ref="R3:R16" si="7">(H3-$C22)*($B22-$C22)&gt;0</f>
        <v>0</v>
      </c>
      <c r="S3" t="b">
        <f t="shared" ref="S3:S16" si="8">(I3-$C22)*($B22-$C22)&gt;0</f>
        <v>0</v>
      </c>
    </row>
    <row r="4" spans="1:19" x14ac:dyDescent="0.25">
      <c r="A4">
        <v>201312</v>
      </c>
      <c r="B4">
        <v>158.18237704889199</v>
      </c>
      <c r="C4">
        <v>122.052643618153</v>
      </c>
      <c r="D4">
        <v>182.088682572012</v>
      </c>
      <c r="E4">
        <v>177.5488957</v>
      </c>
      <c r="F4">
        <v>181.82189990000001</v>
      </c>
      <c r="G4">
        <v>163.50966249999999</v>
      </c>
      <c r="H4">
        <v>166.60291799740199</v>
      </c>
      <c r="I4">
        <v>144.34257142857101</v>
      </c>
      <c r="L4" t="b">
        <f t="shared" si="1"/>
        <v>1</v>
      </c>
      <c r="M4" t="b">
        <f t="shared" si="2"/>
        <v>1</v>
      </c>
      <c r="N4" t="b">
        <f t="shared" si="3"/>
        <v>1</v>
      </c>
      <c r="O4" t="b">
        <f t="shared" si="4"/>
        <v>1</v>
      </c>
      <c r="P4" t="b">
        <f t="shared" si="5"/>
        <v>1</v>
      </c>
      <c r="Q4" t="b">
        <f t="shared" si="6"/>
        <v>1</v>
      </c>
      <c r="R4" t="b">
        <f t="shared" si="7"/>
        <v>1</v>
      </c>
      <c r="S4" t="b">
        <f t="shared" si="8"/>
        <v>1</v>
      </c>
    </row>
    <row r="5" spans="1:19" x14ac:dyDescent="0.25">
      <c r="A5">
        <v>201401</v>
      </c>
      <c r="B5">
        <v>146.503396376095</v>
      </c>
      <c r="C5">
        <v>145.632152968642</v>
      </c>
      <c r="D5">
        <v>153.64617598990799</v>
      </c>
      <c r="E5">
        <v>146.0133854</v>
      </c>
      <c r="F5">
        <v>139.7381551</v>
      </c>
      <c r="G5">
        <v>153.09135409999999</v>
      </c>
      <c r="H5">
        <v>151.33978094145701</v>
      </c>
      <c r="I5">
        <v>203.23691005290999</v>
      </c>
      <c r="L5" t="b">
        <f t="shared" si="1"/>
        <v>1</v>
      </c>
      <c r="M5" t="b">
        <f t="shared" si="2"/>
        <v>1</v>
      </c>
      <c r="N5" t="b">
        <f t="shared" si="3"/>
        <v>1</v>
      </c>
      <c r="O5" t="b">
        <f t="shared" si="4"/>
        <v>1</v>
      </c>
      <c r="P5" t="b">
        <f t="shared" si="5"/>
        <v>1</v>
      </c>
      <c r="Q5" t="b">
        <f t="shared" si="6"/>
        <v>1</v>
      </c>
      <c r="R5" t="b">
        <f t="shared" si="7"/>
        <v>1</v>
      </c>
      <c r="S5" t="b">
        <f t="shared" si="8"/>
        <v>0</v>
      </c>
    </row>
    <row r="6" spans="1:19" x14ac:dyDescent="0.25">
      <c r="A6">
        <v>201402</v>
      </c>
      <c r="B6">
        <v>240.87665446695399</v>
      </c>
      <c r="C6">
        <v>179.46143171359</v>
      </c>
      <c r="D6">
        <v>217.30653447712101</v>
      </c>
      <c r="E6">
        <v>159.4461857</v>
      </c>
      <c r="F6">
        <v>225.51649660000001</v>
      </c>
      <c r="G6">
        <v>198.8019252</v>
      </c>
      <c r="H6">
        <v>238.01896671278899</v>
      </c>
      <c r="I6">
        <v>126.99412820512801</v>
      </c>
      <c r="L6" t="b">
        <f t="shared" si="1"/>
        <v>1</v>
      </c>
      <c r="M6" t="b">
        <f t="shared" si="2"/>
        <v>1</v>
      </c>
      <c r="N6" t="b">
        <f t="shared" si="3"/>
        <v>1</v>
      </c>
      <c r="O6" t="b">
        <f t="shared" si="4"/>
        <v>1</v>
      </c>
      <c r="P6" t="b">
        <f t="shared" si="5"/>
        <v>1</v>
      </c>
      <c r="Q6" t="b">
        <f t="shared" si="6"/>
        <v>1</v>
      </c>
      <c r="R6" t="b">
        <f t="shared" si="7"/>
        <v>1</v>
      </c>
      <c r="S6" t="b">
        <f t="shared" si="8"/>
        <v>0</v>
      </c>
    </row>
    <row r="7" spans="1:19" x14ac:dyDescent="0.25">
      <c r="A7">
        <v>201403</v>
      </c>
      <c r="B7">
        <v>184.70425301132099</v>
      </c>
      <c r="C7">
        <v>118.76440696218199</v>
      </c>
      <c r="D7">
        <v>171.002747514053</v>
      </c>
      <c r="E7">
        <v>194.8486753</v>
      </c>
      <c r="F7">
        <v>198.4795555</v>
      </c>
      <c r="G7">
        <v>176.30956080000001</v>
      </c>
      <c r="H7">
        <v>153.135021925502</v>
      </c>
      <c r="I7">
        <v>201.32514130434799</v>
      </c>
      <c r="L7" t="b">
        <f t="shared" si="1"/>
        <v>1</v>
      </c>
      <c r="M7" t="b">
        <f t="shared" si="2"/>
        <v>1</v>
      </c>
      <c r="N7" t="b">
        <f t="shared" si="3"/>
        <v>1</v>
      </c>
      <c r="O7" t="b">
        <f t="shared" si="4"/>
        <v>1</v>
      </c>
      <c r="P7" t="b">
        <f t="shared" si="5"/>
        <v>1</v>
      </c>
      <c r="Q7" t="b">
        <f t="shared" si="6"/>
        <v>1</v>
      </c>
      <c r="R7" t="b">
        <f t="shared" si="7"/>
        <v>1</v>
      </c>
      <c r="S7" t="b">
        <f t="shared" si="8"/>
        <v>0</v>
      </c>
    </row>
    <row r="8" spans="1:19" x14ac:dyDescent="0.25">
      <c r="A8">
        <v>201404</v>
      </c>
      <c r="B8">
        <v>218.40000359833101</v>
      </c>
      <c r="C8">
        <v>146.49427096216201</v>
      </c>
      <c r="D8">
        <v>200.769449965326</v>
      </c>
      <c r="E8">
        <v>204.05517029999999</v>
      </c>
      <c r="F8">
        <v>225.026644</v>
      </c>
      <c r="G8">
        <v>213.818185</v>
      </c>
      <c r="H8">
        <v>192.56738328618101</v>
      </c>
      <c r="I8">
        <v>228.38461538461499</v>
      </c>
      <c r="L8" t="b">
        <f t="shared" si="1"/>
        <v>1</v>
      </c>
      <c r="M8" t="b">
        <f t="shared" si="2"/>
        <v>0</v>
      </c>
      <c r="N8" t="b">
        <f t="shared" si="3"/>
        <v>0</v>
      </c>
      <c r="O8" t="b">
        <f t="shared" si="4"/>
        <v>0</v>
      </c>
      <c r="P8" t="b">
        <f t="shared" si="5"/>
        <v>1</v>
      </c>
      <c r="Q8" t="b">
        <f t="shared" si="6"/>
        <v>0</v>
      </c>
      <c r="R8" t="b">
        <f t="shared" si="7"/>
        <v>0</v>
      </c>
      <c r="S8" t="b">
        <f t="shared" si="8"/>
        <v>1</v>
      </c>
    </row>
    <row r="9" spans="1:19" x14ac:dyDescent="0.25">
      <c r="A9">
        <v>201405</v>
      </c>
      <c r="B9">
        <v>241.10647862376601</v>
      </c>
      <c r="C9">
        <v>154.26894189766099</v>
      </c>
      <c r="D9">
        <v>212.80398581959099</v>
      </c>
      <c r="E9">
        <v>206.87206950000001</v>
      </c>
      <c r="F9">
        <v>237.21359630000001</v>
      </c>
      <c r="G9">
        <v>215.851789</v>
      </c>
      <c r="H9">
        <v>209.01835870832301</v>
      </c>
      <c r="I9">
        <v>232.035147887324</v>
      </c>
      <c r="L9" t="b">
        <f t="shared" si="1"/>
        <v>1</v>
      </c>
      <c r="M9" t="b">
        <f t="shared" si="2"/>
        <v>0</v>
      </c>
      <c r="N9" t="b">
        <f t="shared" si="3"/>
        <v>0</v>
      </c>
      <c r="O9" t="b">
        <f t="shared" si="4"/>
        <v>0</v>
      </c>
      <c r="P9" t="b">
        <f t="shared" si="5"/>
        <v>1</v>
      </c>
      <c r="Q9" t="b">
        <f t="shared" si="6"/>
        <v>1</v>
      </c>
      <c r="R9" t="b">
        <f t="shared" si="7"/>
        <v>0</v>
      </c>
      <c r="S9" t="b">
        <f t="shared" si="8"/>
        <v>1</v>
      </c>
    </row>
    <row r="10" spans="1:19" x14ac:dyDescent="0.25">
      <c r="A10">
        <v>201406</v>
      </c>
      <c r="B10">
        <v>330.15277222639997</v>
      </c>
      <c r="C10">
        <v>185.640674682434</v>
      </c>
      <c r="D10">
        <v>274.29160720322398</v>
      </c>
      <c r="E10">
        <v>260.5273919</v>
      </c>
      <c r="F10">
        <v>331.87795699999998</v>
      </c>
      <c r="G10">
        <v>292.28200320000002</v>
      </c>
      <c r="H10">
        <v>280.58133297128597</v>
      </c>
      <c r="I10">
        <v>223.17310526315799</v>
      </c>
      <c r="L10" t="b">
        <f t="shared" si="1"/>
        <v>1</v>
      </c>
      <c r="M10" t="b">
        <f t="shared" si="2"/>
        <v>0</v>
      </c>
      <c r="N10" t="b">
        <f t="shared" si="3"/>
        <v>1</v>
      </c>
      <c r="O10" t="b">
        <f t="shared" si="4"/>
        <v>1</v>
      </c>
      <c r="P10" t="b">
        <f t="shared" si="5"/>
        <v>1</v>
      </c>
      <c r="Q10" t="b">
        <f t="shared" si="6"/>
        <v>1</v>
      </c>
      <c r="R10" t="b">
        <f t="shared" si="7"/>
        <v>1</v>
      </c>
      <c r="S10" t="b">
        <f t="shared" si="8"/>
        <v>1</v>
      </c>
    </row>
    <row r="11" spans="1:19" x14ac:dyDescent="0.25">
      <c r="A11">
        <v>201407</v>
      </c>
      <c r="B11">
        <v>313.21525903503601</v>
      </c>
      <c r="C11">
        <v>77.033727466812195</v>
      </c>
      <c r="D11">
        <v>323.62430938072202</v>
      </c>
      <c r="E11">
        <v>246.2577647</v>
      </c>
      <c r="F11">
        <v>330.85944389999997</v>
      </c>
      <c r="G11">
        <v>208.63608310000001</v>
      </c>
      <c r="H11">
        <v>296.07766657212102</v>
      </c>
      <c r="I11">
        <v>231.79502272727299</v>
      </c>
      <c r="L11" t="b">
        <f t="shared" si="1"/>
        <v>0</v>
      </c>
      <c r="M11" t="b">
        <f t="shared" si="2"/>
        <v>1</v>
      </c>
      <c r="N11" t="b">
        <f t="shared" si="3"/>
        <v>0</v>
      </c>
      <c r="O11" t="b">
        <f t="shared" si="4"/>
        <v>0</v>
      </c>
      <c r="P11" t="b">
        <f t="shared" si="5"/>
        <v>0</v>
      </c>
      <c r="Q11" t="b">
        <f t="shared" si="6"/>
        <v>1</v>
      </c>
      <c r="R11" t="b">
        <f t="shared" si="7"/>
        <v>0</v>
      </c>
      <c r="S11" t="b">
        <f t="shared" si="8"/>
        <v>1</v>
      </c>
    </row>
    <row r="12" spans="1:19" x14ac:dyDescent="0.25">
      <c r="A12">
        <v>201408</v>
      </c>
      <c r="B12">
        <v>230.88878523483601</v>
      </c>
      <c r="C12">
        <v>144.33642671507599</v>
      </c>
      <c r="D12">
        <v>202.31183914486999</v>
      </c>
      <c r="E12">
        <v>227.04930719999999</v>
      </c>
      <c r="F12">
        <v>229.0876561</v>
      </c>
      <c r="G12">
        <v>221.21152290000001</v>
      </c>
      <c r="H12">
        <v>190.30575876139</v>
      </c>
      <c r="I12">
        <v>246.230434782609</v>
      </c>
      <c r="L12" t="b">
        <f t="shared" si="1"/>
        <v>0</v>
      </c>
      <c r="M12" t="b">
        <f t="shared" si="2"/>
        <v>1</v>
      </c>
      <c r="N12" t="b">
        <f t="shared" si="3"/>
        <v>1</v>
      </c>
      <c r="O12" t="b">
        <f t="shared" si="4"/>
        <v>0</v>
      </c>
      <c r="P12" t="b">
        <f t="shared" si="5"/>
        <v>0</v>
      </c>
      <c r="Q12" t="b">
        <f t="shared" si="6"/>
        <v>1</v>
      </c>
      <c r="R12" t="b">
        <f t="shared" si="7"/>
        <v>1</v>
      </c>
      <c r="S12" t="b">
        <f t="shared" si="8"/>
        <v>0</v>
      </c>
    </row>
    <row r="13" spans="1:19" x14ac:dyDescent="0.25">
      <c r="A13">
        <v>201409</v>
      </c>
      <c r="B13">
        <v>272.84693145515001</v>
      </c>
      <c r="C13">
        <v>174.38013855732501</v>
      </c>
      <c r="D13">
        <v>232.04614800382001</v>
      </c>
      <c r="E13">
        <v>224.6788737</v>
      </c>
      <c r="F13">
        <v>243.77733670000001</v>
      </c>
      <c r="G13">
        <v>249.67540840000001</v>
      </c>
      <c r="H13">
        <v>254.34893323791201</v>
      </c>
      <c r="I13">
        <v>211.56035294117601</v>
      </c>
      <c r="L13" t="b">
        <f t="shared" si="1"/>
        <v>1</v>
      </c>
      <c r="M13" t="b">
        <f t="shared" si="2"/>
        <v>0</v>
      </c>
      <c r="N13" t="b">
        <f t="shared" si="3"/>
        <v>1</v>
      </c>
      <c r="O13" t="b">
        <f t="shared" si="4"/>
        <v>1</v>
      </c>
      <c r="P13" t="b">
        <f t="shared" si="5"/>
        <v>1</v>
      </c>
      <c r="Q13" t="b">
        <f t="shared" si="6"/>
        <v>1</v>
      </c>
      <c r="R13" t="b">
        <f t="shared" si="7"/>
        <v>1</v>
      </c>
      <c r="S13" t="b">
        <f t="shared" si="8"/>
        <v>0</v>
      </c>
    </row>
    <row r="14" spans="1:19" x14ac:dyDescent="0.25">
      <c r="A14">
        <v>201410</v>
      </c>
      <c r="B14">
        <v>263.18140811301703</v>
      </c>
      <c r="C14">
        <v>166.15619859494001</v>
      </c>
      <c r="D14">
        <v>198.69522450030601</v>
      </c>
      <c r="E14">
        <v>252.22390530000001</v>
      </c>
      <c r="F14">
        <v>243.0892997</v>
      </c>
      <c r="G14">
        <v>258.91267790000001</v>
      </c>
      <c r="H14">
        <v>207.540445061002</v>
      </c>
      <c r="I14">
        <v>219.440294117647</v>
      </c>
      <c r="L14" t="b">
        <f t="shared" si="1"/>
        <v>0</v>
      </c>
      <c r="M14" t="b">
        <f t="shared" si="2"/>
        <v>1</v>
      </c>
      <c r="N14" t="b">
        <f t="shared" si="3"/>
        <v>1</v>
      </c>
      <c r="O14" t="b">
        <f t="shared" si="4"/>
        <v>0</v>
      </c>
      <c r="P14" t="b">
        <f t="shared" si="5"/>
        <v>0</v>
      </c>
      <c r="Q14" t="b">
        <f t="shared" si="6"/>
        <v>0</v>
      </c>
      <c r="R14" t="b">
        <f t="shared" si="7"/>
        <v>1</v>
      </c>
      <c r="S14" t="b">
        <f t="shared" si="8"/>
        <v>1</v>
      </c>
    </row>
    <row r="15" spans="1:19" x14ac:dyDescent="0.25">
      <c r="A15">
        <v>201411</v>
      </c>
      <c r="B15">
        <v>203.88240892740299</v>
      </c>
      <c r="C15">
        <v>107.141217354015</v>
      </c>
      <c r="D15">
        <v>224.75932009633601</v>
      </c>
      <c r="E15">
        <v>235.22581199999999</v>
      </c>
      <c r="F15">
        <v>244.49162240000001</v>
      </c>
      <c r="G15">
        <v>193.12632500000001</v>
      </c>
      <c r="H15">
        <v>179.93085632999799</v>
      </c>
      <c r="I15">
        <v>240.933909090909</v>
      </c>
      <c r="L15" t="b">
        <f t="shared" si="1"/>
        <v>0</v>
      </c>
      <c r="M15" t="b">
        <f t="shared" si="2"/>
        <v>0</v>
      </c>
      <c r="N15" t="b">
        <f t="shared" si="3"/>
        <v>0</v>
      </c>
      <c r="O15" t="b">
        <f t="shared" si="4"/>
        <v>1</v>
      </c>
      <c r="P15" t="b">
        <f t="shared" si="5"/>
        <v>1</v>
      </c>
      <c r="Q15" t="b">
        <f t="shared" si="6"/>
        <v>0</v>
      </c>
      <c r="R15" t="b">
        <f t="shared" si="7"/>
        <v>0</v>
      </c>
      <c r="S15" t="b">
        <f t="shared" si="8"/>
        <v>1</v>
      </c>
    </row>
    <row r="16" spans="1:19" x14ac:dyDescent="0.25">
      <c r="A16">
        <v>201412</v>
      </c>
      <c r="B16">
        <v>245.67654105264899</v>
      </c>
      <c r="C16">
        <v>152.91465558345001</v>
      </c>
      <c r="D16">
        <v>207.15667372870701</v>
      </c>
      <c r="E16">
        <v>257.89723839999999</v>
      </c>
      <c r="F16">
        <v>248.67304680000001</v>
      </c>
      <c r="G16">
        <v>250.7277857</v>
      </c>
      <c r="H16">
        <v>199.999128412761</v>
      </c>
      <c r="I16">
        <v>265.77303999999998</v>
      </c>
      <c r="L16" t="b">
        <f t="shared" si="1"/>
        <v>1</v>
      </c>
      <c r="M16" t="b">
        <f t="shared" si="2"/>
        <v>0</v>
      </c>
      <c r="N16" t="b">
        <f t="shared" si="3"/>
        <v>0</v>
      </c>
      <c r="O16" t="b">
        <f t="shared" si="4"/>
        <v>1</v>
      </c>
      <c r="P16" t="b">
        <f t="shared" si="5"/>
        <v>1</v>
      </c>
      <c r="Q16" t="b">
        <f t="shared" si="6"/>
        <v>1</v>
      </c>
      <c r="R16" t="b">
        <f t="shared" si="7"/>
        <v>0</v>
      </c>
      <c r="S16" t="b">
        <f t="shared" si="8"/>
        <v>1</v>
      </c>
    </row>
    <row r="20" spans="1:8" x14ac:dyDescent="0.25">
      <c r="A20" t="s">
        <v>0</v>
      </c>
      <c r="B20" t="s">
        <v>4</v>
      </c>
      <c r="C20" t="s">
        <v>3</v>
      </c>
      <c r="D20" s="1" t="s">
        <v>2</v>
      </c>
      <c r="E20" t="s">
        <v>1</v>
      </c>
      <c r="F20" t="s">
        <v>5</v>
      </c>
      <c r="G20" s="2" t="s">
        <v>6</v>
      </c>
    </row>
    <row r="21" spans="1:8" x14ac:dyDescent="0.25">
      <c r="A21">
        <v>201310</v>
      </c>
      <c r="B21">
        <v>204</v>
      </c>
      <c r="C21">
        <v>120</v>
      </c>
      <c r="D21" s="1">
        <f>MEDIAN(B2, D2:I2)</f>
        <v>130.62397414549699</v>
      </c>
      <c r="E21">
        <f t="shared" ref="E21:E35" si="9">ABS(B21-D21)</f>
        <v>73.376025854503013</v>
      </c>
      <c r="F21" t="b">
        <f t="shared" ref="F21:F33" si="10">ABS(D21-B21)&lt;ABS(C21-B21)</f>
        <v>1</v>
      </c>
      <c r="G21" s="2" t="b">
        <f t="shared" ref="G21:G33" si="11">(D21-C21)*(B21-C21)&gt;0</f>
        <v>1</v>
      </c>
      <c r="H21">
        <v>7</v>
      </c>
    </row>
    <row r="22" spans="1:8" x14ac:dyDescent="0.25">
      <c r="A22">
        <v>201311</v>
      </c>
      <c r="B22">
        <v>203</v>
      </c>
      <c r="C22">
        <v>185</v>
      </c>
      <c r="D22" s="1">
        <f t="shared" ref="D22:D35" si="12">MEDIAN(B3, D3:I3)</f>
        <v>196.153323</v>
      </c>
      <c r="E22">
        <f t="shared" si="9"/>
        <v>6.8466769999999997</v>
      </c>
      <c r="F22" t="b">
        <f t="shared" si="10"/>
        <v>1</v>
      </c>
      <c r="G22" s="2" t="b">
        <f t="shared" si="11"/>
        <v>1</v>
      </c>
      <c r="H22">
        <v>5</v>
      </c>
    </row>
    <row r="23" spans="1:8" x14ac:dyDescent="0.25">
      <c r="A23">
        <v>201312</v>
      </c>
      <c r="B23">
        <v>74</v>
      </c>
      <c r="C23">
        <v>197</v>
      </c>
      <c r="D23" s="1">
        <f t="shared" si="12"/>
        <v>166.60291799740199</v>
      </c>
      <c r="E23">
        <f t="shared" si="9"/>
        <v>92.602917997401988</v>
      </c>
      <c r="F23" t="b">
        <f t="shared" si="10"/>
        <v>1</v>
      </c>
      <c r="G23" s="2" t="b">
        <f t="shared" si="11"/>
        <v>1</v>
      </c>
      <c r="H23">
        <v>7</v>
      </c>
    </row>
    <row r="24" spans="1:8" x14ac:dyDescent="0.25">
      <c r="A24">
        <v>201401</v>
      </c>
      <c r="B24">
        <v>113</v>
      </c>
      <c r="C24">
        <v>180</v>
      </c>
      <c r="D24" s="1">
        <f t="shared" si="12"/>
        <v>151.33978094145701</v>
      </c>
      <c r="E24">
        <f t="shared" si="9"/>
        <v>38.339780941457008</v>
      </c>
      <c r="F24" t="b">
        <f t="shared" si="10"/>
        <v>1</v>
      </c>
      <c r="G24" s="2" t="b">
        <f t="shared" si="11"/>
        <v>1</v>
      </c>
      <c r="H24">
        <v>6</v>
      </c>
    </row>
    <row r="25" spans="1:8" x14ac:dyDescent="0.25">
      <c r="A25">
        <v>201402</v>
      </c>
      <c r="B25">
        <v>175</v>
      </c>
      <c r="C25">
        <v>148.5</v>
      </c>
      <c r="D25" s="1">
        <f t="shared" si="12"/>
        <v>217.30653447712101</v>
      </c>
      <c r="E25">
        <f t="shared" si="9"/>
        <v>42.306534477121005</v>
      </c>
      <c r="F25" t="b">
        <f t="shared" si="10"/>
        <v>0</v>
      </c>
      <c r="G25" s="2" t="b">
        <f t="shared" si="11"/>
        <v>1</v>
      </c>
      <c r="H25">
        <v>6</v>
      </c>
    </row>
    <row r="26" spans="1:8" x14ac:dyDescent="0.25">
      <c r="A26">
        <v>201403</v>
      </c>
      <c r="B26">
        <v>192</v>
      </c>
      <c r="C26">
        <v>200</v>
      </c>
      <c r="D26" s="1">
        <f t="shared" si="12"/>
        <v>184.70425301132099</v>
      </c>
      <c r="E26">
        <f t="shared" si="9"/>
        <v>7.2957469886790136</v>
      </c>
      <c r="F26" t="b">
        <f t="shared" si="10"/>
        <v>1</v>
      </c>
      <c r="G26" s="2" t="b">
        <f t="shared" si="11"/>
        <v>1</v>
      </c>
      <c r="H26">
        <v>6</v>
      </c>
    </row>
    <row r="27" spans="1:8" x14ac:dyDescent="0.25">
      <c r="A27">
        <v>201404</v>
      </c>
      <c r="B27">
        <v>288</v>
      </c>
      <c r="C27">
        <v>217.5</v>
      </c>
      <c r="D27" s="1">
        <f t="shared" si="12"/>
        <v>213.818185</v>
      </c>
      <c r="E27">
        <f t="shared" si="9"/>
        <v>74.181815</v>
      </c>
      <c r="F27" t="b">
        <f t="shared" si="10"/>
        <v>0</v>
      </c>
      <c r="G27" s="2" t="b">
        <f t="shared" si="11"/>
        <v>0</v>
      </c>
      <c r="H27">
        <v>3</v>
      </c>
    </row>
    <row r="28" spans="1:8" x14ac:dyDescent="0.25">
      <c r="A28">
        <v>201405</v>
      </c>
      <c r="B28">
        <v>217</v>
      </c>
      <c r="C28">
        <v>215</v>
      </c>
      <c r="D28" s="1">
        <f t="shared" si="12"/>
        <v>215.851789</v>
      </c>
      <c r="E28">
        <f t="shared" si="9"/>
        <v>1.1482110000000034</v>
      </c>
      <c r="F28" t="b">
        <f t="shared" si="10"/>
        <v>1</v>
      </c>
      <c r="G28" s="2" t="b">
        <f t="shared" si="11"/>
        <v>1</v>
      </c>
      <c r="H28">
        <v>4</v>
      </c>
    </row>
    <row r="29" spans="1:8" x14ac:dyDescent="0.25">
      <c r="A29">
        <v>201406</v>
      </c>
      <c r="B29">
        <v>288</v>
      </c>
      <c r="C29">
        <v>215</v>
      </c>
      <c r="D29" s="1">
        <f t="shared" si="12"/>
        <v>280.58133297128597</v>
      </c>
      <c r="E29">
        <f t="shared" si="9"/>
        <v>7.4186670287140259</v>
      </c>
      <c r="F29" t="b">
        <f t="shared" si="10"/>
        <v>1</v>
      </c>
      <c r="G29" s="2" t="b">
        <f t="shared" si="11"/>
        <v>1</v>
      </c>
      <c r="H29">
        <v>7</v>
      </c>
    </row>
    <row r="30" spans="1:8" x14ac:dyDescent="0.25">
      <c r="A30">
        <v>201407</v>
      </c>
      <c r="B30">
        <v>209</v>
      </c>
      <c r="C30">
        <v>235</v>
      </c>
      <c r="D30" s="1">
        <f t="shared" si="12"/>
        <v>296.07766657212102</v>
      </c>
      <c r="E30">
        <f t="shared" si="9"/>
        <v>87.077666572121018</v>
      </c>
      <c r="F30" t="b">
        <f t="shared" si="10"/>
        <v>0</v>
      </c>
      <c r="G30" s="2" t="b">
        <f t="shared" si="11"/>
        <v>0</v>
      </c>
      <c r="H30">
        <v>2</v>
      </c>
    </row>
    <row r="31" spans="1:8" x14ac:dyDescent="0.25">
      <c r="A31">
        <v>201408</v>
      </c>
      <c r="B31">
        <v>142</v>
      </c>
      <c r="C31">
        <v>226</v>
      </c>
      <c r="D31" s="1">
        <f t="shared" si="12"/>
        <v>227.04930719999999</v>
      </c>
      <c r="E31">
        <f t="shared" si="9"/>
        <v>85.049307199999987</v>
      </c>
      <c r="F31" t="b">
        <f t="shared" si="10"/>
        <v>0</v>
      </c>
      <c r="G31" s="2" t="b">
        <f t="shared" si="11"/>
        <v>0</v>
      </c>
      <c r="H31">
        <v>3</v>
      </c>
    </row>
    <row r="32" spans="1:8" x14ac:dyDescent="0.25">
      <c r="A32">
        <v>201409</v>
      </c>
      <c r="B32">
        <v>248</v>
      </c>
      <c r="C32">
        <v>215</v>
      </c>
      <c r="D32" s="1">
        <f t="shared" si="12"/>
        <v>243.77733670000001</v>
      </c>
      <c r="E32">
        <f t="shared" si="9"/>
        <v>4.2226632999999936</v>
      </c>
      <c r="F32" t="b">
        <f t="shared" si="10"/>
        <v>1</v>
      </c>
      <c r="G32" s="2" t="b">
        <f t="shared" si="11"/>
        <v>1</v>
      </c>
      <c r="H32">
        <v>6</v>
      </c>
    </row>
    <row r="33" spans="1:8" x14ac:dyDescent="0.25">
      <c r="A33">
        <v>201410</v>
      </c>
      <c r="B33">
        <v>214</v>
      </c>
      <c r="C33">
        <v>231</v>
      </c>
      <c r="D33" s="1">
        <f t="shared" si="12"/>
        <v>243.0892997</v>
      </c>
      <c r="E33">
        <f t="shared" si="9"/>
        <v>29.089299699999998</v>
      </c>
      <c r="F33" t="b">
        <f t="shared" si="10"/>
        <v>0</v>
      </c>
      <c r="G33" s="2" t="b">
        <f t="shared" si="11"/>
        <v>0</v>
      </c>
      <c r="H33">
        <v>3</v>
      </c>
    </row>
    <row r="34" spans="1:8" x14ac:dyDescent="0.25">
      <c r="A34">
        <v>201411</v>
      </c>
      <c r="B34">
        <v>321</v>
      </c>
      <c r="C34">
        <v>230</v>
      </c>
      <c r="D34" s="1">
        <f t="shared" si="12"/>
        <v>224.75932009633601</v>
      </c>
      <c r="E34">
        <f t="shared" si="9"/>
        <v>96.240679903663988</v>
      </c>
      <c r="F34" t="b">
        <f>ABS(D34-B34)&lt;ABS(C34-B34)</f>
        <v>0</v>
      </c>
      <c r="G34" s="2" t="b">
        <f>(D34-C34)*(B34-C34)&gt;0</f>
        <v>0</v>
      </c>
      <c r="H34">
        <v>3</v>
      </c>
    </row>
    <row r="35" spans="1:8" x14ac:dyDescent="0.25">
      <c r="A35">
        <v>201412</v>
      </c>
      <c r="B35">
        <v>252</v>
      </c>
      <c r="C35">
        <v>240</v>
      </c>
      <c r="D35" s="1">
        <f t="shared" si="12"/>
        <v>248.67304680000001</v>
      </c>
      <c r="E35">
        <f t="shared" si="9"/>
        <v>3.3269531999999913</v>
      </c>
      <c r="F35" t="b">
        <f>ABS(D35-B35)&lt;ABS(C35-B35)</f>
        <v>1</v>
      </c>
      <c r="G35" s="2" t="b">
        <f>(D35-C35)*(B35-C35)&gt;0</f>
        <v>1</v>
      </c>
      <c r="H3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FinalEnsemble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2014-12-03T23:45:33Z</dcterms:created>
  <dcterms:modified xsi:type="dcterms:W3CDTF">2015-01-09T17:50:58Z</dcterms:modified>
</cp:coreProperties>
</file>