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örkem\Work\M.Sc\Analyzing the co-evolution of source code and acceptance test code\Excel Files\"/>
    </mc:Choice>
  </mc:AlternateContent>
  <xr:revisionPtr revIDLastSave="0" documentId="13_ncr:1_{84844CC3-53C7-4009-9874-F63BC9CEB996}" xr6:coauthVersionLast="47" xr6:coauthVersionMax="47" xr10:uidLastSave="{00000000-0000-0000-0000-000000000000}"/>
  <bookViews>
    <workbookView xWindow="-120" yWindow="-120" windowWidth="38640" windowHeight="21240" firstSheet="3" activeTab="6" xr2:uid="{00000000-000D-0000-FFFF-FFFF00000000}"/>
  </bookViews>
  <sheets>
    <sheet name="All Files History" sheetId="1" r:id="rId1"/>
    <sheet name="All Specific" sheetId="2" r:id="rId2"/>
    <sheet name="Singular Specific" sheetId="3" r:id="rId3"/>
    <sheet name="Singular Test - Production" sheetId="4" r:id="rId4"/>
    <sheet name="All Version Test Percentage" sheetId="5" r:id="rId5"/>
    <sheet name="Major Minor Test Percentage" sheetId="6" r:id="rId6"/>
    <sheet name="Total TLOC - SLOC" sheetId="7" r:id="rId7"/>
    <sheet name="Source - Gherkin Correlation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" i="4" l="1"/>
  <c r="M19" i="7"/>
  <c r="C7" i="8"/>
  <c r="C8" i="8" s="1"/>
  <c r="B7" i="8"/>
  <c r="B8" i="8" s="1"/>
  <c r="A7" i="8"/>
</calcChain>
</file>

<file path=xl/sharedStrings.xml><?xml version="1.0" encoding="utf-8"?>
<sst xmlns="http://schemas.openxmlformats.org/spreadsheetml/2006/main" count="462" uniqueCount="263">
  <si>
    <t>v0.1.0</t>
  </si>
  <si>
    <t>v0.2.0</t>
  </si>
  <si>
    <t>v0.3.0</t>
  </si>
  <si>
    <t>v0.4.0</t>
  </si>
  <si>
    <t>v0.5.0</t>
  </si>
  <si>
    <t>v2.0.0</t>
  </si>
  <si>
    <t>v2.0.1</t>
  </si>
  <si>
    <t>0.2.0 - 0.1.0</t>
  </si>
  <si>
    <t>0.3.0 - 0.2.0</t>
  </si>
  <si>
    <t>0.4.0 - 0.3.0</t>
  </si>
  <si>
    <t>0.5.0 - 0.4.0</t>
  </si>
  <si>
    <t>2.0.0 - 0.5.0</t>
  </si>
  <si>
    <t>2.0.1 - 2.0.0</t>
  </si>
  <si>
    <t>command.php</t>
  </si>
  <si>
    <t>Created</t>
  </si>
  <si>
    <t>circle.yml</t>
  </si>
  <si>
    <t>src/ScaffoldPackageCommand.php</t>
  </si>
  <si>
    <t>.github/workflows/lint-gherkin.yml</t>
  </si>
  <si>
    <t>bin/test.sh</t>
  </si>
  <si>
    <t>features/bootstrap/support.php</t>
  </si>
  <si>
    <t>templates/composer.mustache</t>
  </si>
  <si>
    <t>features/extra/no-mail.php</t>
  </si>
  <si>
    <t>features/steps/given.php</t>
  </si>
  <si>
    <t>.gherkin-lintrc</t>
  </si>
  <si>
    <t>bin/install-package-tests.sh</t>
  </si>
  <si>
    <t>features/steps/then.php</t>
  </si>
  <si>
    <t>templates/readme-support.mustache</t>
  </si>
  <si>
    <t>LICENSE</t>
  </si>
  <si>
    <t>CONTRIBUTING.md</t>
  </si>
  <si>
    <t>composer.lock</t>
  </si>
  <si>
    <t>.github/workflows/regenerate-readme.yml</t>
  </si>
  <si>
    <t>features/scaffold-package.feature</t>
  </si>
  <si>
    <t>phpcs.xml.dist</t>
  </si>
  <si>
    <t>README.md</t>
  </si>
  <si>
    <t>.github/workflows/code-quality.yml</t>
  </si>
  <si>
    <t>.github/CODEOWNERS</t>
  </si>
  <si>
    <t>inc/ScaffoldPackageCommand.php</t>
  </si>
  <si>
    <t>.gitignore</t>
  </si>
  <si>
    <t>templates/github-issue-template.mustache</t>
  </si>
  <si>
    <t>package-lock.json</t>
  </si>
  <si>
    <t>templates/github-pull-request-template.mustache</t>
  </si>
  <si>
    <t>templates/command.mustache</t>
  </si>
  <si>
    <t>.github/dependabot.yml</t>
  </si>
  <si>
    <t>wp-cli.yml</t>
  </si>
  <si>
    <t>templates/readme-installing.mustache</t>
  </si>
  <si>
    <t>utils/behat-tags.php</t>
  </si>
  <si>
    <t>.actrc</t>
  </si>
  <si>
    <t>templates/readme-contributing.mustache</t>
  </si>
  <si>
    <t>.travis.yml</t>
  </si>
  <si>
    <t>templates/readme-installing-bundled.mustache</t>
  </si>
  <si>
    <t>features/bootstrap/Process.php</t>
  </si>
  <si>
    <t>scaffold-package-command.php</t>
  </si>
  <si>
    <t>features/bootstrap/ProcessRun.php</t>
  </si>
  <si>
    <t>features/scaffold-package-tests.feature</t>
  </si>
  <si>
    <t>features/steps/when.php</t>
  </si>
  <si>
    <t>templates/hello-world-command.mustache</t>
  </si>
  <si>
    <t>.github/workflows/testing.yml</t>
  </si>
  <si>
    <t>features/bootstrap/utils.php</t>
  </si>
  <si>
    <t>composer.json</t>
  </si>
  <si>
    <t>features/bootstrap/FeatureContext.php</t>
  </si>
  <si>
    <t>behat.yml</t>
  </si>
  <si>
    <t>.github/PULL_REQUEST_TEMPLATE</t>
  </si>
  <si>
    <t>templates/github-settings.mustache</t>
  </si>
  <si>
    <t>templates/HelloWorldCommand.mustache</t>
  </si>
  <si>
    <t>features/scaffold-package-github.feature</t>
  </si>
  <si>
    <t>package.json</t>
  </si>
  <si>
    <t>.distignore</t>
  </si>
  <si>
    <t>.github/settings.yml</t>
  </si>
  <si>
    <t>features/scaffold-package-readme.feature</t>
  </si>
  <si>
    <t>.github/ISSUE_TEMPLATE</t>
  </si>
  <si>
    <t>4 changes: 4 additions &amp; 0 deletions</t>
  </si>
  <si>
    <t>2 changes: 2 additions &amp; 0 deletions</t>
  </si>
  <si>
    <t>9 changes: 4 additions &amp; 5 deletions</t>
  </si>
  <si>
    <t>6 changes: 3 additions &amp; 3 deletions</t>
  </si>
  <si>
    <t>8 changes: 8 additions &amp; 0 deletions</t>
  </si>
  <si>
    <t>1 change: 1 addition &amp; 0 deletions</t>
  </si>
  <si>
    <t>30 changes: 25 additions &amp; 5 deletions</t>
  </si>
  <si>
    <t>30 changes: 0 additions &amp; 30 deletions</t>
  </si>
  <si>
    <t>6 changes: 6 additions &amp; 0 deletions</t>
  </si>
  <si>
    <t>191 changes: 168 additions &amp; 23 deletions</t>
  </si>
  <si>
    <t>5 changes: 3 additions &amp; 2 deletions</t>
  </si>
  <si>
    <t>33 changes: 22 additions &amp; 11 deletions</t>
  </si>
  <si>
    <t>138 changes: 99 additions &amp; 39 deletions</t>
  </si>
  <si>
    <t>9 changes: 9 additions &amp; 0 deletions</t>
  </si>
  <si>
    <t>14 changes: 8 additions &amp; 6 deletions</t>
  </si>
  <si>
    <t>11 changes: 11 additions &amp; 0 deletions</t>
  </si>
  <si>
    <t>14 changes: 14 additions &amp; 0 deletions</t>
  </si>
  <si>
    <t>42 changes: 30 additions &amp; 12 deletions</t>
  </si>
  <si>
    <t>45 changes: 39 additions &amp; 6 deletions</t>
  </si>
  <si>
    <t>7 changes: 7 additions &amp; 0 deletions</t>
  </si>
  <si>
    <t>15 changes: 9 additions &amp; 6 deletions</t>
  </si>
  <si>
    <t>11 changes: 0 additions &amp; 11 deletions</t>
  </si>
  <si>
    <t>11 changes: 9 additions &amp; 2 deletions</t>
  </si>
  <si>
    <t>1,620 changes: 1,620 additions &amp; 0 deletions</t>
  </si>
  <si>
    <t>55 changes: 49 additions &amp; 6 deletions</t>
  </si>
  <si>
    <t>4 changes: 2 additions &amp; 2 deletions</t>
  </si>
  <si>
    <t>227 changes: 210 additions &amp; 17 deletions</t>
  </si>
  <si>
    <t>37 changes: 37 additions &amp; 0 deletions</t>
  </si>
  <si>
    <t>19 changes: 19 additions &amp; 0 deletions</t>
  </si>
  <si>
    <t>2 changes: 1 addition &amp; 1 deletion</t>
  </si>
  <si>
    <t>21 changes: 17 additions &amp; 4 deletions</t>
  </si>
  <si>
    <t>25 changes: 25 additions &amp; 0 deletions</t>
  </si>
  <si>
    <t>95 changes: 79 additions &amp; 16 deletions</t>
  </si>
  <si>
    <t>34 changes: 32 additions &amp; 2 deletions</t>
  </si>
  <si>
    <t>33 changes: 15 additions &amp; 18 deletions</t>
  </si>
  <si>
    <t>22 changes: 17 additions &amp; 5 deletions</t>
  </si>
  <si>
    <t>86 changes: 85 additions &amp; 1 deletion</t>
  </si>
  <si>
    <t>24 changes: 24 additions &amp; 0 deletions</t>
  </si>
  <si>
    <t>16 changes: 16 additions &amp; 0 deletions</t>
  </si>
  <si>
    <t>26 changes: 8 additions &amp; 18 deletions</t>
  </si>
  <si>
    <t>54 changes: 38 additions &amp; 16 deletions</t>
  </si>
  <si>
    <t>17 changes: 4 additions &amp; 13 deletions</t>
  </si>
  <si>
    <t>5 changes: 5 additions &amp; 0 deletions</t>
  </si>
  <si>
    <t>6 changes: 4 additions &amp; 2 deletions</t>
  </si>
  <si>
    <t>3 changes: 3 additions &amp; 0 deletions</t>
  </si>
  <si>
    <t>30 changes: 30 additions &amp; 0 deletions</t>
  </si>
  <si>
    <t>16 changes: 14 additions &amp; 2 deletions</t>
  </si>
  <si>
    <t>21 changes: 21 additions &amp; 0 deletions</t>
  </si>
  <si>
    <t>15 changes: 11 additions &amp; 4 deletions</t>
  </si>
  <si>
    <t>58 changes: 29 additions &amp; 29 deletions</t>
  </si>
  <si>
    <t>1,620 changes: 0 additions &amp; 1,620 deletions</t>
  </si>
  <si>
    <t>671 changes: 614 additions &amp; 57 deletions</t>
  </si>
  <si>
    <t>99 changes: 80 additions &amp; 19 deletions</t>
  </si>
  <si>
    <t>35 changes: 35 additions &amp; 0 deletions</t>
  </si>
  <si>
    <t>671 changes: 536 additions &amp; 135 deletions</t>
  </si>
  <si>
    <t>4 changes: 3 additions &amp; 1 deletion</t>
  </si>
  <si>
    <t>259 changes: 258 additions &amp; 1 deletion</t>
  </si>
  <si>
    <t>32 changes: 28 additions &amp; 4 deletions</t>
  </si>
  <si>
    <t>59 changes: 54 additions &amp; 5 deletions</t>
  </si>
  <si>
    <t>41 changes: 34 additions &amp; 7 deletions</t>
  </si>
  <si>
    <t>119 changes: 115 additions &amp; 4 deletions</t>
  </si>
  <si>
    <t>12 changes: 12 additions &amp; 0 deletions</t>
  </si>
  <si>
    <t>23 changes: 16 additions &amp; 7 deletions</t>
  </si>
  <si>
    <t>23 changes: 23 additions &amp; 0 deletions</t>
  </si>
  <si>
    <t>104 changes: 104 additions &amp; 0 deletions</t>
  </si>
  <si>
    <t>13 changes: 13 additions &amp; 0 deletions</t>
  </si>
  <si>
    <t>172 changes: 172 additions &amp; 0 deletions</t>
  </si>
  <si>
    <t>72 changes: 46 additions &amp; 26 deletions</t>
  </si>
  <si>
    <t>17 changes: 0 additions &amp; 17 deletions</t>
  </si>
  <si>
    <t>25 changes: 18 additions &amp; 7 deletions</t>
  </si>
  <si>
    <t>28 changes: 24 additions &amp; 4 deletions</t>
  </si>
  <si>
    <t>942 changes: 0 additions &amp; 942 deletions</t>
  </si>
  <si>
    <t>136 changes: 0 additions &amp; 136 deletions</t>
  </si>
  <si>
    <t>68 changes: 0 additions &amp; 68 deletions</t>
  </si>
  <si>
    <t>200 changes: 0 additions &amp; 200 deletions</t>
  </si>
  <si>
    <t>1,358 changes: 0 additions &amp; 1,358 deletions</t>
  </si>
  <si>
    <t>7 changes: 0 additions &amp; 7 deletions</t>
  </si>
  <si>
    <t>9 changes: 5 additions &amp; 4 deletions</t>
  </si>
  <si>
    <t>73 changes: 15 additions &amp; 58 deletions</t>
  </si>
  <si>
    <t>36 changes: 22 additions &amp; 14 deletions</t>
  </si>
  <si>
    <t>219 changes: 0 additions &amp; 219 deletions</t>
  </si>
  <si>
    <t>237 changes: 0 additions &amp; 237 deletions</t>
  </si>
  <si>
    <t>54 changes: 0 additions &amp; 54 deletions</t>
  </si>
  <si>
    <t>301 changes: 301 additions &amp; 0 deletions</t>
  </si>
  <si>
    <t>54 changes: 54 additions &amp; 0 deletions</t>
  </si>
  <si>
    <t>16 changes: 9 additions &amp; 7 deletions</t>
  </si>
  <si>
    <t>357 changes: 177 additions &amp; 180 deletions</t>
  </si>
  <si>
    <t>27 changes: 27 additions &amp; 0 deletions</t>
  </si>
  <si>
    <t>15 changes: 0 additions &amp; 15 deletions</t>
  </si>
  <si>
    <t>49 changes: 42 additions &amp; 7 deletions</t>
  </si>
  <si>
    <t>17 changes: 17 additions &amp; 0 deletions</t>
  </si>
  <si>
    <t>85 changes: 0 additions &amp; 85 deletions</t>
  </si>
  <si>
    <t>107 changes: 107 additions &amp; 0 deletions</t>
  </si>
  <si>
    <t>12 changes: 10 additions &amp; 2 deletions</t>
  </si>
  <si>
    <t>Product line additions: 283</t>
  </si>
  <si>
    <t>Product line removals: 74</t>
  </si>
  <si>
    <t>Gherkin line additions: 121</t>
  </si>
  <si>
    <t>Gherkin line removals: 50</t>
  </si>
  <si>
    <t>Added scenario: 3</t>
  </si>
  <si>
    <t>Added given: 3</t>
  </si>
  <si>
    <t>Added when: 84</t>
  </si>
  <si>
    <t>Added then: 42</t>
  </si>
  <si>
    <t>Removed then: 0</t>
  </si>
  <si>
    <t>Removed when: 14</t>
  </si>
  <si>
    <t>Removed given: 0</t>
  </si>
  <si>
    <t>Removed scenario: 0</t>
  </si>
  <si>
    <t>v0.1.0 - v0.2.0</t>
  </si>
  <si>
    <t>minor release</t>
  </si>
  <si>
    <t>0</t>
  </si>
  <si>
    <t>Product line additions: 569</t>
  </si>
  <si>
    <t>Product line removals: 104</t>
  </si>
  <si>
    <t>Gherkin line additions: 59</t>
  </si>
  <si>
    <t>Gherkin line removals: 3</t>
  </si>
  <si>
    <t>Added scenario: 9</t>
  </si>
  <si>
    <t>Added given: 6</t>
  </si>
  <si>
    <t>Added when: 27</t>
  </si>
  <si>
    <t>Added then: 21</t>
  </si>
  <si>
    <t>Removed then: 2</t>
  </si>
  <si>
    <t>Removed when: 0</t>
  </si>
  <si>
    <t>Removed given: 2</t>
  </si>
  <si>
    <t>v0.2.0 - v0.3.0</t>
  </si>
  <si>
    <t>1</t>
  </si>
  <si>
    <t>Product line additions: 91</t>
  </si>
  <si>
    <t>Product line removals: 67</t>
  </si>
  <si>
    <t>Gherkin line additions: 142</t>
  </si>
  <si>
    <t>Gherkin line removals: 6</t>
  </si>
  <si>
    <t>Added scenario: 27</t>
  </si>
  <si>
    <t>Added given: 24</t>
  </si>
  <si>
    <t>Added when: 48</t>
  </si>
  <si>
    <t>Added then: 30</t>
  </si>
  <si>
    <t>Removed when: 5</t>
  </si>
  <si>
    <t>Removed scenario: 1</t>
  </si>
  <si>
    <t>v0.3.0 - v0.4.0</t>
  </si>
  <si>
    <t>2</t>
  </si>
  <si>
    <t>Product line additions: 485</t>
  </si>
  <si>
    <t>Product line removals: 87</t>
  </si>
  <si>
    <t>Gherkin line additions: 292</t>
  </si>
  <si>
    <t>Added scenario: 6</t>
  </si>
  <si>
    <t>Added given: 9</t>
  </si>
  <si>
    <t>Added then: 12</t>
  </si>
  <si>
    <t>Removed when: 6</t>
  </si>
  <si>
    <t>Removed given: 3</t>
  </si>
  <si>
    <t>v0.4.0 - v0.5.0</t>
  </si>
  <si>
    <t>3</t>
  </si>
  <si>
    <t>Product line additions: 597</t>
  </si>
  <si>
    <t>Product line removals: 51</t>
  </si>
  <si>
    <t>Gherkin line additions: 42</t>
  </si>
  <si>
    <t>Gherkin line removals: 76</t>
  </si>
  <si>
    <t>Added scenario: 0</t>
  </si>
  <si>
    <t>Added given: 0</t>
  </si>
  <si>
    <t>Added when: 12</t>
  </si>
  <si>
    <t>Added then: 3</t>
  </si>
  <si>
    <t>Removed given: 1</t>
  </si>
  <si>
    <t>v0.5.0 - v2.0.0</t>
  </si>
  <si>
    <t>major release</t>
  </si>
  <si>
    <t>4</t>
  </si>
  <si>
    <t>Product line additions: 121</t>
  </si>
  <si>
    <t>Product line removals: 3</t>
  </si>
  <si>
    <t>Gherkin line additions: 0</t>
  </si>
  <si>
    <t>Gherkin line removals: 0</t>
  </si>
  <si>
    <t>Added when: 0</t>
  </si>
  <si>
    <t>Added then: 0</t>
  </si>
  <si>
    <t>5</t>
  </si>
  <si>
    <t>Cumulatives:</t>
  </si>
  <si>
    <t>Cumulatives of production and test:</t>
  </si>
  <si>
    <t/>
  </si>
  <si>
    <t>Version comparison</t>
  </si>
  <si>
    <t>Update type</t>
  </si>
  <si>
    <t>Percentage of production code updates with test code</t>
  </si>
  <si>
    <t>v2.0.0 - v2.0.1</t>
  </si>
  <si>
    <t>patch release</t>
  </si>
  <si>
    <t>Only for minor and major updates</t>
  </si>
  <si>
    <t>isGherkinAndNotProduction</t>
  </si>
  <si>
    <t>isGherkinAndNotProductionPercentage</t>
  </si>
  <si>
    <t>isGherkinAndProduction</t>
  </si>
  <si>
    <t>isGherkinAndProductionPercentage</t>
  </si>
  <si>
    <t>isProductionNotGherkin</t>
  </si>
  <si>
    <t>isProductionNotGherkinPercentage</t>
  </si>
  <si>
    <t>isSame</t>
  </si>
  <si>
    <t>isSamePercentage</t>
  </si>
  <si>
    <t>0.0</t>
  </si>
  <si>
    <t>1.0</t>
  </si>
  <si>
    <t>0.833</t>
  </si>
  <si>
    <t>0.166</t>
  </si>
  <si>
    <t>Total ELOC</t>
  </si>
  <si>
    <t>Total TLOC</t>
  </si>
  <si>
    <t>Total Changed File Count</t>
  </si>
  <si>
    <t>Total Major Version Count</t>
  </si>
  <si>
    <t>Total Minor Version Count</t>
  </si>
  <si>
    <t>Total Patch Version Count</t>
  </si>
  <si>
    <t>Source code update</t>
  </si>
  <si>
    <t>Test code update</t>
  </si>
  <si>
    <t>Pearson Coefficient (r)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</si>
</sst>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AFFFAF"/>
      </patternFill>
    </fill>
    <fill>
      <patternFill patternType="solid">
        <fgColor rgb="FFFF9696"/>
      </patternFill>
    </fill>
    <fill>
      <patternFill patternType="solid">
        <fgColor rgb="FF00FF00"/>
      </patternFill>
    </fill>
    <fill>
      <patternFill patternType="solid">
        <fgColor rgb="FFFF0000"/>
      </patternFill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/>
              <a:t>Specific production and test code updates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productLineAdditions</c:v>
          </c:tx>
          <c:marker>
            <c:symbol val="none"/>
          </c:marker>
          <c:cat>
            <c:strRef>
              <c:f>'All Specific'!$C$1:$H$1</c:f>
              <c:strCache>
                <c:ptCount val="6"/>
                <c:pt idx="0">
                  <c:v>v0.2.0</c:v>
                </c:pt>
                <c:pt idx="1">
                  <c:v>v0.3.0</c:v>
                </c:pt>
                <c:pt idx="2">
                  <c:v>v0.4.0</c:v>
                </c:pt>
                <c:pt idx="3">
                  <c:v>v0.5.0</c:v>
                </c:pt>
                <c:pt idx="4">
                  <c:v>v2.0.0</c:v>
                </c:pt>
                <c:pt idx="5">
                  <c:v>v2.0.1</c:v>
                </c:pt>
              </c:strCache>
            </c:strRef>
          </c:cat>
          <c:val>
            <c:numRef>
              <c:f>'All Specific'!$C$50:$H$50</c:f>
              <c:numCache>
                <c:formatCode>General</c:formatCode>
                <c:ptCount val="6"/>
                <c:pt idx="0">
                  <c:v>283</c:v>
                </c:pt>
                <c:pt idx="1">
                  <c:v>852</c:v>
                </c:pt>
                <c:pt idx="2">
                  <c:v>943</c:v>
                </c:pt>
                <c:pt idx="3">
                  <c:v>1428</c:v>
                </c:pt>
                <c:pt idx="4">
                  <c:v>2025</c:v>
                </c:pt>
                <c:pt idx="5">
                  <c:v>2146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40-47B5-9131-FAD8EF2312E5}"/>
            </c:ext>
          </c:extLst>
        </c:ser>
        <c:ser>
          <c:idx val="1"/>
          <c:order val="1"/>
          <c:tx>
            <c:v>productLineRemovals</c:v>
          </c:tx>
          <c:marker>
            <c:symbol val="none"/>
          </c:marker>
          <c:cat>
            <c:strRef>
              <c:f>'All Specific'!$C$1:$H$1</c:f>
              <c:strCache>
                <c:ptCount val="6"/>
                <c:pt idx="0">
                  <c:v>v0.2.0</c:v>
                </c:pt>
                <c:pt idx="1">
                  <c:v>v0.3.0</c:v>
                </c:pt>
                <c:pt idx="2">
                  <c:v>v0.4.0</c:v>
                </c:pt>
                <c:pt idx="3">
                  <c:v>v0.5.0</c:v>
                </c:pt>
                <c:pt idx="4">
                  <c:v>v2.0.0</c:v>
                </c:pt>
                <c:pt idx="5">
                  <c:v>v2.0.1</c:v>
                </c:pt>
              </c:strCache>
            </c:strRef>
          </c:cat>
          <c:val>
            <c:numRef>
              <c:f>'All Specific'!$C$51:$H$51</c:f>
              <c:numCache>
                <c:formatCode>General</c:formatCode>
                <c:ptCount val="6"/>
                <c:pt idx="0">
                  <c:v>74</c:v>
                </c:pt>
                <c:pt idx="1">
                  <c:v>178</c:v>
                </c:pt>
                <c:pt idx="2">
                  <c:v>245</c:v>
                </c:pt>
                <c:pt idx="3">
                  <c:v>332</c:v>
                </c:pt>
                <c:pt idx="4">
                  <c:v>383</c:v>
                </c:pt>
                <c:pt idx="5">
                  <c:v>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40-47B5-9131-FAD8EF2312E5}"/>
            </c:ext>
          </c:extLst>
        </c:ser>
        <c:ser>
          <c:idx val="2"/>
          <c:order val="2"/>
          <c:tx>
            <c:v>gherkinLineAdditions</c:v>
          </c:tx>
          <c:marker>
            <c:symbol val="none"/>
          </c:marker>
          <c:cat>
            <c:strRef>
              <c:f>'All Specific'!$C$1:$H$1</c:f>
              <c:strCache>
                <c:ptCount val="6"/>
                <c:pt idx="0">
                  <c:v>v0.2.0</c:v>
                </c:pt>
                <c:pt idx="1">
                  <c:v>v0.3.0</c:v>
                </c:pt>
                <c:pt idx="2">
                  <c:v>v0.4.0</c:v>
                </c:pt>
                <c:pt idx="3">
                  <c:v>v0.5.0</c:v>
                </c:pt>
                <c:pt idx="4">
                  <c:v>v2.0.0</c:v>
                </c:pt>
                <c:pt idx="5">
                  <c:v>v2.0.1</c:v>
                </c:pt>
              </c:strCache>
            </c:strRef>
          </c:cat>
          <c:val>
            <c:numRef>
              <c:f>'All Specific'!$C$52:$H$52</c:f>
              <c:numCache>
                <c:formatCode>General</c:formatCode>
                <c:ptCount val="6"/>
                <c:pt idx="0">
                  <c:v>121</c:v>
                </c:pt>
                <c:pt idx="1">
                  <c:v>180</c:v>
                </c:pt>
                <c:pt idx="2">
                  <c:v>322</c:v>
                </c:pt>
                <c:pt idx="3">
                  <c:v>614</c:v>
                </c:pt>
                <c:pt idx="4">
                  <c:v>656</c:v>
                </c:pt>
                <c:pt idx="5">
                  <c:v>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40-47B5-9131-FAD8EF2312E5}"/>
            </c:ext>
          </c:extLst>
        </c:ser>
        <c:ser>
          <c:idx val="3"/>
          <c:order val="3"/>
          <c:tx>
            <c:v>gherkinLineRemovals</c:v>
          </c:tx>
          <c:marker>
            <c:symbol val="none"/>
          </c:marker>
          <c:cat>
            <c:strRef>
              <c:f>'All Specific'!$C$1:$H$1</c:f>
              <c:strCache>
                <c:ptCount val="6"/>
                <c:pt idx="0">
                  <c:v>v0.2.0</c:v>
                </c:pt>
                <c:pt idx="1">
                  <c:v>v0.3.0</c:v>
                </c:pt>
                <c:pt idx="2">
                  <c:v>v0.4.0</c:v>
                </c:pt>
                <c:pt idx="3">
                  <c:v>v0.5.0</c:v>
                </c:pt>
                <c:pt idx="4">
                  <c:v>v2.0.0</c:v>
                </c:pt>
                <c:pt idx="5">
                  <c:v>v2.0.1</c:v>
                </c:pt>
              </c:strCache>
            </c:strRef>
          </c:cat>
          <c:val>
            <c:numRef>
              <c:f>'All Specific'!$C$53:$H$53</c:f>
              <c:numCache>
                <c:formatCode>General</c:formatCode>
                <c:ptCount val="6"/>
                <c:pt idx="0">
                  <c:v>50</c:v>
                </c:pt>
                <c:pt idx="1">
                  <c:v>53</c:v>
                </c:pt>
                <c:pt idx="2">
                  <c:v>59</c:v>
                </c:pt>
                <c:pt idx="3">
                  <c:v>65</c:v>
                </c:pt>
                <c:pt idx="4">
                  <c:v>141</c:v>
                </c:pt>
                <c:pt idx="5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40-47B5-9131-FAD8EF2312E5}"/>
            </c:ext>
          </c:extLst>
        </c:ser>
        <c:ser>
          <c:idx val="4"/>
          <c:order val="4"/>
          <c:tx>
            <c:v>scenarioAdditions</c:v>
          </c:tx>
          <c:marker>
            <c:symbol val="none"/>
          </c:marker>
          <c:cat>
            <c:strRef>
              <c:f>'All Specific'!$C$1:$H$1</c:f>
              <c:strCache>
                <c:ptCount val="6"/>
                <c:pt idx="0">
                  <c:v>v0.2.0</c:v>
                </c:pt>
                <c:pt idx="1">
                  <c:v>v0.3.0</c:v>
                </c:pt>
                <c:pt idx="2">
                  <c:v>v0.4.0</c:v>
                </c:pt>
                <c:pt idx="3">
                  <c:v>v0.5.0</c:v>
                </c:pt>
                <c:pt idx="4">
                  <c:v>v2.0.0</c:v>
                </c:pt>
                <c:pt idx="5">
                  <c:v>v2.0.1</c:v>
                </c:pt>
              </c:strCache>
            </c:strRef>
          </c:cat>
          <c:val>
            <c:numRef>
              <c:f>'All Specific'!$C$54:$H$54</c:f>
              <c:numCache>
                <c:formatCode>General</c:formatCode>
                <c:ptCount val="6"/>
                <c:pt idx="0">
                  <c:v>3</c:v>
                </c:pt>
                <c:pt idx="1">
                  <c:v>12</c:v>
                </c:pt>
                <c:pt idx="2">
                  <c:v>39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40-47B5-9131-FAD8EF2312E5}"/>
            </c:ext>
          </c:extLst>
        </c:ser>
        <c:ser>
          <c:idx val="5"/>
          <c:order val="5"/>
          <c:tx>
            <c:v>givenAdditions</c:v>
          </c:tx>
          <c:marker>
            <c:symbol val="none"/>
          </c:marker>
          <c:cat>
            <c:strRef>
              <c:f>'All Specific'!$C$1:$H$1</c:f>
              <c:strCache>
                <c:ptCount val="6"/>
                <c:pt idx="0">
                  <c:v>v0.2.0</c:v>
                </c:pt>
                <c:pt idx="1">
                  <c:v>v0.3.0</c:v>
                </c:pt>
                <c:pt idx="2">
                  <c:v>v0.4.0</c:v>
                </c:pt>
                <c:pt idx="3">
                  <c:v>v0.5.0</c:v>
                </c:pt>
                <c:pt idx="4">
                  <c:v>v2.0.0</c:v>
                </c:pt>
                <c:pt idx="5">
                  <c:v>v2.0.1</c:v>
                </c:pt>
              </c:strCache>
            </c:strRef>
          </c:cat>
          <c:val>
            <c:numRef>
              <c:f>'All Specific'!$C$55:$H$55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33</c:v>
                </c:pt>
                <c:pt idx="3">
                  <c:v>42</c:v>
                </c:pt>
                <c:pt idx="4">
                  <c:v>42</c:v>
                </c:pt>
                <c:pt idx="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40-47B5-9131-FAD8EF2312E5}"/>
            </c:ext>
          </c:extLst>
        </c:ser>
        <c:ser>
          <c:idx val="6"/>
          <c:order val="6"/>
          <c:tx>
            <c:v>whenAdditions</c:v>
          </c:tx>
          <c:marker>
            <c:symbol val="none"/>
          </c:marker>
          <c:cat>
            <c:strRef>
              <c:f>'All Specific'!$C$1:$H$1</c:f>
              <c:strCache>
                <c:ptCount val="6"/>
                <c:pt idx="0">
                  <c:v>v0.2.0</c:v>
                </c:pt>
                <c:pt idx="1">
                  <c:v>v0.3.0</c:v>
                </c:pt>
                <c:pt idx="2">
                  <c:v>v0.4.0</c:v>
                </c:pt>
                <c:pt idx="3">
                  <c:v>v0.5.0</c:v>
                </c:pt>
                <c:pt idx="4">
                  <c:v>v2.0.0</c:v>
                </c:pt>
                <c:pt idx="5">
                  <c:v>v2.0.1</c:v>
                </c:pt>
              </c:strCache>
            </c:strRef>
          </c:cat>
          <c:val>
            <c:numRef>
              <c:f>'All Specific'!$C$56:$H$56</c:f>
              <c:numCache>
                <c:formatCode>General</c:formatCode>
                <c:ptCount val="6"/>
                <c:pt idx="0">
                  <c:v>84</c:v>
                </c:pt>
                <c:pt idx="1">
                  <c:v>111</c:v>
                </c:pt>
                <c:pt idx="2">
                  <c:v>159</c:v>
                </c:pt>
                <c:pt idx="3">
                  <c:v>186</c:v>
                </c:pt>
                <c:pt idx="4">
                  <c:v>198</c:v>
                </c:pt>
                <c:pt idx="5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440-47B5-9131-FAD8EF2312E5}"/>
            </c:ext>
          </c:extLst>
        </c:ser>
        <c:ser>
          <c:idx val="7"/>
          <c:order val="7"/>
          <c:tx>
            <c:v>thenAdditions</c:v>
          </c:tx>
          <c:marker>
            <c:symbol val="none"/>
          </c:marker>
          <c:cat>
            <c:strRef>
              <c:f>'All Specific'!$C$1:$H$1</c:f>
              <c:strCache>
                <c:ptCount val="6"/>
                <c:pt idx="0">
                  <c:v>v0.2.0</c:v>
                </c:pt>
                <c:pt idx="1">
                  <c:v>v0.3.0</c:v>
                </c:pt>
                <c:pt idx="2">
                  <c:v>v0.4.0</c:v>
                </c:pt>
                <c:pt idx="3">
                  <c:v>v0.5.0</c:v>
                </c:pt>
                <c:pt idx="4">
                  <c:v>v2.0.0</c:v>
                </c:pt>
                <c:pt idx="5">
                  <c:v>v2.0.1</c:v>
                </c:pt>
              </c:strCache>
            </c:strRef>
          </c:cat>
          <c:val>
            <c:numRef>
              <c:f>'All Specific'!$C$57:$H$57</c:f>
              <c:numCache>
                <c:formatCode>General</c:formatCode>
                <c:ptCount val="6"/>
                <c:pt idx="0">
                  <c:v>42</c:v>
                </c:pt>
                <c:pt idx="1">
                  <c:v>63</c:v>
                </c:pt>
                <c:pt idx="2">
                  <c:v>93</c:v>
                </c:pt>
                <c:pt idx="3">
                  <c:v>105</c:v>
                </c:pt>
                <c:pt idx="4">
                  <c:v>108</c:v>
                </c:pt>
                <c:pt idx="5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440-47B5-9131-FAD8EF2312E5}"/>
            </c:ext>
          </c:extLst>
        </c:ser>
        <c:ser>
          <c:idx val="8"/>
          <c:order val="8"/>
          <c:tx>
            <c:v>thenRemovals</c:v>
          </c:tx>
          <c:marker>
            <c:symbol val="none"/>
          </c:marker>
          <c:cat>
            <c:strRef>
              <c:f>'All Specific'!$C$1:$H$1</c:f>
              <c:strCache>
                <c:ptCount val="6"/>
                <c:pt idx="0">
                  <c:v>v0.2.0</c:v>
                </c:pt>
                <c:pt idx="1">
                  <c:v>v0.3.0</c:v>
                </c:pt>
                <c:pt idx="2">
                  <c:v>v0.4.0</c:v>
                </c:pt>
                <c:pt idx="3">
                  <c:v>v0.5.0</c:v>
                </c:pt>
                <c:pt idx="4">
                  <c:v>v2.0.0</c:v>
                </c:pt>
                <c:pt idx="5">
                  <c:v>v2.0.1</c:v>
                </c:pt>
              </c:strCache>
            </c:strRef>
          </c:cat>
          <c:val>
            <c:numRef>
              <c:f>'All Specific'!$C$58:$H$58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440-47B5-9131-FAD8EF2312E5}"/>
            </c:ext>
          </c:extLst>
        </c:ser>
        <c:ser>
          <c:idx val="9"/>
          <c:order val="9"/>
          <c:tx>
            <c:v>whenRemovals</c:v>
          </c:tx>
          <c:marker>
            <c:symbol val="none"/>
          </c:marker>
          <c:cat>
            <c:strRef>
              <c:f>'All Specific'!$C$1:$H$1</c:f>
              <c:strCache>
                <c:ptCount val="6"/>
                <c:pt idx="0">
                  <c:v>v0.2.0</c:v>
                </c:pt>
                <c:pt idx="1">
                  <c:v>v0.3.0</c:v>
                </c:pt>
                <c:pt idx="2">
                  <c:v>v0.4.0</c:v>
                </c:pt>
                <c:pt idx="3">
                  <c:v>v0.5.0</c:v>
                </c:pt>
                <c:pt idx="4">
                  <c:v>v2.0.0</c:v>
                </c:pt>
                <c:pt idx="5">
                  <c:v>v2.0.1</c:v>
                </c:pt>
              </c:strCache>
            </c:strRef>
          </c:cat>
          <c:val>
            <c:numRef>
              <c:f>'All Specific'!$C$59:$H$59</c:f>
              <c:numCache>
                <c:formatCode>General</c:formatCode>
                <c:ptCount val="6"/>
                <c:pt idx="0">
                  <c:v>14</c:v>
                </c:pt>
                <c:pt idx="1">
                  <c:v>14</c:v>
                </c:pt>
                <c:pt idx="2">
                  <c:v>19</c:v>
                </c:pt>
                <c:pt idx="3">
                  <c:v>25</c:v>
                </c:pt>
                <c:pt idx="4">
                  <c:v>30</c:v>
                </c:pt>
                <c:pt idx="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440-47B5-9131-FAD8EF2312E5}"/>
            </c:ext>
          </c:extLst>
        </c:ser>
        <c:ser>
          <c:idx val="10"/>
          <c:order val="10"/>
          <c:tx>
            <c:v>givenRemovals</c:v>
          </c:tx>
          <c:marker>
            <c:symbol val="none"/>
          </c:marker>
          <c:cat>
            <c:strRef>
              <c:f>'All Specific'!$C$1:$H$1</c:f>
              <c:strCache>
                <c:ptCount val="6"/>
                <c:pt idx="0">
                  <c:v>v0.2.0</c:v>
                </c:pt>
                <c:pt idx="1">
                  <c:v>v0.3.0</c:v>
                </c:pt>
                <c:pt idx="2">
                  <c:v>v0.4.0</c:v>
                </c:pt>
                <c:pt idx="3">
                  <c:v>v0.5.0</c:v>
                </c:pt>
                <c:pt idx="4">
                  <c:v>v2.0.0</c:v>
                </c:pt>
                <c:pt idx="5">
                  <c:v>v2.0.1</c:v>
                </c:pt>
              </c:strCache>
            </c:strRef>
          </c:cat>
          <c:val>
            <c:numRef>
              <c:f>'All Specific'!$C$60:$H$60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440-47B5-9131-FAD8EF2312E5}"/>
            </c:ext>
          </c:extLst>
        </c:ser>
        <c:ser>
          <c:idx val="11"/>
          <c:order val="11"/>
          <c:tx>
            <c:v>scenarioRemovals</c:v>
          </c:tx>
          <c:marker>
            <c:symbol val="none"/>
          </c:marker>
          <c:cat>
            <c:strRef>
              <c:f>'All Specific'!$C$1:$H$1</c:f>
              <c:strCache>
                <c:ptCount val="6"/>
                <c:pt idx="0">
                  <c:v>v0.2.0</c:v>
                </c:pt>
                <c:pt idx="1">
                  <c:v>v0.3.0</c:v>
                </c:pt>
                <c:pt idx="2">
                  <c:v>v0.4.0</c:v>
                </c:pt>
                <c:pt idx="3">
                  <c:v>v0.5.0</c:v>
                </c:pt>
                <c:pt idx="4">
                  <c:v>v2.0.0</c:v>
                </c:pt>
                <c:pt idx="5">
                  <c:v>v2.0.1</c:v>
                </c:pt>
              </c:strCache>
            </c:strRef>
          </c:cat>
          <c:val>
            <c:numRef>
              <c:f>'All Specific'!$C$61:$H$61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440-47B5-9131-FAD8EF231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5687999"/>
        <c:axId val="1"/>
      </c:lineChart>
      <c:catAx>
        <c:axId val="1335687999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Code updates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335687999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/>
              <a:t>Specific singular production and test code updates
 If one type of code update was done in a version, +1 for that category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productLineAdditionSeriesSingular</c:v>
          </c:tx>
          <c:marker>
            <c:symbol val="none"/>
          </c:marker>
          <c:cat>
            <c:numRef>
              <c:f>'Singular Specific'!$C$36:$H$36</c:f>
              <c:numCache>
                <c:formatCode>General</c:formatCode>
                <c:ptCount val="6"/>
              </c:numCache>
            </c:numRef>
          </c:cat>
          <c:val>
            <c:numRef>
              <c:f>'Singular Specific'!$C$37:$H$37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6CB-4270-8C23-786963E733AA}"/>
            </c:ext>
          </c:extLst>
        </c:ser>
        <c:ser>
          <c:idx val="1"/>
          <c:order val="1"/>
          <c:tx>
            <c:v>productLineRemovalSeriesSingular</c:v>
          </c:tx>
          <c:marker>
            <c:symbol val="none"/>
          </c:marker>
          <c:cat>
            <c:numRef>
              <c:f>'Singular Specific'!$C$36:$H$36</c:f>
              <c:numCache>
                <c:formatCode>General</c:formatCode>
                <c:ptCount val="6"/>
              </c:numCache>
            </c:numRef>
          </c:cat>
          <c:val>
            <c:numRef>
              <c:f>'Singular Specific'!$C$38:$H$38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6CB-4270-8C23-786963E733AA}"/>
            </c:ext>
          </c:extLst>
        </c:ser>
        <c:ser>
          <c:idx val="2"/>
          <c:order val="2"/>
          <c:tx>
            <c:v>gherkinLineAdditionSeriesSingular</c:v>
          </c:tx>
          <c:marker>
            <c:symbol val="none"/>
          </c:marker>
          <c:cat>
            <c:numRef>
              <c:f>'Singular Specific'!$C$36:$H$36</c:f>
              <c:numCache>
                <c:formatCode>General</c:formatCode>
                <c:ptCount val="6"/>
              </c:numCache>
            </c:numRef>
          </c:cat>
          <c:val>
            <c:numRef>
              <c:f>'Singular Specific'!$C$39:$H$39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6CB-4270-8C23-786963E733AA}"/>
            </c:ext>
          </c:extLst>
        </c:ser>
        <c:ser>
          <c:idx val="3"/>
          <c:order val="3"/>
          <c:tx>
            <c:v>gherkinLineRemovalSeriesSingular</c:v>
          </c:tx>
          <c:marker>
            <c:symbol val="none"/>
          </c:marker>
          <c:cat>
            <c:numRef>
              <c:f>'Singular Specific'!$C$36:$H$36</c:f>
              <c:numCache>
                <c:formatCode>General</c:formatCode>
                <c:ptCount val="6"/>
              </c:numCache>
            </c:numRef>
          </c:cat>
          <c:val>
            <c:numRef>
              <c:f>'Singular Specific'!$C$40:$H$40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6CB-4270-8C23-786963E733AA}"/>
            </c:ext>
          </c:extLst>
        </c:ser>
        <c:ser>
          <c:idx val="4"/>
          <c:order val="4"/>
          <c:tx>
            <c:v>scenarioAdditionSeriesSingular</c:v>
          </c:tx>
          <c:marker>
            <c:symbol val="none"/>
          </c:marker>
          <c:cat>
            <c:numRef>
              <c:f>'Singular Specific'!$C$36:$H$36</c:f>
              <c:numCache>
                <c:formatCode>General</c:formatCode>
                <c:ptCount val="6"/>
              </c:numCache>
            </c:numRef>
          </c:cat>
          <c:val>
            <c:numRef>
              <c:f>'Singular Specific'!$C$41:$H$41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06CB-4270-8C23-786963E733AA}"/>
            </c:ext>
          </c:extLst>
        </c:ser>
        <c:ser>
          <c:idx val="5"/>
          <c:order val="5"/>
          <c:tx>
            <c:v>givenAdditionSeriesSingular</c:v>
          </c:tx>
          <c:marker>
            <c:symbol val="none"/>
          </c:marker>
          <c:cat>
            <c:numRef>
              <c:f>'Singular Specific'!$C$36:$H$36</c:f>
              <c:numCache>
                <c:formatCode>General</c:formatCode>
                <c:ptCount val="6"/>
              </c:numCache>
            </c:numRef>
          </c:cat>
          <c:val>
            <c:numRef>
              <c:f>'Singular Specific'!$C$42:$H$42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06CB-4270-8C23-786963E733AA}"/>
            </c:ext>
          </c:extLst>
        </c:ser>
        <c:ser>
          <c:idx val="6"/>
          <c:order val="6"/>
          <c:tx>
            <c:v>whenAdditionSeriesSingular</c:v>
          </c:tx>
          <c:marker>
            <c:symbol val="none"/>
          </c:marker>
          <c:cat>
            <c:numRef>
              <c:f>'Singular Specific'!$C$36:$H$36</c:f>
              <c:numCache>
                <c:formatCode>General</c:formatCode>
                <c:ptCount val="6"/>
              </c:numCache>
            </c:numRef>
          </c:cat>
          <c:val>
            <c:numRef>
              <c:f>'Singular Specific'!$C$43:$H$43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06CB-4270-8C23-786963E733AA}"/>
            </c:ext>
          </c:extLst>
        </c:ser>
        <c:ser>
          <c:idx val="7"/>
          <c:order val="7"/>
          <c:tx>
            <c:v>thenAdditionSeriesSingular</c:v>
          </c:tx>
          <c:marker>
            <c:symbol val="none"/>
          </c:marker>
          <c:cat>
            <c:numRef>
              <c:f>'Singular Specific'!$C$36:$H$36</c:f>
              <c:numCache>
                <c:formatCode>General</c:formatCode>
                <c:ptCount val="6"/>
              </c:numCache>
            </c:numRef>
          </c:cat>
          <c:val>
            <c:numRef>
              <c:f>'Singular Specific'!$C$44:$H$44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06CB-4270-8C23-786963E733AA}"/>
            </c:ext>
          </c:extLst>
        </c:ser>
        <c:ser>
          <c:idx val="8"/>
          <c:order val="8"/>
          <c:tx>
            <c:v>thenRemovalSeriesSingular</c:v>
          </c:tx>
          <c:marker>
            <c:symbol val="none"/>
          </c:marker>
          <c:cat>
            <c:numRef>
              <c:f>'Singular Specific'!$C$36:$H$36</c:f>
              <c:numCache>
                <c:formatCode>General</c:formatCode>
                <c:ptCount val="6"/>
              </c:numCache>
            </c:numRef>
          </c:cat>
          <c:val>
            <c:numRef>
              <c:f>'Singular Specific'!$C$45:$H$45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06CB-4270-8C23-786963E733AA}"/>
            </c:ext>
          </c:extLst>
        </c:ser>
        <c:ser>
          <c:idx val="9"/>
          <c:order val="9"/>
          <c:tx>
            <c:v>whenRemovalSeriesSingular</c:v>
          </c:tx>
          <c:marker>
            <c:symbol val="none"/>
          </c:marker>
          <c:cat>
            <c:numRef>
              <c:f>'Singular Specific'!$C$36:$H$36</c:f>
              <c:numCache>
                <c:formatCode>General</c:formatCode>
                <c:ptCount val="6"/>
              </c:numCache>
            </c:numRef>
          </c:cat>
          <c:val>
            <c:numRef>
              <c:f>'Singular Specific'!$C$46:$H$46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06CB-4270-8C23-786963E733AA}"/>
            </c:ext>
          </c:extLst>
        </c:ser>
        <c:ser>
          <c:idx val="10"/>
          <c:order val="10"/>
          <c:tx>
            <c:v>givenRemovalSeriesSingular</c:v>
          </c:tx>
          <c:marker>
            <c:symbol val="none"/>
          </c:marker>
          <c:cat>
            <c:numRef>
              <c:f>'Singular Specific'!$C$36:$H$36</c:f>
              <c:numCache>
                <c:formatCode>General</c:formatCode>
                <c:ptCount val="6"/>
              </c:numCache>
            </c:numRef>
          </c:cat>
          <c:val>
            <c:numRef>
              <c:f>'Singular Specific'!$C$47:$H$47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06CB-4270-8C23-786963E733AA}"/>
            </c:ext>
          </c:extLst>
        </c:ser>
        <c:ser>
          <c:idx val="11"/>
          <c:order val="11"/>
          <c:tx>
            <c:v>scenarioRemovalSeriesSingular</c:v>
          </c:tx>
          <c:marker>
            <c:symbol val="none"/>
          </c:marker>
          <c:cat>
            <c:numRef>
              <c:f>'Singular Specific'!$C$36:$H$36</c:f>
              <c:numCache>
                <c:formatCode>General</c:formatCode>
                <c:ptCount val="6"/>
              </c:numCache>
            </c:numRef>
          </c:cat>
          <c:val>
            <c:numRef>
              <c:f>'Singular Specific'!$C$48:$H$48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06CB-4270-8C23-786963E73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5688831"/>
        <c:axId val="1"/>
      </c:lineChart>
      <c:catAx>
        <c:axId val="1335688831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Code updates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335688831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SWCWFT</a:t>
            </a:r>
          </a:p>
        </c:rich>
      </c:tx>
      <c:layout>
        <c:manualLayout>
          <c:xMode val="edge"/>
          <c:yMode val="edge"/>
          <c:x val="9.9271772846576001E-3"/>
          <c:y val="0.23499361430395913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SLOC</c:v>
          </c:tx>
          <c:marker>
            <c:symbol val="none"/>
          </c:marker>
          <c:cat>
            <c:strRef>
              <c:f>'Singular Test - Production'!$B$1:$G$1</c:f>
              <c:strCache>
                <c:ptCount val="6"/>
                <c:pt idx="0">
                  <c:v>0.2.0 - 0.1.0</c:v>
                </c:pt>
                <c:pt idx="1">
                  <c:v>0.3.0 - 0.2.0</c:v>
                </c:pt>
                <c:pt idx="2">
                  <c:v>0.4.0 - 0.3.0</c:v>
                </c:pt>
                <c:pt idx="3">
                  <c:v>0.5.0 - 0.4.0</c:v>
                </c:pt>
                <c:pt idx="4">
                  <c:v>2.0.0 - 0.5.0</c:v>
                </c:pt>
                <c:pt idx="5">
                  <c:v>2.0.1 - 2.0.0</c:v>
                </c:pt>
              </c:strCache>
            </c:strRef>
          </c:cat>
          <c:val>
            <c:numRef>
              <c:f>'Singular Test - Production'!$C$38:$H$38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0D-4FBC-A937-2B3160E7904D}"/>
            </c:ext>
          </c:extLst>
        </c:ser>
        <c:ser>
          <c:idx val="1"/>
          <c:order val="1"/>
          <c:tx>
            <c:v>TLOC</c:v>
          </c:tx>
          <c:spPr>
            <a:ln>
              <a:prstDash val="sysDash"/>
            </a:ln>
          </c:spPr>
          <c:marker>
            <c:symbol val="none"/>
          </c:marker>
          <c:cat>
            <c:strRef>
              <c:f>'Singular Test - Production'!$B$1:$G$1</c:f>
              <c:strCache>
                <c:ptCount val="6"/>
                <c:pt idx="0">
                  <c:v>0.2.0 - 0.1.0</c:v>
                </c:pt>
                <c:pt idx="1">
                  <c:v>0.3.0 - 0.2.0</c:v>
                </c:pt>
                <c:pt idx="2">
                  <c:v>0.4.0 - 0.3.0</c:v>
                </c:pt>
                <c:pt idx="3">
                  <c:v>0.5.0 - 0.4.0</c:v>
                </c:pt>
                <c:pt idx="4">
                  <c:v>2.0.0 - 0.5.0</c:v>
                </c:pt>
                <c:pt idx="5">
                  <c:v>2.0.1 - 2.0.0</c:v>
                </c:pt>
              </c:strCache>
            </c:strRef>
          </c:cat>
          <c:val>
            <c:numRef>
              <c:f>'Singular Test - Production'!$C$39:$H$39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0D-4FBC-A937-2B3160E79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5690079"/>
        <c:axId val="1"/>
      </c:lineChart>
      <c:catAx>
        <c:axId val="1335690079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Update count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335690079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SWCWFT</a:t>
            </a:r>
          </a:p>
        </c:rich>
      </c:tx>
      <c:layout>
        <c:manualLayout>
          <c:xMode val="edge"/>
          <c:yMode val="edge"/>
          <c:x val="1.9018633309134246E-2"/>
          <c:y val="0.2428571428571428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433033636752853"/>
          <c:y val="0.4131488563929509"/>
          <c:w val="0.60798644850244776"/>
          <c:h val="0.43349381327334086"/>
        </c:manualLayout>
      </c:layout>
      <c:lineChart>
        <c:grouping val="standard"/>
        <c:varyColors val="0"/>
        <c:ser>
          <c:idx val="0"/>
          <c:order val="0"/>
          <c:tx>
            <c:v>All Version Types Test Update/All</c:v>
          </c:tx>
          <c:marker>
            <c:symbol val="none"/>
          </c:marker>
          <c:cat>
            <c:numRef>
              <c:f>'All Specific'!$B$36:$G$36</c:f>
              <c:numCache>
                <c:formatCode>General</c:formatCode>
                <c:ptCount val="6"/>
              </c:numCache>
            </c:numRef>
          </c:cat>
          <c:val>
            <c:numRef>
              <c:f>'All Version Test Percentage'!$B$38:$G$38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0.83299999999999996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70-4DC1-9B1F-4BAB64083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5690911"/>
        <c:axId val="1"/>
      </c:lineChart>
      <c:catAx>
        <c:axId val="1335690911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  <c:max val="1"/>
        </c:scaling>
        <c:delete val="0"/>
        <c:axPos val="l"/>
        <c:numFmt formatCode="General" sourceLinked="1"/>
        <c:majorTickMark val="cross"/>
        <c:minorTickMark val="none"/>
        <c:tickLblPos val="nextTo"/>
        <c:crossAx val="1335690911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SWCWFT</a:t>
            </a:r>
          </a:p>
        </c:rich>
      </c:tx>
      <c:layout>
        <c:manualLayout>
          <c:xMode val="edge"/>
          <c:yMode val="edge"/>
          <c:x val="1.3087627204494174E-2"/>
          <c:y val="0.2433460076045627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480838026919234"/>
          <c:y val="0.38418889654002375"/>
          <c:w val="0.60777762210328679"/>
          <c:h val="0.45254094188796745"/>
        </c:manualLayout>
      </c:layout>
      <c:lineChart>
        <c:grouping val="standard"/>
        <c:varyColors val="0"/>
        <c:ser>
          <c:idx val="0"/>
          <c:order val="0"/>
          <c:tx>
            <c:v>Major-Minor Test Update/All</c:v>
          </c:tx>
          <c:marker>
            <c:symbol val="none"/>
          </c:marker>
          <c:cat>
            <c:strRef>
              <c:f>'Major Minor Test Percentage'!$B$37:$F$37</c:f>
              <c:strCache>
                <c:ptCount val="5"/>
                <c:pt idx="0">
                  <c:v>v0.1.0 - v0.2.0</c:v>
                </c:pt>
                <c:pt idx="1">
                  <c:v>v0.2.0 - v0.3.0</c:v>
                </c:pt>
                <c:pt idx="2">
                  <c:v>v0.3.0 - v0.4.0</c:v>
                </c:pt>
                <c:pt idx="3">
                  <c:v>v0.4.0 - v0.5.0</c:v>
                </c:pt>
                <c:pt idx="4">
                  <c:v>v0.5.0 - v2.0.0</c:v>
                </c:pt>
              </c:strCache>
            </c:strRef>
          </c:cat>
          <c:val>
            <c:numRef>
              <c:f>'Major Minor Test Percentage'!$B$39:$F$39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EA7-4344-A6CE-71E6B037F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5030991"/>
        <c:axId val="1"/>
      </c:lineChart>
      <c:catAx>
        <c:axId val="1265030991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  <c:max val="1"/>
        </c:scaling>
        <c:delete val="0"/>
        <c:axPos val="l"/>
        <c:numFmt formatCode="General" sourceLinked="1"/>
        <c:majorTickMark val="cross"/>
        <c:minorTickMark val="none"/>
        <c:tickLblPos val="nextTo"/>
        <c:crossAx val="1265030991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SWCWFT</a:t>
            </a:r>
            <a:endParaRPr lang="en-US" sz="1400"/>
          </a:p>
        </c:rich>
      </c:tx>
      <c:layout>
        <c:manualLayout>
          <c:xMode val="edge"/>
          <c:yMode val="edge"/>
          <c:x val="9.5489487301631797E-3"/>
          <c:y val="0.2285714285714285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7170043246373565"/>
          <c:y val="0.44230183727034122"/>
          <c:w val="0.57052969802262254"/>
          <c:h val="0.40434083239595053"/>
        </c:manualLayout>
      </c:layout>
      <c:lineChart>
        <c:grouping val="standard"/>
        <c:varyColors val="0"/>
        <c:ser>
          <c:idx val="0"/>
          <c:order val="0"/>
          <c:tx>
            <c:v>Total SLOC</c:v>
          </c:tx>
          <c:marker>
            <c:symbol val="none"/>
          </c:marker>
          <c:cat>
            <c:strRef>
              <c:f>'Total TLOC - SLOC'!$B$36:$G$36</c:f>
              <c:strCache>
                <c:ptCount val="6"/>
                <c:pt idx="0">
                  <c:v>0.2.0 - 0.1.0</c:v>
                </c:pt>
                <c:pt idx="1">
                  <c:v>0.3.0 - 0.2.0</c:v>
                </c:pt>
                <c:pt idx="2">
                  <c:v>0.4.0 - 0.3.0</c:v>
                </c:pt>
                <c:pt idx="3">
                  <c:v>0.5.0 - 0.4.0</c:v>
                </c:pt>
                <c:pt idx="4">
                  <c:v>2.0.0 - 0.5.0</c:v>
                </c:pt>
                <c:pt idx="5">
                  <c:v>v2.0.1</c:v>
                </c:pt>
              </c:strCache>
            </c:strRef>
          </c:cat>
          <c:val>
            <c:numRef>
              <c:f>'Total TLOC - SLOC'!$B$37:$G$37</c:f>
              <c:numCache>
                <c:formatCode>General</c:formatCode>
                <c:ptCount val="6"/>
                <c:pt idx="0">
                  <c:v>3032</c:v>
                </c:pt>
                <c:pt idx="1">
                  <c:v>3497</c:v>
                </c:pt>
                <c:pt idx="2">
                  <c:v>3521</c:v>
                </c:pt>
                <c:pt idx="3">
                  <c:v>3919</c:v>
                </c:pt>
                <c:pt idx="4">
                  <c:v>4465</c:v>
                </c:pt>
                <c:pt idx="5">
                  <c:v>4583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3A-4875-9035-555C2BA720D1}"/>
            </c:ext>
          </c:extLst>
        </c:ser>
        <c:ser>
          <c:idx val="1"/>
          <c:order val="1"/>
          <c:tx>
            <c:v>Total TLOC</c:v>
          </c:tx>
          <c:marker>
            <c:symbol val="none"/>
          </c:marker>
          <c:cat>
            <c:strRef>
              <c:f>'Total TLOC - SLOC'!$B$36:$G$36</c:f>
              <c:strCache>
                <c:ptCount val="6"/>
                <c:pt idx="0">
                  <c:v>0.2.0 - 0.1.0</c:v>
                </c:pt>
                <c:pt idx="1">
                  <c:v>0.3.0 - 0.2.0</c:v>
                </c:pt>
                <c:pt idx="2">
                  <c:v>0.4.0 - 0.3.0</c:v>
                </c:pt>
                <c:pt idx="3">
                  <c:v>0.5.0 - 0.4.0</c:v>
                </c:pt>
                <c:pt idx="4">
                  <c:v>2.0.0 - 0.5.0</c:v>
                </c:pt>
                <c:pt idx="5">
                  <c:v>v2.0.1</c:v>
                </c:pt>
              </c:strCache>
            </c:strRef>
          </c:cat>
          <c:val>
            <c:numRef>
              <c:f>'Total TLOC - SLOC'!$B$38:$G$38</c:f>
              <c:numCache>
                <c:formatCode>General</c:formatCode>
                <c:ptCount val="6"/>
                <c:pt idx="0">
                  <c:v>525</c:v>
                </c:pt>
                <c:pt idx="1">
                  <c:v>581</c:v>
                </c:pt>
                <c:pt idx="2">
                  <c:v>717</c:v>
                </c:pt>
                <c:pt idx="3">
                  <c:v>1003</c:v>
                </c:pt>
                <c:pt idx="4">
                  <c:v>969</c:v>
                </c:pt>
                <c:pt idx="5">
                  <c:v>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3A-4875-9035-555C2BA72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5025999"/>
        <c:axId val="1"/>
      </c:lineChart>
      <c:catAx>
        <c:axId val="1265025999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Total TLOC - SLOC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265025999"/>
        <c:crosses val="autoZero"/>
        <c:crossBetween val="midCat"/>
      </c:valAx>
    </c:plotArea>
    <c:legend>
      <c:legendPos val="tr"/>
      <c:layout>
        <c:manualLayout>
          <c:xMode val="edge"/>
          <c:yMode val="edge"/>
          <c:x val="0.61921708185053381"/>
          <c:y val="0.19252380952380951"/>
          <c:w val="0.34756820877817318"/>
          <c:h val="0.17221822272215973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12</xdr:col>
      <xdr:colOff>0</xdr:colOff>
      <xdr:row>32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33</xdr:col>
      <xdr:colOff>0</xdr:colOff>
      <xdr:row>32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190499</xdr:rowOff>
    </xdr:from>
    <xdr:to>
      <xdr:col>2</xdr:col>
      <xdr:colOff>409575</xdr:colOff>
      <xdr:row>15</xdr:row>
      <xdr:rowOff>9524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438151</xdr:colOff>
      <xdr:row>1</xdr:row>
      <xdr:rowOff>9525</xdr:rowOff>
    </xdr:from>
    <xdr:to>
      <xdr:col>6</xdr:col>
      <xdr:colOff>438151</xdr:colOff>
      <xdr:row>15</xdr:row>
      <xdr:rowOff>9525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6</xdr:col>
      <xdr:colOff>438150</xdr:colOff>
      <xdr:row>15</xdr:row>
      <xdr:rowOff>28575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114300</xdr:rowOff>
    </xdr:from>
    <xdr:to>
      <xdr:col>6</xdr:col>
      <xdr:colOff>438150</xdr:colOff>
      <xdr:row>15</xdr:row>
      <xdr:rowOff>114300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wp-cli/scaffold-package-command/compare/v0.5.0...v2.0.0" TargetMode="External"/><Relationship Id="rId21" Type="http://schemas.openxmlformats.org/officeDocument/2006/relationships/hyperlink" Target="https://github.com/wp-cli/scaffold-package-command/compare/v0.2.0...v0.3.0" TargetMode="External"/><Relationship Id="rId42" Type="http://schemas.openxmlformats.org/officeDocument/2006/relationships/hyperlink" Target="https://github.com/wp-cli/scaffold-package-command/compare/v0.2.0...v0.3.0" TargetMode="External"/><Relationship Id="rId47" Type="http://schemas.openxmlformats.org/officeDocument/2006/relationships/hyperlink" Target="https://github.com/wp-cli/scaffold-package-command/compare/v0.3.0...v0.4.0" TargetMode="External"/><Relationship Id="rId63" Type="http://schemas.openxmlformats.org/officeDocument/2006/relationships/hyperlink" Target="https://github.com/wp-cli/scaffold-package-command/compare/v0.4.0...v0.5.0" TargetMode="External"/><Relationship Id="rId68" Type="http://schemas.openxmlformats.org/officeDocument/2006/relationships/hyperlink" Target="https://github.com/wp-cli/scaffold-package-command/compare/v0.4.0...v0.5.0" TargetMode="External"/><Relationship Id="rId84" Type="http://schemas.openxmlformats.org/officeDocument/2006/relationships/hyperlink" Target="https://github.com/wp-cli/scaffold-package-command/compare/v0.4.0...v0.5.0" TargetMode="External"/><Relationship Id="rId89" Type="http://schemas.openxmlformats.org/officeDocument/2006/relationships/hyperlink" Target="https://github.com/wp-cli/scaffold-package-command/compare/v0.5.0...v2.0.0" TargetMode="External"/><Relationship Id="rId112" Type="http://schemas.openxmlformats.org/officeDocument/2006/relationships/hyperlink" Target="https://github.com/wp-cli/scaffold-package-command/compare/v0.5.0...v2.0.0" TargetMode="External"/><Relationship Id="rId16" Type="http://schemas.openxmlformats.org/officeDocument/2006/relationships/hyperlink" Target="https://github.com/wp-cli/scaffold-package-command/compare/v0.1.0...v0.2.0" TargetMode="External"/><Relationship Id="rId107" Type="http://schemas.openxmlformats.org/officeDocument/2006/relationships/hyperlink" Target="https://github.com/wp-cli/scaffold-package-command/compare/v0.5.0...v2.0.0" TargetMode="External"/><Relationship Id="rId11" Type="http://schemas.openxmlformats.org/officeDocument/2006/relationships/hyperlink" Target="https://github.com/wp-cli/scaffold-package-command/compare/v0.1.0...v0.2.0" TargetMode="External"/><Relationship Id="rId32" Type="http://schemas.openxmlformats.org/officeDocument/2006/relationships/hyperlink" Target="https://github.com/wp-cli/scaffold-package-command/compare/v0.2.0...v0.3.0" TargetMode="External"/><Relationship Id="rId37" Type="http://schemas.openxmlformats.org/officeDocument/2006/relationships/hyperlink" Target="https://github.com/wp-cli/scaffold-package-command/compare/v0.2.0...v0.3.0" TargetMode="External"/><Relationship Id="rId53" Type="http://schemas.openxmlformats.org/officeDocument/2006/relationships/hyperlink" Target="https://github.com/wp-cli/scaffold-package-command/compare/v0.3.0...v0.4.0" TargetMode="External"/><Relationship Id="rId58" Type="http://schemas.openxmlformats.org/officeDocument/2006/relationships/hyperlink" Target="https://github.com/wp-cli/scaffold-package-command/compare/v0.3.0...v0.4.0" TargetMode="External"/><Relationship Id="rId74" Type="http://schemas.openxmlformats.org/officeDocument/2006/relationships/hyperlink" Target="https://github.com/wp-cli/scaffold-package-command/compare/v0.4.0...v0.5.0" TargetMode="External"/><Relationship Id="rId79" Type="http://schemas.openxmlformats.org/officeDocument/2006/relationships/hyperlink" Target="https://github.com/wp-cli/scaffold-package-command/compare/v0.4.0...v0.5.0" TargetMode="External"/><Relationship Id="rId102" Type="http://schemas.openxmlformats.org/officeDocument/2006/relationships/hyperlink" Target="https://github.com/wp-cli/scaffold-package-command/compare/v0.5.0...v2.0.0" TargetMode="External"/><Relationship Id="rId123" Type="http://schemas.openxmlformats.org/officeDocument/2006/relationships/hyperlink" Target="https://github.com/wp-cli/scaffold-package-command/compare/v0.5.0...v2.0.0" TargetMode="External"/><Relationship Id="rId128" Type="http://schemas.openxmlformats.org/officeDocument/2006/relationships/hyperlink" Target="https://github.com/wp-cli/scaffold-package-command/compare/v2.0.0...v2.0.1" TargetMode="External"/><Relationship Id="rId5" Type="http://schemas.openxmlformats.org/officeDocument/2006/relationships/hyperlink" Target="https://github.com/wp-cli/scaffold-package-command/compare/v0.1.0...v0.2.0" TargetMode="External"/><Relationship Id="rId90" Type="http://schemas.openxmlformats.org/officeDocument/2006/relationships/hyperlink" Target="https://github.com/wp-cli/scaffold-package-command/compare/v0.5.0...v2.0.0" TargetMode="External"/><Relationship Id="rId95" Type="http://schemas.openxmlformats.org/officeDocument/2006/relationships/hyperlink" Target="https://github.com/wp-cli/scaffold-package-command/compare/v0.5.0...v2.0.0" TargetMode="External"/><Relationship Id="rId22" Type="http://schemas.openxmlformats.org/officeDocument/2006/relationships/hyperlink" Target="https://github.com/wp-cli/scaffold-package-command/compare/v0.2.0...v0.3.0" TargetMode="External"/><Relationship Id="rId27" Type="http://schemas.openxmlformats.org/officeDocument/2006/relationships/hyperlink" Target="https://github.com/wp-cli/scaffold-package-command/compare/v0.2.0...v0.3.0" TargetMode="External"/><Relationship Id="rId43" Type="http://schemas.openxmlformats.org/officeDocument/2006/relationships/hyperlink" Target="https://github.com/wp-cli/scaffold-package-command/compare/v0.2.0...v0.3.0" TargetMode="External"/><Relationship Id="rId48" Type="http://schemas.openxmlformats.org/officeDocument/2006/relationships/hyperlink" Target="https://github.com/wp-cli/scaffold-package-command/compare/v0.3.0...v0.4.0" TargetMode="External"/><Relationship Id="rId64" Type="http://schemas.openxmlformats.org/officeDocument/2006/relationships/hyperlink" Target="https://github.com/wp-cli/scaffold-package-command/compare/v0.4.0...v0.5.0" TargetMode="External"/><Relationship Id="rId69" Type="http://schemas.openxmlformats.org/officeDocument/2006/relationships/hyperlink" Target="https://github.com/wp-cli/scaffold-package-command/compare/v0.4.0...v0.5.0" TargetMode="External"/><Relationship Id="rId113" Type="http://schemas.openxmlformats.org/officeDocument/2006/relationships/hyperlink" Target="https://github.com/wp-cli/scaffold-package-command/compare/v0.5.0...v2.0.0" TargetMode="External"/><Relationship Id="rId118" Type="http://schemas.openxmlformats.org/officeDocument/2006/relationships/hyperlink" Target="https://github.com/wp-cli/scaffold-package-command/compare/v0.5.0...v2.0.0" TargetMode="External"/><Relationship Id="rId80" Type="http://schemas.openxmlformats.org/officeDocument/2006/relationships/hyperlink" Target="https://github.com/wp-cli/scaffold-package-command/compare/v0.4.0...v0.5.0" TargetMode="External"/><Relationship Id="rId85" Type="http://schemas.openxmlformats.org/officeDocument/2006/relationships/hyperlink" Target="https://github.com/wp-cli/scaffold-package-command/compare/v0.4.0...v0.5.0" TargetMode="External"/><Relationship Id="rId12" Type="http://schemas.openxmlformats.org/officeDocument/2006/relationships/hyperlink" Target="https://github.com/wp-cli/scaffold-package-command/compare/v0.1.0...v0.2.0" TargetMode="External"/><Relationship Id="rId17" Type="http://schemas.openxmlformats.org/officeDocument/2006/relationships/hyperlink" Target="https://github.com/wp-cli/scaffold-package-command/compare/v0.1.0...v0.2.0" TargetMode="External"/><Relationship Id="rId33" Type="http://schemas.openxmlformats.org/officeDocument/2006/relationships/hyperlink" Target="https://github.com/wp-cli/scaffold-package-command/compare/v0.2.0...v0.3.0" TargetMode="External"/><Relationship Id="rId38" Type="http://schemas.openxmlformats.org/officeDocument/2006/relationships/hyperlink" Target="https://github.com/wp-cli/scaffold-package-command/compare/v0.2.0...v0.3.0" TargetMode="External"/><Relationship Id="rId59" Type="http://schemas.openxmlformats.org/officeDocument/2006/relationships/hyperlink" Target="https://github.com/wp-cli/scaffold-package-command/compare/v0.4.0...v0.5.0" TargetMode="External"/><Relationship Id="rId103" Type="http://schemas.openxmlformats.org/officeDocument/2006/relationships/hyperlink" Target="https://github.com/wp-cli/scaffold-package-command/compare/v0.5.0...v2.0.0" TargetMode="External"/><Relationship Id="rId108" Type="http://schemas.openxmlformats.org/officeDocument/2006/relationships/hyperlink" Target="https://github.com/wp-cli/scaffold-package-command/compare/v0.5.0...v2.0.0" TargetMode="External"/><Relationship Id="rId124" Type="http://schemas.openxmlformats.org/officeDocument/2006/relationships/hyperlink" Target="https://github.com/wp-cli/scaffold-package-command/compare/v0.5.0...v2.0.0" TargetMode="External"/><Relationship Id="rId129" Type="http://schemas.openxmlformats.org/officeDocument/2006/relationships/hyperlink" Target="https://github.com/wp-cli/scaffold-package-command/compare/v2.0.0...v2.0.1" TargetMode="External"/><Relationship Id="rId54" Type="http://schemas.openxmlformats.org/officeDocument/2006/relationships/hyperlink" Target="https://github.com/wp-cli/scaffold-package-command/compare/v0.3.0...v0.4.0" TargetMode="External"/><Relationship Id="rId70" Type="http://schemas.openxmlformats.org/officeDocument/2006/relationships/hyperlink" Target="https://github.com/wp-cli/scaffold-package-command/compare/v0.4.0...v0.5.0" TargetMode="External"/><Relationship Id="rId75" Type="http://schemas.openxmlformats.org/officeDocument/2006/relationships/hyperlink" Target="https://github.com/wp-cli/scaffold-package-command/compare/v0.4.0...v0.5.0" TargetMode="External"/><Relationship Id="rId91" Type="http://schemas.openxmlformats.org/officeDocument/2006/relationships/hyperlink" Target="https://github.com/wp-cli/scaffold-package-command/compare/v0.5.0...v2.0.0" TargetMode="External"/><Relationship Id="rId96" Type="http://schemas.openxmlformats.org/officeDocument/2006/relationships/hyperlink" Target="https://github.com/wp-cli/scaffold-package-command/compare/v0.5.0...v2.0.0" TargetMode="External"/><Relationship Id="rId1" Type="http://schemas.openxmlformats.org/officeDocument/2006/relationships/hyperlink" Target="https://github.com/wp-cli/scaffold-package-command/compare/v0.1.0...v0.2.0" TargetMode="External"/><Relationship Id="rId6" Type="http://schemas.openxmlformats.org/officeDocument/2006/relationships/hyperlink" Target="https://github.com/wp-cli/scaffold-package-command/compare/v0.1.0...v0.2.0" TargetMode="External"/><Relationship Id="rId23" Type="http://schemas.openxmlformats.org/officeDocument/2006/relationships/hyperlink" Target="https://github.com/wp-cli/scaffold-package-command/compare/v0.2.0...v0.3.0" TargetMode="External"/><Relationship Id="rId28" Type="http://schemas.openxmlformats.org/officeDocument/2006/relationships/hyperlink" Target="https://github.com/wp-cli/scaffold-package-command/compare/v0.2.0...v0.3.0" TargetMode="External"/><Relationship Id="rId49" Type="http://schemas.openxmlformats.org/officeDocument/2006/relationships/hyperlink" Target="https://github.com/wp-cli/scaffold-package-command/compare/v0.3.0...v0.4.0" TargetMode="External"/><Relationship Id="rId114" Type="http://schemas.openxmlformats.org/officeDocument/2006/relationships/hyperlink" Target="https://github.com/wp-cli/scaffold-package-command/compare/v0.5.0...v2.0.0" TargetMode="External"/><Relationship Id="rId119" Type="http://schemas.openxmlformats.org/officeDocument/2006/relationships/hyperlink" Target="https://github.com/wp-cli/scaffold-package-command/compare/v0.5.0...v2.0.0" TargetMode="External"/><Relationship Id="rId44" Type="http://schemas.openxmlformats.org/officeDocument/2006/relationships/hyperlink" Target="https://github.com/wp-cli/scaffold-package-command/compare/v0.2.0...v0.3.0" TargetMode="External"/><Relationship Id="rId60" Type="http://schemas.openxmlformats.org/officeDocument/2006/relationships/hyperlink" Target="https://github.com/wp-cli/scaffold-package-command/compare/v0.4.0...v0.5.0" TargetMode="External"/><Relationship Id="rId65" Type="http://schemas.openxmlformats.org/officeDocument/2006/relationships/hyperlink" Target="https://github.com/wp-cli/scaffold-package-command/compare/v0.4.0...v0.5.0" TargetMode="External"/><Relationship Id="rId81" Type="http://schemas.openxmlformats.org/officeDocument/2006/relationships/hyperlink" Target="https://github.com/wp-cli/scaffold-package-command/compare/v0.4.0...v0.5.0" TargetMode="External"/><Relationship Id="rId86" Type="http://schemas.openxmlformats.org/officeDocument/2006/relationships/hyperlink" Target="https://github.com/wp-cli/scaffold-package-command/compare/v0.4.0...v0.5.0" TargetMode="External"/><Relationship Id="rId13" Type="http://schemas.openxmlformats.org/officeDocument/2006/relationships/hyperlink" Target="https://github.com/wp-cli/scaffold-package-command/compare/v0.1.0...v0.2.0" TargetMode="External"/><Relationship Id="rId18" Type="http://schemas.openxmlformats.org/officeDocument/2006/relationships/hyperlink" Target="https://github.com/wp-cli/scaffold-package-command/compare/v0.1.0...v0.2.0" TargetMode="External"/><Relationship Id="rId39" Type="http://schemas.openxmlformats.org/officeDocument/2006/relationships/hyperlink" Target="https://github.com/wp-cli/scaffold-package-command/compare/v0.2.0...v0.3.0" TargetMode="External"/><Relationship Id="rId109" Type="http://schemas.openxmlformats.org/officeDocument/2006/relationships/hyperlink" Target="https://github.com/wp-cli/scaffold-package-command/compare/v0.5.0...v2.0.0" TargetMode="External"/><Relationship Id="rId34" Type="http://schemas.openxmlformats.org/officeDocument/2006/relationships/hyperlink" Target="https://github.com/wp-cli/scaffold-package-command/compare/v0.2.0...v0.3.0" TargetMode="External"/><Relationship Id="rId50" Type="http://schemas.openxmlformats.org/officeDocument/2006/relationships/hyperlink" Target="https://github.com/wp-cli/scaffold-package-command/compare/v0.3.0...v0.4.0" TargetMode="External"/><Relationship Id="rId55" Type="http://schemas.openxmlformats.org/officeDocument/2006/relationships/hyperlink" Target="https://github.com/wp-cli/scaffold-package-command/compare/v0.3.0...v0.4.0" TargetMode="External"/><Relationship Id="rId76" Type="http://schemas.openxmlformats.org/officeDocument/2006/relationships/hyperlink" Target="https://github.com/wp-cli/scaffold-package-command/compare/v0.4.0...v0.5.0" TargetMode="External"/><Relationship Id="rId97" Type="http://schemas.openxmlformats.org/officeDocument/2006/relationships/hyperlink" Target="https://github.com/wp-cli/scaffold-package-command/compare/v0.5.0...v2.0.0" TargetMode="External"/><Relationship Id="rId104" Type="http://schemas.openxmlformats.org/officeDocument/2006/relationships/hyperlink" Target="https://github.com/wp-cli/scaffold-package-command/compare/v0.5.0...v2.0.0" TargetMode="External"/><Relationship Id="rId120" Type="http://schemas.openxmlformats.org/officeDocument/2006/relationships/hyperlink" Target="https://github.com/wp-cli/scaffold-package-command/compare/v0.5.0...v2.0.0" TargetMode="External"/><Relationship Id="rId125" Type="http://schemas.openxmlformats.org/officeDocument/2006/relationships/hyperlink" Target="https://github.com/wp-cli/scaffold-package-command/compare/v0.5.0...v2.0.0" TargetMode="External"/><Relationship Id="rId7" Type="http://schemas.openxmlformats.org/officeDocument/2006/relationships/hyperlink" Target="https://github.com/wp-cli/scaffold-package-command/compare/v0.1.0...v0.2.0" TargetMode="External"/><Relationship Id="rId71" Type="http://schemas.openxmlformats.org/officeDocument/2006/relationships/hyperlink" Target="https://github.com/wp-cli/scaffold-package-command/compare/v0.4.0...v0.5.0" TargetMode="External"/><Relationship Id="rId92" Type="http://schemas.openxmlformats.org/officeDocument/2006/relationships/hyperlink" Target="https://github.com/wp-cli/scaffold-package-command/compare/v0.5.0...v2.0.0" TargetMode="External"/><Relationship Id="rId2" Type="http://schemas.openxmlformats.org/officeDocument/2006/relationships/hyperlink" Target="https://github.com/wp-cli/scaffold-package-command/compare/v0.1.0...v0.2.0" TargetMode="External"/><Relationship Id="rId29" Type="http://schemas.openxmlformats.org/officeDocument/2006/relationships/hyperlink" Target="https://github.com/wp-cli/scaffold-package-command/compare/v0.2.0...v0.3.0" TargetMode="External"/><Relationship Id="rId24" Type="http://schemas.openxmlformats.org/officeDocument/2006/relationships/hyperlink" Target="https://github.com/wp-cli/scaffold-package-command/compare/v0.2.0...v0.3.0" TargetMode="External"/><Relationship Id="rId40" Type="http://schemas.openxmlformats.org/officeDocument/2006/relationships/hyperlink" Target="https://github.com/wp-cli/scaffold-package-command/compare/v0.2.0...v0.3.0" TargetMode="External"/><Relationship Id="rId45" Type="http://schemas.openxmlformats.org/officeDocument/2006/relationships/hyperlink" Target="https://github.com/wp-cli/scaffold-package-command/compare/v0.3.0...v0.4.0" TargetMode="External"/><Relationship Id="rId66" Type="http://schemas.openxmlformats.org/officeDocument/2006/relationships/hyperlink" Target="https://github.com/wp-cli/scaffold-package-command/compare/v0.4.0...v0.5.0" TargetMode="External"/><Relationship Id="rId87" Type="http://schemas.openxmlformats.org/officeDocument/2006/relationships/hyperlink" Target="https://github.com/wp-cli/scaffold-package-command/compare/v0.4.0...v0.5.0" TargetMode="External"/><Relationship Id="rId110" Type="http://schemas.openxmlformats.org/officeDocument/2006/relationships/hyperlink" Target="https://github.com/wp-cli/scaffold-package-command/compare/v0.5.0...v2.0.0" TargetMode="External"/><Relationship Id="rId115" Type="http://schemas.openxmlformats.org/officeDocument/2006/relationships/hyperlink" Target="https://github.com/wp-cli/scaffold-package-command/compare/v0.5.0...v2.0.0" TargetMode="External"/><Relationship Id="rId61" Type="http://schemas.openxmlformats.org/officeDocument/2006/relationships/hyperlink" Target="https://github.com/wp-cli/scaffold-package-command/compare/v0.4.0...v0.5.0" TargetMode="External"/><Relationship Id="rId82" Type="http://schemas.openxmlformats.org/officeDocument/2006/relationships/hyperlink" Target="https://github.com/wp-cli/scaffold-package-command/compare/v0.4.0...v0.5.0" TargetMode="External"/><Relationship Id="rId19" Type="http://schemas.openxmlformats.org/officeDocument/2006/relationships/hyperlink" Target="https://github.com/wp-cli/scaffold-package-command/compare/v0.2.0...v0.3.0" TargetMode="External"/><Relationship Id="rId14" Type="http://schemas.openxmlformats.org/officeDocument/2006/relationships/hyperlink" Target="https://github.com/wp-cli/scaffold-package-command/compare/v0.1.0...v0.2.0" TargetMode="External"/><Relationship Id="rId30" Type="http://schemas.openxmlformats.org/officeDocument/2006/relationships/hyperlink" Target="https://github.com/wp-cli/scaffold-package-command/compare/v0.2.0...v0.3.0" TargetMode="External"/><Relationship Id="rId35" Type="http://schemas.openxmlformats.org/officeDocument/2006/relationships/hyperlink" Target="https://github.com/wp-cli/scaffold-package-command/compare/v0.2.0...v0.3.0" TargetMode="External"/><Relationship Id="rId56" Type="http://schemas.openxmlformats.org/officeDocument/2006/relationships/hyperlink" Target="https://github.com/wp-cli/scaffold-package-command/compare/v0.3.0...v0.4.0" TargetMode="External"/><Relationship Id="rId77" Type="http://schemas.openxmlformats.org/officeDocument/2006/relationships/hyperlink" Target="https://github.com/wp-cli/scaffold-package-command/compare/v0.4.0...v0.5.0" TargetMode="External"/><Relationship Id="rId100" Type="http://schemas.openxmlformats.org/officeDocument/2006/relationships/hyperlink" Target="https://github.com/wp-cli/scaffold-package-command/compare/v0.5.0...v2.0.0" TargetMode="External"/><Relationship Id="rId105" Type="http://schemas.openxmlformats.org/officeDocument/2006/relationships/hyperlink" Target="https://github.com/wp-cli/scaffold-package-command/compare/v0.5.0...v2.0.0" TargetMode="External"/><Relationship Id="rId126" Type="http://schemas.openxmlformats.org/officeDocument/2006/relationships/hyperlink" Target="https://github.com/wp-cli/scaffold-package-command/compare/v2.0.0...v2.0.1" TargetMode="External"/><Relationship Id="rId8" Type="http://schemas.openxmlformats.org/officeDocument/2006/relationships/hyperlink" Target="https://github.com/wp-cli/scaffold-package-command/compare/v0.1.0...v0.2.0" TargetMode="External"/><Relationship Id="rId51" Type="http://schemas.openxmlformats.org/officeDocument/2006/relationships/hyperlink" Target="https://github.com/wp-cli/scaffold-package-command/compare/v0.3.0...v0.4.0" TargetMode="External"/><Relationship Id="rId72" Type="http://schemas.openxmlformats.org/officeDocument/2006/relationships/hyperlink" Target="https://github.com/wp-cli/scaffold-package-command/compare/v0.4.0...v0.5.0" TargetMode="External"/><Relationship Id="rId93" Type="http://schemas.openxmlformats.org/officeDocument/2006/relationships/hyperlink" Target="https://github.com/wp-cli/scaffold-package-command/compare/v0.5.0...v2.0.0" TargetMode="External"/><Relationship Id="rId98" Type="http://schemas.openxmlformats.org/officeDocument/2006/relationships/hyperlink" Target="https://github.com/wp-cli/scaffold-package-command/compare/v0.5.0...v2.0.0" TargetMode="External"/><Relationship Id="rId121" Type="http://schemas.openxmlformats.org/officeDocument/2006/relationships/hyperlink" Target="https://github.com/wp-cli/scaffold-package-command/compare/v0.5.0...v2.0.0" TargetMode="External"/><Relationship Id="rId3" Type="http://schemas.openxmlformats.org/officeDocument/2006/relationships/hyperlink" Target="https://github.com/wp-cli/scaffold-package-command/compare/v0.1.0...v0.2.0" TargetMode="External"/><Relationship Id="rId25" Type="http://schemas.openxmlformats.org/officeDocument/2006/relationships/hyperlink" Target="https://github.com/wp-cli/scaffold-package-command/compare/v0.2.0...v0.3.0" TargetMode="External"/><Relationship Id="rId46" Type="http://schemas.openxmlformats.org/officeDocument/2006/relationships/hyperlink" Target="https://github.com/wp-cli/scaffold-package-command/compare/v0.3.0...v0.4.0" TargetMode="External"/><Relationship Id="rId67" Type="http://schemas.openxmlformats.org/officeDocument/2006/relationships/hyperlink" Target="https://github.com/wp-cli/scaffold-package-command/compare/v0.4.0...v0.5.0" TargetMode="External"/><Relationship Id="rId116" Type="http://schemas.openxmlformats.org/officeDocument/2006/relationships/hyperlink" Target="https://github.com/wp-cli/scaffold-package-command/compare/v0.5.0...v2.0.0" TargetMode="External"/><Relationship Id="rId20" Type="http://schemas.openxmlformats.org/officeDocument/2006/relationships/hyperlink" Target="https://github.com/wp-cli/scaffold-package-command/compare/v0.2.0...v0.3.0" TargetMode="External"/><Relationship Id="rId41" Type="http://schemas.openxmlformats.org/officeDocument/2006/relationships/hyperlink" Target="https://github.com/wp-cli/scaffold-package-command/compare/v0.2.0...v0.3.0" TargetMode="External"/><Relationship Id="rId62" Type="http://schemas.openxmlformats.org/officeDocument/2006/relationships/hyperlink" Target="https://github.com/wp-cli/scaffold-package-command/compare/v0.4.0...v0.5.0" TargetMode="External"/><Relationship Id="rId83" Type="http://schemas.openxmlformats.org/officeDocument/2006/relationships/hyperlink" Target="https://github.com/wp-cli/scaffold-package-command/compare/v0.4.0...v0.5.0" TargetMode="External"/><Relationship Id="rId88" Type="http://schemas.openxmlformats.org/officeDocument/2006/relationships/hyperlink" Target="https://github.com/wp-cli/scaffold-package-command/compare/v0.4.0...v0.5.0" TargetMode="External"/><Relationship Id="rId111" Type="http://schemas.openxmlformats.org/officeDocument/2006/relationships/hyperlink" Target="https://github.com/wp-cli/scaffold-package-command/compare/v0.5.0...v2.0.0" TargetMode="External"/><Relationship Id="rId15" Type="http://schemas.openxmlformats.org/officeDocument/2006/relationships/hyperlink" Target="https://github.com/wp-cli/scaffold-package-command/compare/v0.1.0...v0.2.0" TargetMode="External"/><Relationship Id="rId36" Type="http://schemas.openxmlformats.org/officeDocument/2006/relationships/hyperlink" Target="https://github.com/wp-cli/scaffold-package-command/compare/v0.2.0...v0.3.0" TargetMode="External"/><Relationship Id="rId57" Type="http://schemas.openxmlformats.org/officeDocument/2006/relationships/hyperlink" Target="https://github.com/wp-cli/scaffold-package-command/compare/v0.3.0...v0.4.0" TargetMode="External"/><Relationship Id="rId106" Type="http://schemas.openxmlformats.org/officeDocument/2006/relationships/hyperlink" Target="https://github.com/wp-cli/scaffold-package-command/compare/v0.5.0...v2.0.0" TargetMode="External"/><Relationship Id="rId127" Type="http://schemas.openxmlformats.org/officeDocument/2006/relationships/hyperlink" Target="https://github.com/wp-cli/scaffold-package-command/compare/v2.0.0...v2.0.1" TargetMode="External"/><Relationship Id="rId10" Type="http://schemas.openxmlformats.org/officeDocument/2006/relationships/hyperlink" Target="https://github.com/wp-cli/scaffold-package-command/compare/v0.1.0...v0.2.0" TargetMode="External"/><Relationship Id="rId31" Type="http://schemas.openxmlformats.org/officeDocument/2006/relationships/hyperlink" Target="https://github.com/wp-cli/scaffold-package-command/compare/v0.2.0...v0.3.0" TargetMode="External"/><Relationship Id="rId52" Type="http://schemas.openxmlformats.org/officeDocument/2006/relationships/hyperlink" Target="https://github.com/wp-cli/scaffold-package-command/compare/v0.3.0...v0.4.0" TargetMode="External"/><Relationship Id="rId73" Type="http://schemas.openxmlformats.org/officeDocument/2006/relationships/hyperlink" Target="https://github.com/wp-cli/scaffold-package-command/compare/v0.4.0...v0.5.0" TargetMode="External"/><Relationship Id="rId78" Type="http://schemas.openxmlformats.org/officeDocument/2006/relationships/hyperlink" Target="https://github.com/wp-cli/scaffold-package-command/compare/v0.4.0...v0.5.0" TargetMode="External"/><Relationship Id="rId94" Type="http://schemas.openxmlformats.org/officeDocument/2006/relationships/hyperlink" Target="https://github.com/wp-cli/scaffold-package-command/compare/v0.5.0...v2.0.0" TargetMode="External"/><Relationship Id="rId99" Type="http://schemas.openxmlformats.org/officeDocument/2006/relationships/hyperlink" Target="https://github.com/wp-cli/scaffold-package-command/compare/v0.5.0...v2.0.0" TargetMode="External"/><Relationship Id="rId101" Type="http://schemas.openxmlformats.org/officeDocument/2006/relationships/hyperlink" Target="https://github.com/wp-cli/scaffold-package-command/compare/v0.5.0...v2.0.0" TargetMode="External"/><Relationship Id="rId122" Type="http://schemas.openxmlformats.org/officeDocument/2006/relationships/hyperlink" Target="https://github.com/wp-cli/scaffold-package-command/compare/v0.5.0...v2.0.0" TargetMode="External"/><Relationship Id="rId4" Type="http://schemas.openxmlformats.org/officeDocument/2006/relationships/hyperlink" Target="https://github.com/wp-cli/scaffold-package-command/compare/v0.1.0...v0.2.0" TargetMode="External"/><Relationship Id="rId9" Type="http://schemas.openxmlformats.org/officeDocument/2006/relationships/hyperlink" Target="https://github.com/wp-cli/scaffold-package-command/compare/v0.1.0...v0.2.0" TargetMode="External"/><Relationship Id="rId26" Type="http://schemas.openxmlformats.org/officeDocument/2006/relationships/hyperlink" Target="https://github.com/wp-cli/scaffold-package-command/compare/v0.2.0...v0.3.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7"/>
  <sheetViews>
    <sheetView workbookViewId="0">
      <selection activeCell="B13" sqref="B13"/>
    </sheetView>
  </sheetViews>
  <sheetFormatPr defaultRowHeight="15" x14ac:dyDescent="0.25"/>
  <cols>
    <col min="1" max="1" width="46.28515625" bestFit="1" customWidth="1"/>
    <col min="2" max="2" width="39" bestFit="1" customWidth="1"/>
    <col min="3" max="3" width="41.140625" bestFit="1" customWidth="1"/>
    <col min="4" max="4" width="36.7109375" bestFit="1" customWidth="1"/>
    <col min="5" max="6" width="41.140625" bestFit="1" customWidth="1"/>
    <col min="7" max="7" width="37.85546875" bestFit="1" customWidth="1"/>
    <col min="8" max="8" width="6.42578125" bestFit="1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13</v>
      </c>
      <c r="B2" s="3" t="s">
        <v>14</v>
      </c>
      <c r="C2" s="4" t="s">
        <v>91</v>
      </c>
    </row>
    <row r="3" spans="1:8" x14ac:dyDescent="0.25">
      <c r="A3" t="s">
        <v>15</v>
      </c>
      <c r="B3" s="1" t="s">
        <v>74</v>
      </c>
      <c r="C3" s="5" t="s">
        <v>90</v>
      </c>
      <c r="E3" s="5" t="s">
        <v>119</v>
      </c>
      <c r="F3" s="5" t="s">
        <v>139</v>
      </c>
    </row>
    <row r="4" spans="1:8" x14ac:dyDescent="0.25">
      <c r="A4" t="s">
        <v>16</v>
      </c>
      <c r="B4" s="3" t="s">
        <v>14</v>
      </c>
      <c r="C4" s="1" t="s">
        <v>102</v>
      </c>
      <c r="D4" s="5" t="s">
        <v>110</v>
      </c>
      <c r="E4" s="1" t="s">
        <v>130</v>
      </c>
      <c r="F4" s="5" t="s">
        <v>156</v>
      </c>
      <c r="G4" s="1" t="s">
        <v>114</v>
      </c>
    </row>
    <row r="5" spans="1:8" x14ac:dyDescent="0.25">
      <c r="A5" t="s">
        <v>17</v>
      </c>
      <c r="B5" t="s">
        <v>235</v>
      </c>
      <c r="F5" s="3" t="s">
        <v>135</v>
      </c>
    </row>
    <row r="6" spans="1:8" x14ac:dyDescent="0.25">
      <c r="A6" t="s">
        <v>18</v>
      </c>
      <c r="B6" t="s">
        <v>235</v>
      </c>
      <c r="C6" s="3" t="s">
        <v>89</v>
      </c>
      <c r="D6" s="1" t="s">
        <v>78</v>
      </c>
      <c r="E6" s="1" t="s">
        <v>70</v>
      </c>
      <c r="F6" s="4" t="s">
        <v>138</v>
      </c>
    </row>
    <row r="7" spans="1:8" x14ac:dyDescent="0.25">
      <c r="A7" t="s">
        <v>19</v>
      </c>
      <c r="B7" s="1" t="s">
        <v>78</v>
      </c>
      <c r="C7" s="5" t="s">
        <v>95</v>
      </c>
      <c r="E7" s="1" t="s">
        <v>78</v>
      </c>
      <c r="F7" s="4" t="s">
        <v>144</v>
      </c>
    </row>
    <row r="8" spans="1:8" x14ac:dyDescent="0.25">
      <c r="A8" t="s">
        <v>20</v>
      </c>
      <c r="B8" s="1" t="s">
        <v>75</v>
      </c>
      <c r="C8" s="1" t="s">
        <v>75</v>
      </c>
      <c r="F8" s="1" t="s">
        <v>159</v>
      </c>
    </row>
    <row r="9" spans="1:8" x14ac:dyDescent="0.25">
      <c r="A9" t="s">
        <v>21</v>
      </c>
      <c r="B9" s="5" t="s">
        <v>80</v>
      </c>
      <c r="F9" s="4" t="s">
        <v>146</v>
      </c>
    </row>
    <row r="10" spans="1:8" x14ac:dyDescent="0.25">
      <c r="A10" t="s">
        <v>22</v>
      </c>
      <c r="B10" s="3" t="s">
        <v>14</v>
      </c>
      <c r="C10" s="1" t="s">
        <v>100</v>
      </c>
      <c r="E10" s="1" t="s">
        <v>128</v>
      </c>
      <c r="F10" s="4" t="s">
        <v>150</v>
      </c>
    </row>
    <row r="11" spans="1:8" x14ac:dyDescent="0.25">
      <c r="A11" t="s">
        <v>23</v>
      </c>
      <c r="B11" t="s">
        <v>235</v>
      </c>
      <c r="F11" s="3" t="s">
        <v>133</v>
      </c>
    </row>
    <row r="12" spans="1:8" x14ac:dyDescent="0.25">
      <c r="A12" t="s">
        <v>24</v>
      </c>
      <c r="B12" s="5" t="s">
        <v>73</v>
      </c>
      <c r="C12" s="2" t="s">
        <v>77</v>
      </c>
      <c r="E12" s="5" t="s">
        <v>80</v>
      </c>
      <c r="F12" s="4" t="s">
        <v>91</v>
      </c>
    </row>
    <row r="13" spans="1:8" x14ac:dyDescent="0.25">
      <c r="A13" t="s">
        <v>25</v>
      </c>
      <c r="B13" s="1" t="s">
        <v>83</v>
      </c>
      <c r="C13" s="1" t="s">
        <v>83</v>
      </c>
      <c r="E13" s="1" t="s">
        <v>129</v>
      </c>
      <c r="F13" s="4" t="s">
        <v>151</v>
      </c>
    </row>
    <row r="14" spans="1:8" x14ac:dyDescent="0.25">
      <c r="A14" t="s">
        <v>26</v>
      </c>
      <c r="B14" s="3" t="s">
        <v>14</v>
      </c>
      <c r="D14" s="1" t="s">
        <v>75</v>
      </c>
      <c r="E14" s="5" t="s">
        <v>99</v>
      </c>
      <c r="G14" s="5" t="s">
        <v>99</v>
      </c>
    </row>
    <row r="15" spans="1:8" x14ac:dyDescent="0.25">
      <c r="A15" t="s">
        <v>27</v>
      </c>
      <c r="B15" t="s">
        <v>235</v>
      </c>
      <c r="E15" s="3" t="s">
        <v>117</v>
      </c>
    </row>
    <row r="16" spans="1:8" x14ac:dyDescent="0.25">
      <c r="A16" t="s">
        <v>28</v>
      </c>
      <c r="B16" t="s">
        <v>235</v>
      </c>
      <c r="D16" s="3" t="s">
        <v>74</v>
      </c>
    </row>
    <row r="17" spans="1:7" x14ac:dyDescent="0.25">
      <c r="A17" t="s">
        <v>29</v>
      </c>
      <c r="B17" s="3" t="s">
        <v>14</v>
      </c>
      <c r="C17" s="1" t="s">
        <v>93</v>
      </c>
      <c r="E17" s="4" t="s">
        <v>120</v>
      </c>
    </row>
    <row r="18" spans="1:7" x14ac:dyDescent="0.25">
      <c r="A18" t="s">
        <v>30</v>
      </c>
      <c r="B18" t="s">
        <v>235</v>
      </c>
      <c r="G18" s="3" t="s">
        <v>162</v>
      </c>
    </row>
    <row r="19" spans="1:7" x14ac:dyDescent="0.25">
      <c r="A19" t="s">
        <v>31</v>
      </c>
      <c r="B19" s="5" t="s">
        <v>82</v>
      </c>
      <c r="C19" s="5" t="s">
        <v>99</v>
      </c>
      <c r="D19" s="1" t="s">
        <v>108</v>
      </c>
      <c r="E19" s="1" t="s">
        <v>127</v>
      </c>
      <c r="F19" s="5" t="s">
        <v>149</v>
      </c>
    </row>
    <row r="20" spans="1:7" x14ac:dyDescent="0.25">
      <c r="A20" t="s">
        <v>32</v>
      </c>
      <c r="B20" t="s">
        <v>235</v>
      </c>
      <c r="F20" s="3" t="s">
        <v>154</v>
      </c>
    </row>
    <row r="21" spans="1:7" x14ac:dyDescent="0.25">
      <c r="A21" t="s">
        <v>33</v>
      </c>
      <c r="B21" s="5" t="s">
        <v>72</v>
      </c>
      <c r="C21" s="1" t="s">
        <v>88</v>
      </c>
      <c r="D21" s="5" t="s">
        <v>104</v>
      </c>
      <c r="E21" s="5" t="s">
        <v>118</v>
      </c>
    </row>
    <row r="22" spans="1:7" x14ac:dyDescent="0.25">
      <c r="A22" t="s">
        <v>34</v>
      </c>
      <c r="B22" t="s">
        <v>235</v>
      </c>
      <c r="F22" s="3" t="s">
        <v>134</v>
      </c>
    </row>
    <row r="23" spans="1:7" x14ac:dyDescent="0.25">
      <c r="A23" t="s">
        <v>35</v>
      </c>
      <c r="B23" s="3" t="s">
        <v>14</v>
      </c>
      <c r="F23" s="1" t="s">
        <v>75</v>
      </c>
    </row>
    <row r="24" spans="1:7" x14ac:dyDescent="0.25">
      <c r="A24" t="s">
        <v>36</v>
      </c>
      <c r="B24" s="5" t="s">
        <v>84</v>
      </c>
    </row>
    <row r="25" spans="1:7" x14ac:dyDescent="0.25">
      <c r="A25" t="s">
        <v>37</v>
      </c>
      <c r="B25" s="1" t="s">
        <v>71</v>
      </c>
      <c r="E25" s="1" t="s">
        <v>70</v>
      </c>
      <c r="F25" s="1" t="s">
        <v>114</v>
      </c>
    </row>
    <row r="26" spans="1:7" x14ac:dyDescent="0.25">
      <c r="A26" t="s">
        <v>38</v>
      </c>
      <c r="B26" t="s">
        <v>235</v>
      </c>
      <c r="C26" s="3" t="s">
        <v>85</v>
      </c>
    </row>
    <row r="27" spans="1:7" x14ac:dyDescent="0.25">
      <c r="A27" t="s">
        <v>39</v>
      </c>
      <c r="B27" s="3" t="s">
        <v>14</v>
      </c>
      <c r="F27" s="1" t="s">
        <v>153</v>
      </c>
    </row>
    <row r="28" spans="1:7" x14ac:dyDescent="0.25">
      <c r="A28" t="s">
        <v>40</v>
      </c>
      <c r="B28" t="s">
        <v>235</v>
      </c>
      <c r="C28" s="3" t="s">
        <v>86</v>
      </c>
      <c r="E28" s="5" t="s">
        <v>113</v>
      </c>
    </row>
    <row r="29" spans="1:7" x14ac:dyDescent="0.25">
      <c r="A29" t="s">
        <v>41</v>
      </c>
      <c r="B29" s="3" t="s">
        <v>14</v>
      </c>
      <c r="F29" s="4" t="s">
        <v>158</v>
      </c>
    </row>
    <row r="30" spans="1:7" x14ac:dyDescent="0.25">
      <c r="A30" t="s">
        <v>42</v>
      </c>
      <c r="B30" t="s">
        <v>235</v>
      </c>
      <c r="F30" s="3" t="s">
        <v>83</v>
      </c>
    </row>
    <row r="31" spans="1:7" x14ac:dyDescent="0.25">
      <c r="A31" t="s">
        <v>43</v>
      </c>
      <c r="B31" s="3" t="s">
        <v>14</v>
      </c>
      <c r="C31" s="5" t="s">
        <v>99</v>
      </c>
    </row>
    <row r="32" spans="1:7" x14ac:dyDescent="0.25">
      <c r="A32" t="s">
        <v>44</v>
      </c>
      <c r="B32" s="3" t="s">
        <v>14</v>
      </c>
      <c r="D32" s="5" t="s">
        <v>113</v>
      </c>
      <c r="G32" s="1" t="s">
        <v>163</v>
      </c>
    </row>
    <row r="33" spans="1:6" x14ac:dyDescent="0.25">
      <c r="A33" t="s">
        <v>45</v>
      </c>
      <c r="B33" s="3" t="s">
        <v>14</v>
      </c>
      <c r="C33" s="1" t="s">
        <v>103</v>
      </c>
      <c r="E33" s="5" t="s">
        <v>132</v>
      </c>
      <c r="F33" s="4" t="s">
        <v>161</v>
      </c>
    </row>
    <row r="34" spans="1:6" x14ac:dyDescent="0.25">
      <c r="A34" t="s">
        <v>46</v>
      </c>
      <c r="B34" t="s">
        <v>235</v>
      </c>
      <c r="F34" s="3" t="s">
        <v>114</v>
      </c>
    </row>
    <row r="35" spans="1:6" x14ac:dyDescent="0.25">
      <c r="A35" t="s">
        <v>47</v>
      </c>
      <c r="B35" s="3" t="s">
        <v>14</v>
      </c>
      <c r="D35" s="5" t="s">
        <v>111</v>
      </c>
    </row>
    <row r="36" spans="1:6" x14ac:dyDescent="0.25">
      <c r="A36" t="s">
        <v>48</v>
      </c>
      <c r="B36" s="3" t="s">
        <v>14</v>
      </c>
      <c r="C36" s="5" t="s">
        <v>87</v>
      </c>
      <c r="E36" s="1" t="s">
        <v>116</v>
      </c>
      <c r="F36" s="5" t="s">
        <v>137</v>
      </c>
    </row>
    <row r="37" spans="1:6" x14ac:dyDescent="0.25">
      <c r="A37" t="s">
        <v>49</v>
      </c>
      <c r="B37" t="s">
        <v>235</v>
      </c>
      <c r="D37" s="3" t="s">
        <v>112</v>
      </c>
    </row>
    <row r="38" spans="1:6" x14ac:dyDescent="0.25">
      <c r="A38" t="s">
        <v>50</v>
      </c>
      <c r="B38" s="2" t="s">
        <v>77</v>
      </c>
      <c r="E38" s="1" t="s">
        <v>122</v>
      </c>
      <c r="F38" s="4" t="s">
        <v>142</v>
      </c>
    </row>
    <row r="39" spans="1:6" x14ac:dyDescent="0.25">
      <c r="A39" t="s">
        <v>51</v>
      </c>
      <c r="B39" t="s">
        <v>235</v>
      </c>
      <c r="C39" s="3" t="s">
        <v>101</v>
      </c>
      <c r="D39" s="5" t="s">
        <v>109</v>
      </c>
      <c r="F39" s="5" t="s">
        <v>155</v>
      </c>
    </row>
    <row r="40" spans="1:6" x14ac:dyDescent="0.25">
      <c r="A40" t="s">
        <v>52</v>
      </c>
      <c r="B40" t="s">
        <v>235</v>
      </c>
      <c r="E40" s="1" t="s">
        <v>123</v>
      </c>
      <c r="F40" s="4" t="s">
        <v>143</v>
      </c>
    </row>
    <row r="41" spans="1:6" x14ac:dyDescent="0.25">
      <c r="A41" t="s">
        <v>53</v>
      </c>
      <c r="B41" s="3" t="s">
        <v>14</v>
      </c>
      <c r="C41" s="1" t="s">
        <v>98</v>
      </c>
      <c r="D41" s="1" t="s">
        <v>107</v>
      </c>
      <c r="E41" s="1" t="s">
        <v>126</v>
      </c>
      <c r="F41" s="5" t="s">
        <v>148</v>
      </c>
    </row>
    <row r="42" spans="1:6" x14ac:dyDescent="0.25">
      <c r="A42" t="s">
        <v>54</v>
      </c>
      <c r="B42" s="1" t="s">
        <v>74</v>
      </c>
      <c r="E42" s="5" t="s">
        <v>99</v>
      </c>
      <c r="F42" s="4" t="s">
        <v>152</v>
      </c>
    </row>
    <row r="43" spans="1:6" x14ac:dyDescent="0.25">
      <c r="A43" t="s">
        <v>55</v>
      </c>
      <c r="B43" t="s">
        <v>235</v>
      </c>
      <c r="F43" s="3" t="s">
        <v>160</v>
      </c>
    </row>
    <row r="44" spans="1:6" x14ac:dyDescent="0.25">
      <c r="A44" t="s">
        <v>56</v>
      </c>
      <c r="B44" t="s">
        <v>235</v>
      </c>
      <c r="F44" s="3" t="s">
        <v>136</v>
      </c>
    </row>
    <row r="45" spans="1:6" x14ac:dyDescent="0.25">
      <c r="A45" t="s">
        <v>57</v>
      </c>
      <c r="B45" s="1" t="s">
        <v>79</v>
      </c>
      <c r="C45" s="1" t="s">
        <v>96</v>
      </c>
      <c r="E45" s="5" t="s">
        <v>124</v>
      </c>
      <c r="F45" s="4" t="s">
        <v>145</v>
      </c>
    </row>
    <row r="46" spans="1:6" x14ac:dyDescent="0.25">
      <c r="A46" t="s">
        <v>58</v>
      </c>
      <c r="B46" s="1" t="s">
        <v>75</v>
      </c>
      <c r="C46" s="1" t="s">
        <v>92</v>
      </c>
      <c r="E46" s="5" t="s">
        <v>113</v>
      </c>
      <c r="F46" s="1" t="s">
        <v>140</v>
      </c>
    </row>
    <row r="47" spans="1:6" x14ac:dyDescent="0.25">
      <c r="A47" t="s">
        <v>59</v>
      </c>
      <c r="B47" s="1" t="s">
        <v>76</v>
      </c>
      <c r="C47" s="1" t="s">
        <v>94</v>
      </c>
      <c r="E47" s="1" t="s">
        <v>121</v>
      </c>
      <c r="F47" s="4" t="s">
        <v>141</v>
      </c>
    </row>
    <row r="48" spans="1:6" x14ac:dyDescent="0.25">
      <c r="A48" t="s">
        <v>60</v>
      </c>
      <c r="B48" t="s">
        <v>235</v>
      </c>
      <c r="F48" s="3" t="s">
        <v>89</v>
      </c>
    </row>
    <row r="49" spans="1:6" x14ac:dyDescent="0.25">
      <c r="A49" t="s">
        <v>61</v>
      </c>
      <c r="B49" t="s">
        <v>235</v>
      </c>
      <c r="C49" s="3" t="s">
        <v>86</v>
      </c>
      <c r="D49" s="1" t="s">
        <v>71</v>
      </c>
      <c r="E49" s="5" t="s">
        <v>95</v>
      </c>
    </row>
    <row r="50" spans="1:6" x14ac:dyDescent="0.25">
      <c r="A50" t="s">
        <v>62</v>
      </c>
      <c r="B50" t="s">
        <v>235</v>
      </c>
      <c r="E50" s="3" t="s">
        <v>131</v>
      </c>
    </row>
    <row r="51" spans="1:6" x14ac:dyDescent="0.25">
      <c r="A51" t="s">
        <v>63</v>
      </c>
      <c r="B51" t="s">
        <v>235</v>
      </c>
      <c r="F51" s="3" t="s">
        <v>157</v>
      </c>
    </row>
    <row r="52" spans="1:6" x14ac:dyDescent="0.25">
      <c r="A52" t="s">
        <v>64</v>
      </c>
      <c r="B52" t="s">
        <v>235</v>
      </c>
      <c r="C52" s="3" t="s">
        <v>97</v>
      </c>
      <c r="D52" s="5" t="s">
        <v>105</v>
      </c>
      <c r="E52" s="5" t="s">
        <v>125</v>
      </c>
    </row>
    <row r="53" spans="1:6" x14ac:dyDescent="0.25">
      <c r="A53" t="s">
        <v>65</v>
      </c>
      <c r="B53" t="s">
        <v>235</v>
      </c>
      <c r="F53" s="3" t="s">
        <v>133</v>
      </c>
    </row>
    <row r="54" spans="1:6" x14ac:dyDescent="0.25">
      <c r="A54" t="s">
        <v>66</v>
      </c>
      <c r="B54" s="1" t="s">
        <v>70</v>
      </c>
      <c r="E54" s="1" t="s">
        <v>114</v>
      </c>
      <c r="F54" s="1" t="s">
        <v>71</v>
      </c>
    </row>
    <row r="55" spans="1:6" x14ac:dyDescent="0.25">
      <c r="A55" t="s">
        <v>67</v>
      </c>
      <c r="B55" t="s">
        <v>235</v>
      </c>
      <c r="E55" s="3" t="s">
        <v>115</v>
      </c>
    </row>
    <row r="56" spans="1:6" x14ac:dyDescent="0.25">
      <c r="A56" t="s">
        <v>68</v>
      </c>
      <c r="B56" s="5" t="s">
        <v>81</v>
      </c>
      <c r="C56" s="5" t="s">
        <v>95</v>
      </c>
      <c r="D56" s="1" t="s">
        <v>106</v>
      </c>
      <c r="E56" s="1" t="s">
        <v>114</v>
      </c>
      <c r="F56" s="5" t="s">
        <v>147</v>
      </c>
    </row>
    <row r="57" spans="1:6" x14ac:dyDescent="0.25">
      <c r="A57" t="s">
        <v>69</v>
      </c>
      <c r="B57" t="s">
        <v>235</v>
      </c>
      <c r="C57" s="3" t="s">
        <v>85</v>
      </c>
      <c r="E57" s="1" t="s">
        <v>71</v>
      </c>
    </row>
  </sheetData>
  <hyperlinks>
    <hyperlink ref="B54" r:id="rId1" xr:uid="{00000000-0004-0000-0000-000000000000}"/>
    <hyperlink ref="B25" r:id="rId2" xr:uid="{00000000-0004-0000-0000-000001000000}"/>
    <hyperlink ref="B21" r:id="rId3" xr:uid="{00000000-0004-0000-0000-000002000000}"/>
    <hyperlink ref="B12" r:id="rId4" xr:uid="{00000000-0004-0000-0000-000003000000}"/>
    <hyperlink ref="B3" r:id="rId5" xr:uid="{00000000-0004-0000-0000-000004000000}"/>
    <hyperlink ref="B46" r:id="rId6" xr:uid="{00000000-0004-0000-0000-000005000000}"/>
    <hyperlink ref="B47" r:id="rId7" xr:uid="{00000000-0004-0000-0000-000006000000}"/>
    <hyperlink ref="B38" r:id="rId8" xr:uid="{00000000-0004-0000-0000-000007000000}"/>
    <hyperlink ref="B40" r:id="rId9" xr:uid="{00000000-0004-0000-0000-000008000000}"/>
    <hyperlink ref="B7" r:id="rId10" xr:uid="{00000000-0004-0000-0000-000009000000}"/>
    <hyperlink ref="B45" r:id="rId11" xr:uid="{00000000-0004-0000-0000-00000A000000}"/>
    <hyperlink ref="B9" r:id="rId12" xr:uid="{00000000-0004-0000-0000-00000B000000}"/>
    <hyperlink ref="B56" r:id="rId13" xr:uid="{00000000-0004-0000-0000-00000C000000}"/>
    <hyperlink ref="B19" r:id="rId14" xr:uid="{00000000-0004-0000-0000-00000D000000}"/>
    <hyperlink ref="B13" r:id="rId15" xr:uid="{00000000-0004-0000-0000-00000E000000}"/>
    <hyperlink ref="B42" r:id="rId16" xr:uid="{00000000-0004-0000-0000-00000F000000}"/>
    <hyperlink ref="B24" r:id="rId17" xr:uid="{00000000-0004-0000-0000-000010000000}"/>
    <hyperlink ref="B8" r:id="rId18" xr:uid="{00000000-0004-0000-0000-000011000000}"/>
    <hyperlink ref="C57" r:id="rId19" xr:uid="{00000000-0004-0000-0000-000012000000}"/>
    <hyperlink ref="C49" r:id="rId20" xr:uid="{00000000-0004-0000-0000-000013000000}"/>
    <hyperlink ref="C36" r:id="rId21" xr:uid="{00000000-0004-0000-0000-000014000000}"/>
    <hyperlink ref="C21" r:id="rId22" xr:uid="{00000000-0004-0000-0000-000015000000}"/>
    <hyperlink ref="C12" r:id="rId23" xr:uid="{00000000-0004-0000-0000-000016000000}"/>
    <hyperlink ref="C6" r:id="rId24" xr:uid="{00000000-0004-0000-0000-000017000000}"/>
    <hyperlink ref="C3" r:id="rId25" xr:uid="{00000000-0004-0000-0000-000018000000}"/>
    <hyperlink ref="C2" r:id="rId26" xr:uid="{00000000-0004-0000-0000-000019000000}"/>
    <hyperlink ref="C46" r:id="rId27" xr:uid="{00000000-0004-0000-0000-00001A000000}"/>
    <hyperlink ref="C17" r:id="rId28" xr:uid="{00000000-0004-0000-0000-00001B000000}"/>
    <hyperlink ref="C47" r:id="rId29" xr:uid="{00000000-0004-0000-0000-00001C000000}"/>
    <hyperlink ref="C7" r:id="rId30" xr:uid="{00000000-0004-0000-0000-00001D000000}"/>
    <hyperlink ref="C45" r:id="rId31" xr:uid="{00000000-0004-0000-0000-00001E000000}"/>
    <hyperlink ref="C52" r:id="rId32" xr:uid="{00000000-0004-0000-0000-00001F000000}"/>
    <hyperlink ref="C56" r:id="rId33" xr:uid="{00000000-0004-0000-0000-000020000000}"/>
    <hyperlink ref="C41" r:id="rId34" xr:uid="{00000000-0004-0000-0000-000021000000}"/>
    <hyperlink ref="C19" r:id="rId35" xr:uid="{00000000-0004-0000-0000-000022000000}"/>
    <hyperlink ref="C10" r:id="rId36" xr:uid="{00000000-0004-0000-0000-000023000000}"/>
    <hyperlink ref="C13" r:id="rId37" xr:uid="{00000000-0004-0000-0000-000024000000}"/>
    <hyperlink ref="C39" r:id="rId38" xr:uid="{00000000-0004-0000-0000-000025000000}"/>
    <hyperlink ref="C4" r:id="rId39" xr:uid="{00000000-0004-0000-0000-000026000000}"/>
    <hyperlink ref="C8" r:id="rId40" xr:uid="{00000000-0004-0000-0000-000027000000}"/>
    <hyperlink ref="C26" r:id="rId41" xr:uid="{00000000-0004-0000-0000-000028000000}"/>
    <hyperlink ref="C28" r:id="rId42" xr:uid="{00000000-0004-0000-0000-000029000000}"/>
    <hyperlink ref="C33" r:id="rId43" xr:uid="{00000000-0004-0000-0000-00002A000000}"/>
    <hyperlink ref="C31" r:id="rId44" xr:uid="{00000000-0004-0000-0000-00002B000000}"/>
    <hyperlink ref="D49" r:id="rId45" xr:uid="{00000000-0004-0000-0000-00002C000000}"/>
    <hyperlink ref="D16" r:id="rId46" xr:uid="{00000000-0004-0000-0000-00002D000000}"/>
    <hyperlink ref="D21" r:id="rId47" xr:uid="{00000000-0004-0000-0000-00002E000000}"/>
    <hyperlink ref="D6" r:id="rId48" xr:uid="{00000000-0004-0000-0000-00002F000000}"/>
    <hyperlink ref="D52" r:id="rId49" xr:uid="{00000000-0004-0000-0000-000030000000}"/>
    <hyperlink ref="D56" r:id="rId50" xr:uid="{00000000-0004-0000-0000-000031000000}"/>
    <hyperlink ref="D41" r:id="rId51" xr:uid="{00000000-0004-0000-0000-000032000000}"/>
    <hyperlink ref="D19" r:id="rId52" xr:uid="{00000000-0004-0000-0000-000033000000}"/>
    <hyperlink ref="D39" r:id="rId53" xr:uid="{00000000-0004-0000-0000-000034000000}"/>
    <hyperlink ref="D4" r:id="rId54" xr:uid="{00000000-0004-0000-0000-000035000000}"/>
    <hyperlink ref="D35" r:id="rId55" xr:uid="{00000000-0004-0000-0000-000036000000}"/>
    <hyperlink ref="D37" r:id="rId56" xr:uid="{00000000-0004-0000-0000-000037000000}"/>
    <hyperlink ref="D32" r:id="rId57" xr:uid="{00000000-0004-0000-0000-000038000000}"/>
    <hyperlink ref="D14" r:id="rId58" xr:uid="{00000000-0004-0000-0000-000039000000}"/>
    <hyperlink ref="E54" r:id="rId59" xr:uid="{00000000-0004-0000-0000-00003A000000}"/>
    <hyperlink ref="E57" r:id="rId60" xr:uid="{00000000-0004-0000-0000-00003B000000}"/>
    <hyperlink ref="E49" r:id="rId61" xr:uid="{00000000-0004-0000-0000-00003C000000}"/>
    <hyperlink ref="E55" r:id="rId62" xr:uid="{00000000-0004-0000-0000-00003D000000}"/>
    <hyperlink ref="E25" r:id="rId63" xr:uid="{00000000-0004-0000-0000-00003E000000}"/>
    <hyperlink ref="E36" r:id="rId64" xr:uid="{00000000-0004-0000-0000-00003F000000}"/>
    <hyperlink ref="E15" r:id="rId65" xr:uid="{00000000-0004-0000-0000-000040000000}"/>
    <hyperlink ref="E21" r:id="rId66" xr:uid="{00000000-0004-0000-0000-000041000000}"/>
    <hyperlink ref="E12" r:id="rId67" xr:uid="{00000000-0004-0000-0000-000042000000}"/>
    <hyperlink ref="E6" r:id="rId68" xr:uid="{00000000-0004-0000-0000-000043000000}"/>
    <hyperlink ref="E3" r:id="rId69" xr:uid="{00000000-0004-0000-0000-000044000000}"/>
    <hyperlink ref="E46" r:id="rId70" xr:uid="{00000000-0004-0000-0000-000045000000}"/>
    <hyperlink ref="E17" r:id="rId71" xr:uid="{00000000-0004-0000-0000-000046000000}"/>
    <hyperlink ref="E47" r:id="rId72" xr:uid="{00000000-0004-0000-0000-000047000000}"/>
    <hyperlink ref="E38" r:id="rId73" xr:uid="{00000000-0004-0000-0000-000048000000}"/>
    <hyperlink ref="E40" r:id="rId74" xr:uid="{00000000-0004-0000-0000-000049000000}"/>
    <hyperlink ref="E7" r:id="rId75" xr:uid="{00000000-0004-0000-0000-00004A000000}"/>
    <hyperlink ref="E45" r:id="rId76" xr:uid="{00000000-0004-0000-0000-00004B000000}"/>
    <hyperlink ref="E52" r:id="rId77" xr:uid="{00000000-0004-0000-0000-00004C000000}"/>
    <hyperlink ref="E56" r:id="rId78" xr:uid="{00000000-0004-0000-0000-00004D000000}"/>
    <hyperlink ref="E41" r:id="rId79" xr:uid="{00000000-0004-0000-0000-00004E000000}"/>
    <hyperlink ref="E19" r:id="rId80" xr:uid="{00000000-0004-0000-0000-00004F000000}"/>
    <hyperlink ref="E10" r:id="rId81" xr:uid="{00000000-0004-0000-0000-000050000000}"/>
    <hyperlink ref="E13" r:id="rId82" xr:uid="{00000000-0004-0000-0000-000051000000}"/>
    <hyperlink ref="E42" r:id="rId83" xr:uid="{00000000-0004-0000-0000-000052000000}"/>
    <hyperlink ref="E4" r:id="rId84" xr:uid="{00000000-0004-0000-0000-000053000000}"/>
    <hyperlink ref="E28" r:id="rId85" xr:uid="{00000000-0004-0000-0000-000054000000}"/>
    <hyperlink ref="E50" r:id="rId86" xr:uid="{00000000-0004-0000-0000-000055000000}"/>
    <hyperlink ref="E14" r:id="rId87" xr:uid="{00000000-0004-0000-0000-000056000000}"/>
    <hyperlink ref="E33" r:id="rId88" xr:uid="{00000000-0004-0000-0000-000057000000}"/>
    <hyperlink ref="F34" r:id="rId89" xr:uid="{00000000-0004-0000-0000-000058000000}"/>
    <hyperlink ref="F54" r:id="rId90" xr:uid="{00000000-0004-0000-0000-000059000000}"/>
    <hyperlink ref="F11" r:id="rId91" xr:uid="{00000000-0004-0000-0000-00005A000000}"/>
    <hyperlink ref="F23" r:id="rId92" xr:uid="{00000000-0004-0000-0000-00005B000000}"/>
    <hyperlink ref="F30" r:id="rId93" xr:uid="{00000000-0004-0000-0000-00005C000000}"/>
    <hyperlink ref="F22" r:id="rId94" xr:uid="{00000000-0004-0000-0000-00005D000000}"/>
    <hyperlink ref="F5" r:id="rId95" xr:uid="{00000000-0004-0000-0000-00005E000000}"/>
    <hyperlink ref="F44" r:id="rId96" xr:uid="{00000000-0004-0000-0000-00005F000000}"/>
    <hyperlink ref="F25" r:id="rId97" xr:uid="{00000000-0004-0000-0000-000060000000}"/>
    <hyperlink ref="F36" r:id="rId98" xr:uid="{00000000-0004-0000-0000-000061000000}"/>
    <hyperlink ref="F48" r:id="rId99" xr:uid="{00000000-0004-0000-0000-000062000000}"/>
    <hyperlink ref="F12" r:id="rId100" xr:uid="{00000000-0004-0000-0000-000063000000}"/>
    <hyperlink ref="F6" r:id="rId101" xr:uid="{00000000-0004-0000-0000-000064000000}"/>
    <hyperlink ref="F3" r:id="rId102" xr:uid="{00000000-0004-0000-0000-000065000000}"/>
    <hyperlink ref="F46" r:id="rId103" xr:uid="{00000000-0004-0000-0000-000066000000}"/>
    <hyperlink ref="F47" r:id="rId104" xr:uid="{00000000-0004-0000-0000-000067000000}"/>
    <hyperlink ref="F38" r:id="rId105" xr:uid="{00000000-0004-0000-0000-000068000000}"/>
    <hyperlink ref="F40" r:id="rId106" xr:uid="{00000000-0004-0000-0000-000069000000}"/>
    <hyperlink ref="F7" r:id="rId107" xr:uid="{00000000-0004-0000-0000-00006A000000}"/>
    <hyperlink ref="F45" r:id="rId108" xr:uid="{00000000-0004-0000-0000-00006B000000}"/>
    <hyperlink ref="F9" r:id="rId109" xr:uid="{00000000-0004-0000-0000-00006C000000}"/>
    <hyperlink ref="F56" r:id="rId110" xr:uid="{00000000-0004-0000-0000-00006D000000}"/>
    <hyperlink ref="F41" r:id="rId111" xr:uid="{00000000-0004-0000-0000-00006E000000}"/>
    <hyperlink ref="F19" r:id="rId112" xr:uid="{00000000-0004-0000-0000-00006F000000}"/>
    <hyperlink ref="F10" r:id="rId113" xr:uid="{00000000-0004-0000-0000-000070000000}"/>
    <hyperlink ref="F13" r:id="rId114" xr:uid="{00000000-0004-0000-0000-000071000000}"/>
    <hyperlink ref="F42" r:id="rId115" xr:uid="{00000000-0004-0000-0000-000072000000}"/>
    <hyperlink ref="F27" r:id="rId116" xr:uid="{00000000-0004-0000-0000-000073000000}"/>
    <hyperlink ref="F53" r:id="rId117" xr:uid="{00000000-0004-0000-0000-000074000000}"/>
    <hyperlink ref="F20" r:id="rId118" xr:uid="{00000000-0004-0000-0000-000075000000}"/>
    <hyperlink ref="F39" r:id="rId119" xr:uid="{00000000-0004-0000-0000-000076000000}"/>
    <hyperlink ref="F4" r:id="rId120" xr:uid="{00000000-0004-0000-0000-000077000000}"/>
    <hyperlink ref="F51" r:id="rId121" xr:uid="{00000000-0004-0000-0000-000078000000}"/>
    <hyperlink ref="F29" r:id="rId122" xr:uid="{00000000-0004-0000-0000-000079000000}"/>
    <hyperlink ref="F8" r:id="rId123" xr:uid="{00000000-0004-0000-0000-00007A000000}"/>
    <hyperlink ref="F43" r:id="rId124" xr:uid="{00000000-0004-0000-0000-00007B000000}"/>
    <hyperlink ref="F33" r:id="rId125" xr:uid="{00000000-0004-0000-0000-00007C000000}"/>
    <hyperlink ref="G18" r:id="rId126" xr:uid="{00000000-0004-0000-0000-00007D000000}"/>
    <hyperlink ref="G4" r:id="rId127" xr:uid="{00000000-0004-0000-0000-00007E000000}"/>
    <hyperlink ref="G32" r:id="rId128" xr:uid="{00000000-0004-0000-0000-00007F000000}"/>
    <hyperlink ref="G14" r:id="rId129" xr:uid="{00000000-0004-0000-0000-00008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61"/>
  <sheetViews>
    <sheetView workbookViewId="0"/>
  </sheetViews>
  <sheetFormatPr defaultRowHeight="15" x14ac:dyDescent="0.25"/>
  <cols>
    <col min="2" max="2" width="12.5703125" bestFit="1" customWidth="1"/>
    <col min="3" max="3" width="25.140625" bestFit="1" customWidth="1"/>
    <col min="4" max="4" width="25" bestFit="1" customWidth="1"/>
    <col min="5" max="6" width="25.140625" bestFit="1" customWidth="1"/>
    <col min="7" max="8" width="25" bestFit="1" customWidth="1"/>
  </cols>
  <sheetData>
    <row r="1" spans="2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7" spans="3:8" x14ac:dyDescent="0.25">
      <c r="C37" t="s">
        <v>164</v>
      </c>
      <c r="D37" t="s">
        <v>179</v>
      </c>
      <c r="E37" t="s">
        <v>192</v>
      </c>
      <c r="F37" t="s">
        <v>204</v>
      </c>
      <c r="G37" t="s">
        <v>214</v>
      </c>
      <c r="H37" t="s">
        <v>226</v>
      </c>
    </row>
    <row r="38" spans="3:8" x14ac:dyDescent="0.25">
      <c r="C38" t="s">
        <v>165</v>
      </c>
      <c r="D38" t="s">
        <v>180</v>
      </c>
      <c r="E38" t="s">
        <v>193</v>
      </c>
      <c r="F38" t="s">
        <v>205</v>
      </c>
      <c r="G38" t="s">
        <v>215</v>
      </c>
      <c r="H38" t="s">
        <v>227</v>
      </c>
    </row>
    <row r="39" spans="3:8" x14ac:dyDescent="0.25">
      <c r="C39" t="s">
        <v>166</v>
      </c>
      <c r="D39" t="s">
        <v>181</v>
      </c>
      <c r="E39" t="s">
        <v>194</v>
      </c>
      <c r="F39" t="s">
        <v>206</v>
      </c>
      <c r="G39" t="s">
        <v>216</v>
      </c>
      <c r="H39" t="s">
        <v>228</v>
      </c>
    </row>
    <row r="40" spans="3:8" x14ac:dyDescent="0.25">
      <c r="C40" t="s">
        <v>167</v>
      </c>
      <c r="D40" t="s">
        <v>182</v>
      </c>
      <c r="E40" t="s">
        <v>195</v>
      </c>
      <c r="F40" t="s">
        <v>195</v>
      </c>
      <c r="G40" t="s">
        <v>217</v>
      </c>
      <c r="H40" t="s">
        <v>229</v>
      </c>
    </row>
    <row r="41" spans="3:8" x14ac:dyDescent="0.25">
      <c r="C41" t="s">
        <v>168</v>
      </c>
      <c r="D41" t="s">
        <v>183</v>
      </c>
      <c r="E41" t="s">
        <v>196</v>
      </c>
      <c r="F41" t="s">
        <v>207</v>
      </c>
      <c r="G41" t="s">
        <v>218</v>
      </c>
      <c r="H41" t="s">
        <v>218</v>
      </c>
    </row>
    <row r="42" spans="3:8" x14ac:dyDescent="0.25">
      <c r="C42" t="s">
        <v>169</v>
      </c>
      <c r="D42" t="s">
        <v>184</v>
      </c>
      <c r="E42" t="s">
        <v>197</v>
      </c>
      <c r="F42" t="s">
        <v>208</v>
      </c>
      <c r="G42" t="s">
        <v>219</v>
      </c>
      <c r="H42" t="s">
        <v>219</v>
      </c>
    </row>
    <row r="43" spans="3:8" x14ac:dyDescent="0.25">
      <c r="C43" t="s">
        <v>170</v>
      </c>
      <c r="D43" t="s">
        <v>185</v>
      </c>
      <c r="E43" t="s">
        <v>198</v>
      </c>
      <c r="F43" t="s">
        <v>185</v>
      </c>
      <c r="G43" t="s">
        <v>220</v>
      </c>
      <c r="H43" t="s">
        <v>230</v>
      </c>
    </row>
    <row r="44" spans="3:8" x14ac:dyDescent="0.25">
      <c r="C44" t="s">
        <v>171</v>
      </c>
      <c r="D44" t="s">
        <v>186</v>
      </c>
      <c r="E44" t="s">
        <v>199</v>
      </c>
      <c r="F44" t="s">
        <v>209</v>
      </c>
      <c r="G44" t="s">
        <v>221</v>
      </c>
      <c r="H44" t="s">
        <v>231</v>
      </c>
    </row>
    <row r="45" spans="3:8" x14ac:dyDescent="0.25">
      <c r="C45" t="s">
        <v>172</v>
      </c>
      <c r="D45" t="s">
        <v>187</v>
      </c>
      <c r="E45" t="s">
        <v>187</v>
      </c>
      <c r="F45" t="s">
        <v>187</v>
      </c>
      <c r="G45" t="s">
        <v>187</v>
      </c>
      <c r="H45" t="s">
        <v>172</v>
      </c>
    </row>
    <row r="46" spans="3:8" x14ac:dyDescent="0.25">
      <c r="C46" t="s">
        <v>173</v>
      </c>
      <c r="D46" t="s">
        <v>188</v>
      </c>
      <c r="E46" t="s">
        <v>200</v>
      </c>
      <c r="F46" t="s">
        <v>210</v>
      </c>
      <c r="G46" t="s">
        <v>200</v>
      </c>
      <c r="H46" t="s">
        <v>188</v>
      </c>
    </row>
    <row r="47" spans="3:8" x14ac:dyDescent="0.25">
      <c r="C47" t="s">
        <v>174</v>
      </c>
      <c r="D47" t="s">
        <v>189</v>
      </c>
      <c r="E47" t="s">
        <v>174</v>
      </c>
      <c r="F47" t="s">
        <v>211</v>
      </c>
      <c r="G47" t="s">
        <v>222</v>
      </c>
      <c r="H47" t="s">
        <v>174</v>
      </c>
    </row>
    <row r="48" spans="3:8" x14ac:dyDescent="0.25">
      <c r="C48" t="s">
        <v>175</v>
      </c>
      <c r="D48" t="s">
        <v>175</v>
      </c>
      <c r="E48" t="s">
        <v>201</v>
      </c>
      <c r="F48" t="s">
        <v>175</v>
      </c>
      <c r="G48" t="s">
        <v>175</v>
      </c>
      <c r="H48" t="s">
        <v>175</v>
      </c>
    </row>
    <row r="49" spans="2:8" x14ac:dyDescent="0.25">
      <c r="B49" t="s">
        <v>233</v>
      </c>
    </row>
    <row r="50" spans="2:8" x14ac:dyDescent="0.25">
      <c r="C50">
        <v>283</v>
      </c>
      <c r="D50">
        <v>852</v>
      </c>
      <c r="E50">
        <v>943</v>
      </c>
      <c r="F50">
        <v>1428</v>
      </c>
      <c r="G50">
        <v>2025</v>
      </c>
      <c r="H50">
        <v>2146</v>
      </c>
    </row>
    <row r="51" spans="2:8" x14ac:dyDescent="0.25">
      <c r="C51">
        <v>74</v>
      </c>
      <c r="D51">
        <v>178</v>
      </c>
      <c r="E51">
        <v>245</v>
      </c>
      <c r="F51">
        <v>332</v>
      </c>
      <c r="G51">
        <v>383</v>
      </c>
      <c r="H51">
        <v>386</v>
      </c>
    </row>
    <row r="52" spans="2:8" x14ac:dyDescent="0.25">
      <c r="C52">
        <v>121</v>
      </c>
      <c r="D52">
        <v>180</v>
      </c>
      <c r="E52">
        <v>322</v>
      </c>
      <c r="F52">
        <v>614</v>
      </c>
      <c r="G52">
        <v>656</v>
      </c>
      <c r="H52">
        <v>656</v>
      </c>
    </row>
    <row r="53" spans="2:8" x14ac:dyDescent="0.25">
      <c r="C53">
        <v>50</v>
      </c>
      <c r="D53">
        <v>53</v>
      </c>
      <c r="E53">
        <v>59</v>
      </c>
      <c r="F53">
        <v>65</v>
      </c>
      <c r="G53">
        <v>141</v>
      </c>
      <c r="H53">
        <v>141</v>
      </c>
    </row>
    <row r="54" spans="2:8" x14ac:dyDescent="0.25">
      <c r="C54">
        <v>3</v>
      </c>
      <c r="D54">
        <v>12</v>
      </c>
      <c r="E54">
        <v>39</v>
      </c>
      <c r="F54">
        <v>45</v>
      </c>
      <c r="G54">
        <v>45</v>
      </c>
      <c r="H54">
        <v>45</v>
      </c>
    </row>
    <row r="55" spans="2:8" x14ac:dyDescent="0.25">
      <c r="C55">
        <v>3</v>
      </c>
      <c r="D55">
        <v>9</v>
      </c>
      <c r="E55">
        <v>33</v>
      </c>
      <c r="F55">
        <v>42</v>
      </c>
      <c r="G55">
        <v>42</v>
      </c>
      <c r="H55">
        <v>42</v>
      </c>
    </row>
    <row r="56" spans="2:8" x14ac:dyDescent="0.25">
      <c r="C56">
        <v>84</v>
      </c>
      <c r="D56">
        <v>111</v>
      </c>
      <c r="E56">
        <v>159</v>
      </c>
      <c r="F56">
        <v>186</v>
      </c>
      <c r="G56">
        <v>198</v>
      </c>
      <c r="H56">
        <v>198</v>
      </c>
    </row>
    <row r="57" spans="2:8" x14ac:dyDescent="0.25">
      <c r="C57">
        <v>42</v>
      </c>
      <c r="D57">
        <v>63</v>
      </c>
      <c r="E57">
        <v>93</v>
      </c>
      <c r="F57">
        <v>105</v>
      </c>
      <c r="G57">
        <v>108</v>
      </c>
      <c r="H57">
        <v>108</v>
      </c>
    </row>
    <row r="58" spans="2:8" x14ac:dyDescent="0.25">
      <c r="C58">
        <v>0</v>
      </c>
      <c r="D58">
        <v>2</v>
      </c>
      <c r="E58">
        <v>4</v>
      </c>
      <c r="F58">
        <v>6</v>
      </c>
      <c r="G58">
        <v>8</v>
      </c>
      <c r="H58">
        <v>8</v>
      </c>
    </row>
    <row r="59" spans="2:8" x14ac:dyDescent="0.25">
      <c r="C59">
        <v>14</v>
      </c>
      <c r="D59">
        <v>14</v>
      </c>
      <c r="E59">
        <v>19</v>
      </c>
      <c r="F59">
        <v>25</v>
      </c>
      <c r="G59">
        <v>30</v>
      </c>
      <c r="H59">
        <v>30</v>
      </c>
    </row>
    <row r="60" spans="2:8" x14ac:dyDescent="0.25">
      <c r="C60">
        <v>0</v>
      </c>
      <c r="D60">
        <v>2</v>
      </c>
      <c r="E60">
        <v>2</v>
      </c>
      <c r="F60">
        <v>5</v>
      </c>
      <c r="G60">
        <v>6</v>
      </c>
      <c r="H60">
        <v>6</v>
      </c>
    </row>
    <row r="61" spans="2:8" x14ac:dyDescent="0.25">
      <c r="C61">
        <v>0</v>
      </c>
      <c r="D61">
        <v>0</v>
      </c>
      <c r="E61">
        <v>1</v>
      </c>
      <c r="F61">
        <v>1</v>
      </c>
      <c r="G61">
        <v>1</v>
      </c>
      <c r="H61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48"/>
  <sheetViews>
    <sheetView workbookViewId="0"/>
  </sheetViews>
  <sheetFormatPr defaultRowHeight="15" x14ac:dyDescent="0.25"/>
  <cols>
    <col min="2" max="8" width="6.42578125" bestFit="1" customWidth="1"/>
  </cols>
  <sheetData>
    <row r="1" spans="2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7" spans="3:8" x14ac:dyDescent="0.25">
      <c r="C37">
        <v>1</v>
      </c>
      <c r="D37">
        <v>2</v>
      </c>
      <c r="E37">
        <v>3</v>
      </c>
      <c r="F37">
        <v>4</v>
      </c>
      <c r="G37">
        <v>5</v>
      </c>
      <c r="H37">
        <v>6</v>
      </c>
    </row>
    <row r="38" spans="3:8" x14ac:dyDescent="0.25"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</row>
    <row r="39" spans="3:8" x14ac:dyDescent="0.25">
      <c r="C39">
        <v>1</v>
      </c>
      <c r="D39">
        <v>2</v>
      </c>
      <c r="E39">
        <v>3</v>
      </c>
      <c r="F39">
        <v>4</v>
      </c>
      <c r="G39">
        <v>5</v>
      </c>
      <c r="H39">
        <v>5</v>
      </c>
    </row>
    <row r="40" spans="3:8" x14ac:dyDescent="0.25">
      <c r="C40">
        <v>1</v>
      </c>
      <c r="D40">
        <v>2</v>
      </c>
      <c r="E40">
        <v>3</v>
      </c>
      <c r="F40">
        <v>4</v>
      </c>
      <c r="G40">
        <v>5</v>
      </c>
      <c r="H40">
        <v>5</v>
      </c>
    </row>
    <row r="41" spans="3:8" x14ac:dyDescent="0.25">
      <c r="C41">
        <v>1</v>
      </c>
      <c r="D41">
        <v>2</v>
      </c>
      <c r="E41">
        <v>3</v>
      </c>
      <c r="F41">
        <v>4</v>
      </c>
      <c r="G41">
        <v>4</v>
      </c>
      <c r="H41">
        <v>4</v>
      </c>
    </row>
    <row r="42" spans="3:8" x14ac:dyDescent="0.25">
      <c r="C42">
        <v>1</v>
      </c>
      <c r="D42">
        <v>2</v>
      </c>
      <c r="E42">
        <v>3</v>
      </c>
      <c r="F42">
        <v>4</v>
      </c>
      <c r="G42">
        <v>5</v>
      </c>
      <c r="H42">
        <v>5</v>
      </c>
    </row>
    <row r="43" spans="3:8" x14ac:dyDescent="0.25">
      <c r="C43">
        <v>1</v>
      </c>
      <c r="D43">
        <v>2</v>
      </c>
      <c r="E43">
        <v>3</v>
      </c>
      <c r="F43">
        <v>4</v>
      </c>
      <c r="G43">
        <v>5</v>
      </c>
      <c r="H43">
        <v>5</v>
      </c>
    </row>
    <row r="44" spans="3:8" x14ac:dyDescent="0.25">
      <c r="C44">
        <v>1</v>
      </c>
      <c r="D44">
        <v>2</v>
      </c>
      <c r="E44">
        <v>3</v>
      </c>
      <c r="F44">
        <v>4</v>
      </c>
      <c r="G44">
        <v>4</v>
      </c>
      <c r="H44">
        <v>4</v>
      </c>
    </row>
    <row r="45" spans="3:8" x14ac:dyDescent="0.25">
      <c r="C45">
        <v>0</v>
      </c>
      <c r="D45">
        <v>0</v>
      </c>
      <c r="E45">
        <v>1</v>
      </c>
      <c r="F45">
        <v>1</v>
      </c>
      <c r="G45">
        <v>1</v>
      </c>
      <c r="H45">
        <v>1</v>
      </c>
    </row>
    <row r="46" spans="3:8" x14ac:dyDescent="0.25">
      <c r="C46">
        <v>1</v>
      </c>
      <c r="D46">
        <v>1</v>
      </c>
      <c r="E46">
        <v>2</v>
      </c>
      <c r="F46">
        <v>3</v>
      </c>
      <c r="G46">
        <v>4</v>
      </c>
      <c r="H46">
        <v>4</v>
      </c>
    </row>
    <row r="47" spans="3:8" x14ac:dyDescent="0.25">
      <c r="C47">
        <v>0</v>
      </c>
      <c r="D47">
        <v>1</v>
      </c>
      <c r="E47">
        <v>2</v>
      </c>
      <c r="F47">
        <v>3</v>
      </c>
      <c r="G47">
        <v>4</v>
      </c>
      <c r="H47">
        <v>4</v>
      </c>
    </row>
    <row r="48" spans="3:8" x14ac:dyDescent="0.25">
      <c r="C48">
        <v>0</v>
      </c>
      <c r="D48">
        <v>1</v>
      </c>
      <c r="E48">
        <v>1</v>
      </c>
      <c r="F48">
        <v>2</v>
      </c>
      <c r="G48">
        <v>3</v>
      </c>
      <c r="H48"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39"/>
  <sheetViews>
    <sheetView workbookViewId="0">
      <selection activeCell="F19" sqref="F19:G19"/>
    </sheetView>
  </sheetViews>
  <sheetFormatPr defaultRowHeight="15" x14ac:dyDescent="0.25"/>
  <cols>
    <col min="2" max="2" width="33.140625" bestFit="1" customWidth="1"/>
    <col min="3" max="7" width="11.5703125" bestFit="1" customWidth="1"/>
    <col min="8" max="8" width="2.140625" bestFit="1" customWidth="1"/>
  </cols>
  <sheetData>
    <row r="1" spans="2:7" x14ac:dyDescent="0.25"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19" spans="6:7" x14ac:dyDescent="0.25">
      <c r="F19" t="s">
        <v>262</v>
      </c>
      <c r="G19">
        <f>PEARSON(C38:EI38,C39:EI39)</f>
        <v>0.98198050606196585</v>
      </c>
    </row>
    <row r="37" spans="2:8" x14ac:dyDescent="0.25">
      <c r="B37" t="s">
        <v>234</v>
      </c>
    </row>
    <row r="38" spans="2:8" x14ac:dyDescent="0.25"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</row>
    <row r="39" spans="2:8" x14ac:dyDescent="0.25">
      <c r="C39">
        <v>1</v>
      </c>
      <c r="D39">
        <v>2</v>
      </c>
      <c r="E39">
        <v>3</v>
      </c>
      <c r="F39">
        <v>4</v>
      </c>
      <c r="G39">
        <v>5</v>
      </c>
      <c r="H39">
        <v>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8"/>
  <sheetViews>
    <sheetView workbookViewId="0">
      <selection activeCell="K7" sqref="K7"/>
    </sheetView>
  </sheetViews>
  <sheetFormatPr defaultColWidth="6.7109375" defaultRowHeight="15" x14ac:dyDescent="0.25"/>
  <sheetData>
    <row r="1" spans="2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6" spans="1:7" x14ac:dyDescent="0.25">
      <c r="A36" t="s">
        <v>236</v>
      </c>
      <c r="B36" t="s">
        <v>176</v>
      </c>
      <c r="C36" t="s">
        <v>190</v>
      </c>
      <c r="D36" t="s">
        <v>202</v>
      </c>
      <c r="E36" t="s">
        <v>212</v>
      </c>
      <c r="F36" t="s">
        <v>223</v>
      </c>
      <c r="G36" t="s">
        <v>239</v>
      </c>
    </row>
    <row r="37" spans="1:7" x14ac:dyDescent="0.25">
      <c r="A37" t="s">
        <v>237</v>
      </c>
      <c r="B37" s="5" t="s">
        <v>177</v>
      </c>
      <c r="C37" s="5" t="s">
        <v>177</v>
      </c>
      <c r="D37" s="5" t="s">
        <v>177</v>
      </c>
      <c r="E37" s="5" t="s">
        <v>177</v>
      </c>
      <c r="F37" s="3" t="s">
        <v>224</v>
      </c>
      <c r="G37" s="2" t="s">
        <v>240</v>
      </c>
    </row>
    <row r="38" spans="1:7" x14ac:dyDescent="0.25">
      <c r="A38" t="s">
        <v>238</v>
      </c>
      <c r="B38">
        <v>1</v>
      </c>
      <c r="C38">
        <v>1</v>
      </c>
      <c r="D38">
        <v>1</v>
      </c>
      <c r="E38">
        <v>1</v>
      </c>
      <c r="F38">
        <v>1</v>
      </c>
      <c r="G38">
        <v>0.83299999999999996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8"/>
  <sheetViews>
    <sheetView workbookViewId="0">
      <selection activeCell="T18" sqref="T18"/>
    </sheetView>
  </sheetViews>
  <sheetFormatPr defaultColWidth="6.7109375" defaultRowHeight="15" x14ac:dyDescent="0.25"/>
  <sheetData>
    <row r="1" spans="2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5" spans="1:7" x14ac:dyDescent="0.25">
      <c r="A35" t="s">
        <v>241</v>
      </c>
    </row>
    <row r="37" spans="1:7" x14ac:dyDescent="0.25">
      <c r="A37" t="s">
        <v>236</v>
      </c>
      <c r="B37" t="s">
        <v>176</v>
      </c>
      <c r="C37" t="s">
        <v>190</v>
      </c>
      <c r="D37" t="s">
        <v>202</v>
      </c>
      <c r="E37" t="s">
        <v>212</v>
      </c>
      <c r="F37" t="s">
        <v>223</v>
      </c>
    </row>
    <row r="38" spans="1:7" x14ac:dyDescent="0.25">
      <c r="A38" t="s">
        <v>237</v>
      </c>
      <c r="B38" s="5" t="s">
        <v>177</v>
      </c>
      <c r="C38" s="5" t="s">
        <v>177</v>
      </c>
      <c r="D38" s="5" t="s">
        <v>177</v>
      </c>
      <c r="E38" s="5" t="s">
        <v>177</v>
      </c>
      <c r="F38" s="3" t="s">
        <v>224</v>
      </c>
    </row>
    <row r="39" spans="1:7" x14ac:dyDescent="0.25">
      <c r="A39" t="s">
        <v>238</v>
      </c>
      <c r="B39">
        <v>1</v>
      </c>
      <c r="C39">
        <v>1</v>
      </c>
      <c r="D39">
        <v>1</v>
      </c>
      <c r="E39">
        <v>1</v>
      </c>
      <c r="F39">
        <v>1</v>
      </c>
    </row>
    <row r="41" spans="1:7" x14ac:dyDescent="0.25">
      <c r="A41" t="s">
        <v>242</v>
      </c>
      <c r="B41" t="s">
        <v>178</v>
      </c>
      <c r="C41" t="s">
        <v>178</v>
      </c>
      <c r="D41" t="s">
        <v>178</v>
      </c>
      <c r="E41" t="s">
        <v>178</v>
      </c>
      <c r="F41" t="s">
        <v>178</v>
      </c>
      <c r="G41" t="s">
        <v>178</v>
      </c>
    </row>
    <row r="42" spans="1:7" x14ac:dyDescent="0.25">
      <c r="A42" t="s">
        <v>243</v>
      </c>
      <c r="B42" t="s">
        <v>250</v>
      </c>
      <c r="C42" t="s">
        <v>250</v>
      </c>
      <c r="D42" t="s">
        <v>250</v>
      </c>
      <c r="E42" t="s">
        <v>250</v>
      </c>
      <c r="F42" t="s">
        <v>250</v>
      </c>
      <c r="G42" t="s">
        <v>250</v>
      </c>
    </row>
    <row r="43" spans="1:7" x14ac:dyDescent="0.25">
      <c r="A43" t="s">
        <v>244</v>
      </c>
      <c r="B43" t="s">
        <v>191</v>
      </c>
      <c r="C43" t="s">
        <v>203</v>
      </c>
      <c r="D43" t="s">
        <v>213</v>
      </c>
      <c r="E43" t="s">
        <v>225</v>
      </c>
      <c r="F43" t="s">
        <v>232</v>
      </c>
      <c r="G43" t="s">
        <v>232</v>
      </c>
    </row>
    <row r="44" spans="1:7" x14ac:dyDescent="0.25">
      <c r="A44" t="s">
        <v>245</v>
      </c>
      <c r="B44" t="s">
        <v>251</v>
      </c>
      <c r="C44" t="s">
        <v>251</v>
      </c>
      <c r="D44" t="s">
        <v>251</v>
      </c>
      <c r="E44" t="s">
        <v>251</v>
      </c>
      <c r="F44" t="s">
        <v>251</v>
      </c>
      <c r="G44" t="s">
        <v>252</v>
      </c>
    </row>
    <row r="45" spans="1:7" x14ac:dyDescent="0.25">
      <c r="A45" t="s">
        <v>246</v>
      </c>
      <c r="B45" t="s">
        <v>178</v>
      </c>
      <c r="C45" t="s">
        <v>178</v>
      </c>
      <c r="D45" t="s">
        <v>178</v>
      </c>
      <c r="E45" t="s">
        <v>178</v>
      </c>
      <c r="F45" t="s">
        <v>178</v>
      </c>
      <c r="G45" t="s">
        <v>191</v>
      </c>
    </row>
    <row r="46" spans="1:7" x14ac:dyDescent="0.25">
      <c r="A46" t="s">
        <v>247</v>
      </c>
      <c r="B46" t="s">
        <v>250</v>
      </c>
      <c r="C46" t="s">
        <v>250</v>
      </c>
      <c r="D46" t="s">
        <v>250</v>
      </c>
      <c r="E46" t="s">
        <v>250</v>
      </c>
      <c r="F46" t="s">
        <v>250</v>
      </c>
      <c r="G46" t="s">
        <v>253</v>
      </c>
    </row>
    <row r="47" spans="1:7" x14ac:dyDescent="0.25">
      <c r="A47" t="s">
        <v>248</v>
      </c>
      <c r="B47" t="s">
        <v>178</v>
      </c>
      <c r="C47" t="s">
        <v>178</v>
      </c>
      <c r="D47" t="s">
        <v>178</v>
      </c>
      <c r="E47" t="s">
        <v>178</v>
      </c>
      <c r="F47" t="s">
        <v>178</v>
      </c>
      <c r="G47" t="s">
        <v>178</v>
      </c>
    </row>
    <row r="48" spans="1:7" x14ac:dyDescent="0.25">
      <c r="A48" t="s">
        <v>249</v>
      </c>
      <c r="B48" t="s">
        <v>250</v>
      </c>
      <c r="C48" t="s">
        <v>250</v>
      </c>
      <c r="D48" t="s">
        <v>250</v>
      </c>
      <c r="E48" t="s">
        <v>250</v>
      </c>
      <c r="F48" t="s">
        <v>250</v>
      </c>
      <c r="G48" t="s">
        <v>250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43"/>
  <sheetViews>
    <sheetView tabSelected="1" workbookViewId="0">
      <selection activeCell="Z18" sqref="Z18"/>
    </sheetView>
  </sheetViews>
  <sheetFormatPr defaultColWidth="6.7109375" defaultRowHeight="15" x14ac:dyDescent="0.25"/>
  <sheetData>
    <row r="1" spans="2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19" spans="12:13" x14ac:dyDescent="0.25">
      <c r="L19" t="s">
        <v>262</v>
      </c>
      <c r="M19">
        <f>PEARSON(B37:EI37,B38:EI38)</f>
        <v>0.88481611080549316</v>
      </c>
    </row>
    <row r="36" spans="1:7" x14ac:dyDescent="0.25">
      <c r="A36" t="s">
        <v>236</v>
      </c>
      <c r="B36" t="s">
        <v>7</v>
      </c>
      <c r="C36" t="s">
        <v>8</v>
      </c>
      <c r="D36" t="s">
        <v>9</v>
      </c>
      <c r="E36" t="s">
        <v>10</v>
      </c>
      <c r="F36" t="s">
        <v>11</v>
      </c>
      <c r="G36" t="s">
        <v>6</v>
      </c>
    </row>
    <row r="37" spans="1:7" x14ac:dyDescent="0.25">
      <c r="A37" t="s">
        <v>254</v>
      </c>
      <c r="B37">
        <v>3032</v>
      </c>
      <c r="C37">
        <v>3497</v>
      </c>
      <c r="D37">
        <v>3521</v>
      </c>
      <c r="E37">
        <v>3919</v>
      </c>
      <c r="F37">
        <v>4465</v>
      </c>
      <c r="G37">
        <v>4583</v>
      </c>
    </row>
    <row r="38" spans="1:7" x14ac:dyDescent="0.25">
      <c r="A38" t="s">
        <v>255</v>
      </c>
      <c r="B38">
        <v>525</v>
      </c>
      <c r="C38">
        <v>581</v>
      </c>
      <c r="D38">
        <v>717</v>
      </c>
      <c r="E38">
        <v>1003</v>
      </c>
      <c r="F38">
        <v>969</v>
      </c>
      <c r="G38">
        <v>969</v>
      </c>
    </row>
    <row r="39" spans="1:7" x14ac:dyDescent="0.25">
      <c r="A39" t="s">
        <v>256</v>
      </c>
      <c r="B39">
        <v>18</v>
      </c>
      <c r="C39">
        <v>44</v>
      </c>
      <c r="D39">
        <v>58</v>
      </c>
      <c r="E39">
        <v>88</v>
      </c>
      <c r="F39">
        <v>125</v>
      </c>
      <c r="G39">
        <v>129</v>
      </c>
    </row>
    <row r="41" spans="1:7" x14ac:dyDescent="0.25">
      <c r="A41" t="s">
        <v>257</v>
      </c>
      <c r="B41">
        <v>0</v>
      </c>
      <c r="C41">
        <v>0</v>
      </c>
      <c r="D41">
        <v>0</v>
      </c>
      <c r="E41">
        <v>0</v>
      </c>
      <c r="F41">
        <v>1</v>
      </c>
      <c r="G41">
        <v>1</v>
      </c>
    </row>
    <row r="42" spans="1:7" x14ac:dyDescent="0.25">
      <c r="A42" t="s">
        <v>258</v>
      </c>
      <c r="B42">
        <v>1</v>
      </c>
      <c r="C42">
        <v>2</v>
      </c>
      <c r="D42">
        <v>3</v>
      </c>
      <c r="E42">
        <v>4</v>
      </c>
      <c r="F42">
        <v>4</v>
      </c>
      <c r="G42">
        <v>4</v>
      </c>
    </row>
    <row r="43" spans="1:7" x14ac:dyDescent="0.25">
      <c r="A43" t="s">
        <v>259</v>
      </c>
      <c r="B43">
        <v>0</v>
      </c>
      <c r="C43">
        <v>0</v>
      </c>
      <c r="D43">
        <v>0</v>
      </c>
      <c r="E43">
        <v>0</v>
      </c>
      <c r="F43">
        <v>0</v>
      </c>
      <c r="G43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8"/>
  <sheetViews>
    <sheetView workbookViewId="0">
      <selection activeCell="N24" sqref="N24"/>
    </sheetView>
  </sheetViews>
  <sheetFormatPr defaultRowHeight="15" x14ac:dyDescent="0.25"/>
  <cols>
    <col min="1" max="1" width="12.85546875" bestFit="1" customWidth="1"/>
    <col min="2" max="2" width="18.7109375" bestFit="1" customWidth="1"/>
    <col min="3" max="3" width="16.28515625" bestFit="1" customWidth="1"/>
    <col min="4" max="4" width="13.42578125" bestFit="1" customWidth="1"/>
    <col min="5" max="5" width="2" bestFit="1" customWidth="1"/>
  </cols>
  <sheetData>
    <row r="1" spans="1:5" x14ac:dyDescent="0.25">
      <c r="B1" t="s">
        <v>260</v>
      </c>
      <c r="C1" t="s">
        <v>261</v>
      </c>
    </row>
    <row r="2" spans="1:5" x14ac:dyDescent="0.25">
      <c r="A2" t="s">
        <v>176</v>
      </c>
      <c r="B2">
        <v>1</v>
      </c>
      <c r="C2">
        <v>1</v>
      </c>
      <c r="D2" t="s">
        <v>177</v>
      </c>
      <c r="E2" t="s">
        <v>178</v>
      </c>
    </row>
    <row r="3" spans="1:5" x14ac:dyDescent="0.25">
      <c r="A3" t="s">
        <v>190</v>
      </c>
      <c r="B3">
        <v>1</v>
      </c>
      <c r="C3">
        <v>1</v>
      </c>
      <c r="D3" t="s">
        <v>177</v>
      </c>
      <c r="E3" t="s">
        <v>191</v>
      </c>
    </row>
    <row r="4" spans="1:5" x14ac:dyDescent="0.25">
      <c r="A4" t="s">
        <v>202</v>
      </c>
      <c r="B4">
        <v>1</v>
      </c>
      <c r="C4">
        <v>1</v>
      </c>
      <c r="D4" t="s">
        <v>177</v>
      </c>
      <c r="E4" t="s">
        <v>203</v>
      </c>
    </row>
    <row r="5" spans="1:5" x14ac:dyDescent="0.25">
      <c r="A5" t="s">
        <v>212</v>
      </c>
      <c r="B5">
        <v>1</v>
      </c>
      <c r="C5">
        <v>1</v>
      </c>
      <c r="D5" t="s">
        <v>177</v>
      </c>
      <c r="E5" t="s">
        <v>213</v>
      </c>
    </row>
    <row r="6" spans="1:5" x14ac:dyDescent="0.25">
      <c r="A6" t="s">
        <v>223</v>
      </c>
      <c r="B6">
        <v>1</v>
      </c>
      <c r="C6">
        <v>1</v>
      </c>
      <c r="D6" t="s">
        <v>224</v>
      </c>
      <c r="E6" t="s">
        <v>232</v>
      </c>
    </row>
    <row r="7" spans="1:5" x14ac:dyDescent="0.25">
      <c r="A7">
        <f>COUNTA(A2:A6)</f>
        <v>5</v>
      </c>
      <c r="B7">
        <f>SUM(B2:B6)</f>
        <v>5</v>
      </c>
      <c r="C7">
        <f>SUM(C2:C6)</f>
        <v>5</v>
      </c>
    </row>
    <row r="8" spans="1:5" x14ac:dyDescent="0.25">
      <c r="B8">
        <f>B7/A7</f>
        <v>1</v>
      </c>
      <c r="C8">
        <f>C7/A7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Files History</vt:lpstr>
      <vt:lpstr>All Specific</vt:lpstr>
      <vt:lpstr>Singular Specific</vt:lpstr>
      <vt:lpstr>Singular Test - Production</vt:lpstr>
      <vt:lpstr>All Version Test Percentage</vt:lpstr>
      <vt:lpstr>Major Minor Test Percentage</vt:lpstr>
      <vt:lpstr>Total TLOC - SLOC</vt:lpstr>
      <vt:lpstr>Source - Gherkin 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Görkem Yalçın</cp:lastModifiedBy>
  <dcterms:created xsi:type="dcterms:W3CDTF">2022-04-18T23:14:24Z</dcterms:created>
  <dcterms:modified xsi:type="dcterms:W3CDTF">2023-02-02T08:22:43Z</dcterms:modified>
</cp:coreProperties>
</file>