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132D2391-30A7-47A8-AB4E-5075B1EFE835}" xr6:coauthVersionLast="47" xr6:coauthVersionMax="47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2" i="8"/>
  <c r="C13" i="8" s="1"/>
  <c r="B12" i="8"/>
  <c r="B13" i="8" s="1"/>
  <c r="A12" i="8"/>
</calcChain>
</file>

<file path=xl/sharedStrings.xml><?xml version="1.0" encoding="utf-8"?>
<sst xmlns="http://schemas.openxmlformats.org/spreadsheetml/2006/main" count="659" uniqueCount="311">
  <si>
    <t>commcare_2.34.0</t>
  </si>
  <si>
    <t>commcare_2.35.0</t>
  </si>
  <si>
    <t>commcare_2.36.0</t>
  </si>
  <si>
    <t>commcare_2.37.0</t>
  </si>
  <si>
    <t>commcare_2.38.0</t>
  </si>
  <si>
    <t>commcare_2.39.0</t>
  </si>
  <si>
    <t>commcare_2.40.0</t>
  </si>
  <si>
    <t>commcare_2.42.0</t>
  </si>
  <si>
    <t>commcare_2.43.0</t>
  </si>
  <si>
    <t>commcare_2.44.0</t>
  </si>
  <si>
    <t>commcare_2.47.0</t>
  </si>
  <si>
    <t>2.35.0 - 2.34.0</t>
  </si>
  <si>
    <t>2.36.0 - 2.35.0</t>
  </si>
  <si>
    <t>2.37.0 - 2.36.0</t>
  </si>
  <si>
    <t>2.38.0 - 2.37.0</t>
  </si>
  <si>
    <t>2.39.0 - 2.38.0</t>
  </si>
  <si>
    <t>2.40.0 - 2.39.0</t>
  </si>
  <si>
    <t>2.42.0 - 2.40.0</t>
  </si>
  <si>
    <t>2.43.0 - 2.42.0</t>
  </si>
  <si>
    <t>2.44.0 - 2.43.0</t>
  </si>
  <si>
    <t>2.47.0 - 2.44.0</t>
  </si>
  <si>
    <t>features/resource_files/ccz-key.txt</t>
  </si>
  <si>
    <t>Created</t>
  </si>
  <si>
    <t>features/step_definitions/menu_tests_steps.rb</t>
  </si>
  <si>
    <t>features/step_definitions/inspection_steps.rb</t>
  </si>
  <si>
    <t>features/resource_files/ccz_apps/invalid_index_app.ccz</t>
  </si>
  <si>
    <t>features/resource_files/ccz_apps/demo_user_test_2.ccz</t>
  </si>
  <si>
    <t>run</t>
  </si>
  <si>
    <t>features/primary_settings_tests.feature</t>
  </si>
  <si>
    <t>features/step_definitions/services_steps_standard.rb</t>
  </si>
  <si>
    <t>features/basic_test_1.feature</t>
  </si>
  <si>
    <t>features/dialogs.feature</t>
  </si>
  <si>
    <t>features/menu_tests.feature</t>
  </si>
  <si>
    <t>features/resource_files/ccz_apps/tiles.ccz</t>
  </si>
  <si>
    <t>features/log_submission.feature</t>
  </si>
  <si>
    <t>features/functions.feature</t>
  </si>
  <si>
    <t>features/step_definitions/lookup_tables.rb</t>
  </si>
  <si>
    <t>features/step_definitions/settings_test_steps.rb</t>
  </si>
  <si>
    <t>features/login.feature</t>
  </si>
  <si>
    <t>features/demo_user_restore_online.feature</t>
  </si>
  <si>
    <t>local.properties.yaml.template</t>
  </si>
  <si>
    <t>scripts/IntegrationJenkinsfile</t>
  </si>
  <si>
    <t>features/session_expiration.feature</t>
  </si>
  <si>
    <t>features/step_definitions/activity_steps.rb</t>
  </si>
  <si>
    <t>features/deleted_user.feature</t>
  </si>
  <si>
    <t>features/sync_recovery.feature</t>
  </si>
  <si>
    <t>scripts/Jenkinsfile</t>
  </si>
  <si>
    <t>README.md</t>
  </si>
  <si>
    <t>features/step_definitions/navigation.rb</t>
  </si>
  <si>
    <t>features/lookup_table_sync.feature</t>
  </si>
  <si>
    <t>features/install_from_list.feature</t>
  </si>
  <si>
    <t>features/step_definitions/services.rb</t>
  </si>
  <si>
    <t>features/step_definitions/widget_entry_steps.rb</t>
  </si>
  <si>
    <t>features/select_filters.feature</t>
  </si>
  <si>
    <t>features/resource_files/ccz_apps/app_update.ccz</t>
  </si>
  <si>
    <t>features/resource_files/ccz_apps/demo_user_test_1.ccz</t>
  </si>
  <si>
    <t>features/async_restore.feature</t>
  </si>
  <si>
    <t>features/form_attachment_upload.feature</t>
  </si>
  <si>
    <t>.gitignore</t>
  </si>
  <si>
    <t>commcare-hq-api</t>
  </si>
  <si>
    <t>features/languages.feature</t>
  </si>
  <si>
    <t>.gitmodules</t>
  </si>
  <si>
    <t>features/support/multipart-post-2.0.0/lib/composite_io.rb</t>
  </si>
  <si>
    <t>features/list_sort.feature</t>
  </si>
  <si>
    <t>scripts/make_aws_features</t>
  </si>
  <si>
    <t>features/app_update.feature</t>
  </si>
  <si>
    <t>scripts/make_features</t>
  </si>
  <si>
    <t>features/support/app_life_cycle_hooks.rb</t>
  </si>
  <si>
    <t>monkey/camera_image_capture.py</t>
  </si>
  <si>
    <t>features/form_settings_tests.feature</t>
  </si>
  <si>
    <t>aws/services_steps_aws</t>
  </si>
  <si>
    <t>features/support/multipart-post-2.0.0/lib/multipartable.rb</t>
  </si>
  <si>
    <t>features/fixtures.feature</t>
  </si>
  <si>
    <t>features/submission_error_response.feature</t>
  </si>
  <si>
    <t>features/list_search.feature</t>
  </si>
  <si>
    <t>features/support/multipart-post-2.0.0/lib/parts.rb</t>
  </si>
  <si>
    <t>features/resource_files/ccz_apps/lookup_table_sort_test.ccz</t>
  </si>
  <si>
    <t>features/manual_quarantine.feature</t>
  </si>
  <si>
    <t>features/resource_files/ccz_apps/ccqa.ccz</t>
  </si>
  <si>
    <t>features/resource_files/multimedia/form_image_attachment.png</t>
  </si>
  <si>
    <t>features/step_definitions/adb_steps.rb</t>
  </si>
  <si>
    <t>features/support/hooks.rb</t>
  </si>
  <si>
    <t>features/lookup_table_select_options_sorting.feature</t>
  </si>
  <si>
    <t>features/form_tests.feature</t>
  </si>
  <si>
    <t>features/case_sharing.feature</t>
  </si>
  <si>
    <t>features/case_claim.feature</t>
  </si>
  <si>
    <t>features/step_definitions/utils.rb</t>
  </si>
  <si>
    <t>features/multiple_apps.feature</t>
  </si>
  <si>
    <t>features/tiles.feature</t>
  </si>
  <si>
    <t>features/step_definitions/main_structure_steps.rb</t>
  </si>
  <si>
    <t>features/demo_user_restore_offline.feature</t>
  </si>
  <si>
    <t>scripts/ccc</t>
  </si>
  <si>
    <t>features/support/multipart-post-2.0.0/lib/multipart_post.rb</t>
  </si>
  <si>
    <t>features/step_definitions/installation.rb</t>
  </si>
  <si>
    <t>build.xml</t>
  </si>
  <si>
    <t>features/step_definitions/hq_api.rb</t>
  </si>
  <si>
    <t>features/resource_files/ccz_apps/settings_sheet_tests.ccz</t>
  </si>
  <si>
    <t>scripts/RunnerJenkinsfile</t>
  </si>
  <si>
    <t>features/support/multipart-post-2.0.0/lib/net/http/post/multipart.rb</t>
  </si>
  <si>
    <t>7 changes: 7 additions &amp; 0 deletions</t>
  </si>
  <si>
    <t>16 changes: 0 additions &amp; 16 deletions</t>
  </si>
  <si>
    <t>8 changes: 4 additions &amp; 4 deletions</t>
  </si>
  <si>
    <t>36 changes: 18 additions &amp; 18 deletions</t>
  </si>
  <si>
    <t>27 changes: 11 additions &amp; 16 deletions</t>
  </si>
  <si>
    <t>16 changes: 8 additions &amp; 8 deletions</t>
  </si>
  <si>
    <t>12 changes: 6 additions &amp; 6 deletions</t>
  </si>
  <si>
    <t>171 changes: 83 additions &amp; 88 deletions</t>
  </si>
  <si>
    <t>402 changes: 201 additions &amp; 201 deletions</t>
  </si>
  <si>
    <t>115 changes: 58 additions &amp; 57 deletions</t>
  </si>
  <si>
    <t>37 changes: 18 additions &amp; 19 deletions</t>
  </si>
  <si>
    <t>5 changes: 2 additions &amp; 3 deletions</t>
  </si>
  <si>
    <t>45 changes: 23 additions &amp; 22 deletions</t>
  </si>
  <si>
    <t>7 changes: 4 additions &amp; 3 deletions</t>
  </si>
  <si>
    <t>250 changes: 124 additions &amp; 126 deletions</t>
  </si>
  <si>
    <t>230 changes: 115 additions &amp; 115 deletions</t>
  </si>
  <si>
    <t>238 changes: 117 additions &amp; 121 deletions</t>
  </si>
  <si>
    <t>Binary file modified</t>
  </si>
  <si>
    <t>29 changes: 13 additions &amp; 16 deletions</t>
  </si>
  <si>
    <t>11 changes: 5 additions &amp; 6 deletions</t>
  </si>
  <si>
    <t>5 changes: 5 additions &amp; 0 deletions</t>
  </si>
  <si>
    <t>7 changes: 0 additions &amp; 7 deletions</t>
  </si>
  <si>
    <t>16 changes: 16 additions &amp; 0 deletions</t>
  </si>
  <si>
    <t>13 changes: 7 additions &amp; 6 deletions</t>
  </si>
  <si>
    <t>64 changes: 46 additions &amp; 18 deletions</t>
  </si>
  <si>
    <t>4 changes: 4 additions &amp; 0 deletions</t>
  </si>
  <si>
    <t>1 change: 1 addition &amp; 0 deletions</t>
  </si>
  <si>
    <t>10 changes: 1 addition &amp; 9 deletions</t>
  </si>
  <si>
    <t>2 changes: 1 addition &amp; 1 deletion</t>
  </si>
  <si>
    <t>71 changes: 71 additions &amp; 0 deletions</t>
  </si>
  <si>
    <t>3 changes: 1 addition &amp; 2 deletions</t>
  </si>
  <si>
    <t>61 changes: 61 additions &amp; 0 deletions</t>
  </si>
  <si>
    <t>4 changes: 2 additions &amp; 2 deletions</t>
  </si>
  <si>
    <t>3 changes: 3 additions &amp; 0 deletions</t>
  </si>
  <si>
    <t>103 changes: 59 additions &amp; 44 deletions</t>
  </si>
  <si>
    <t>25 changes: 25 additions &amp; 0 deletions</t>
  </si>
  <si>
    <t>62 changes: 62 additions &amp; 0 deletions</t>
  </si>
  <si>
    <t>46 changes: 46 additions &amp; 0 deletions</t>
  </si>
  <si>
    <t>21 changes: 21 additions &amp; 0 deletions</t>
  </si>
  <si>
    <t>70 changes: 70 additions &amp; 0 deletions</t>
  </si>
  <si>
    <t>27 changes: 19 additions &amp; 8 deletions</t>
  </si>
  <si>
    <t>2 changes: 2 additions &amp; 0 deletions</t>
  </si>
  <si>
    <t>Binary file added</t>
  </si>
  <si>
    <t>22 changes: 20 additions &amp; 2 deletions</t>
  </si>
  <si>
    <t>20 changes: 20 additions &amp; 0 deletions</t>
  </si>
  <si>
    <t>6 changes: 5 additions &amp; 1 deletion</t>
  </si>
  <si>
    <t>187 changes: 187 additions &amp; 0 deletions</t>
  </si>
  <si>
    <t>20 changes: 15 additions &amp; 5 deletions</t>
  </si>
  <si>
    <t>11 changes: 10 additions &amp; 1 deletion</t>
  </si>
  <si>
    <t>4 changes: 1 addition &amp; 3 deletions</t>
  </si>
  <si>
    <t>7 changes: 6 additions &amp; 1 deletion</t>
  </si>
  <si>
    <t>81 changes: 81 additions &amp; 0 deletions</t>
  </si>
  <si>
    <t>10 changes: 6 additions &amp; 4 deletions</t>
  </si>
  <si>
    <t>18 changes: 4 additions &amp; 14 deletions</t>
  </si>
  <si>
    <t>3 changes: 2 additions &amp; 1 deletion</t>
  </si>
  <si>
    <t>9 changes: 5 additions &amp; 4 deletions</t>
  </si>
  <si>
    <t>29 changes: 29 additions &amp; 0 deletions</t>
  </si>
  <si>
    <t>21 changes: 0 additions &amp; 21 deletions</t>
  </si>
  <si>
    <t>51 changes: 51 additions &amp; 0 deletions</t>
  </si>
  <si>
    <t>86 changes: 3 additions &amp; 83 deletions</t>
  </si>
  <si>
    <t>9 changes: 3 additions &amp; 6 deletions</t>
  </si>
  <si>
    <t>12 changes: 12 additions &amp; 0 deletions</t>
  </si>
  <si>
    <t>4 changes: 3 additions &amp; 1 deletion</t>
  </si>
  <si>
    <t>30 changes: 20 additions &amp; 10 deletions</t>
  </si>
  <si>
    <t>11 changes: 8 additions &amp; 3 deletions</t>
  </si>
  <si>
    <t>3 changes: 0 additions &amp; 3 deletions</t>
  </si>
  <si>
    <t>1 change: 0 additions &amp; 1 deletion</t>
  </si>
  <si>
    <t>6 changes: 3 additions &amp; 3 deletions</t>
  </si>
  <si>
    <t>7 changes: 5 additions &amp; 2 deletions</t>
  </si>
  <si>
    <t>35 changes: 35 additions &amp; 0 deletions</t>
  </si>
  <si>
    <t>324 changes: 301 additions &amp; 23 deletions</t>
  </si>
  <si>
    <t>5 changes: 3 additions &amp; 2 deletions</t>
  </si>
  <si>
    <t>108 changes: 108 additions &amp; 0 deletions</t>
  </si>
  <si>
    <t>9 changes: 9 additions &amp; 0 deletions</t>
  </si>
  <si>
    <t>28 changes: 28 additions &amp; 0 deletions</t>
  </si>
  <si>
    <t>96 changes: 96 additions &amp; 0 deletions</t>
  </si>
  <si>
    <t>5 changes: 4 additions &amp; 1 deletion</t>
  </si>
  <si>
    <t>8 changes: 8 additions &amp; 0 deletions</t>
  </si>
  <si>
    <t>81 changes: 0 additions &amp; 81 deletions</t>
  </si>
  <si>
    <t>33 changes: 21 additions &amp; 12 deletions</t>
  </si>
  <si>
    <t>10 changes: 5 additions &amp; 5 deletions</t>
  </si>
  <si>
    <t>4 changes: 0 additions &amp; 4 deletions</t>
  </si>
  <si>
    <t>2 changes: 0 additions &amp; 2 deletions</t>
  </si>
  <si>
    <t>16 changes: 10 additions &amp; 6 deletions</t>
  </si>
  <si>
    <t>11 changes: 1 addition &amp; 10 deletions</t>
  </si>
  <si>
    <t>30 changes: 30 additions &amp; 0 deletions</t>
  </si>
  <si>
    <t>34 changes: 34 additions &amp; 0 deletions</t>
  </si>
  <si>
    <t>38 changes: 21 additions &amp; 17 deletions</t>
  </si>
  <si>
    <t>Product line additions: 79</t>
  </si>
  <si>
    <t>Product line removals: 18</t>
  </si>
  <si>
    <t>Gherkin line additions: 616</t>
  </si>
  <si>
    <t>Gherkin line removals: 634</t>
  </si>
  <si>
    <t>Added scenario: 93</t>
  </si>
  <si>
    <t>Added given: 0</t>
  </si>
  <si>
    <t>Added when: 0</t>
  </si>
  <si>
    <t>Added then: 1150</t>
  </si>
  <si>
    <t>Removed then: 382</t>
  </si>
  <si>
    <t>Removed when: 0</t>
  </si>
  <si>
    <t>Removed given: 0</t>
  </si>
  <si>
    <t>Removed scenario: 31</t>
  </si>
  <si>
    <t>commcare_2.34.0 - commcare_2.35.0</t>
  </si>
  <si>
    <t>minor release</t>
  </si>
  <si>
    <t>0</t>
  </si>
  <si>
    <t>Product line additions: 6</t>
  </si>
  <si>
    <t>Product line removals: 6</t>
  </si>
  <si>
    <t>Gherkin line additions: 2</t>
  </si>
  <si>
    <t>Gherkin line removals: 10</t>
  </si>
  <si>
    <t>Added scenario: 0</t>
  </si>
  <si>
    <t>Added then: 3</t>
  </si>
  <si>
    <t>Removed then: 7</t>
  </si>
  <si>
    <t>Removed when: 1</t>
  </si>
  <si>
    <t>Removed scenario: 0</t>
  </si>
  <si>
    <t>commcare_2.35.0 - commcare_2.36.0</t>
  </si>
  <si>
    <t>1</t>
  </si>
  <si>
    <t>Product line additions: 170</t>
  </si>
  <si>
    <t>Product line removals: 48</t>
  </si>
  <si>
    <t>Gherkin line additions: 88</t>
  </si>
  <si>
    <t>Gherkin line removals: 8</t>
  </si>
  <si>
    <t>Added scenario: 6</t>
  </si>
  <si>
    <t>Added then: 153</t>
  </si>
  <si>
    <t>Removed then: 8</t>
  </si>
  <si>
    <t>commcare_2.36.0 - commcare_2.37.0</t>
  </si>
  <si>
    <t>2</t>
  </si>
  <si>
    <t>Product line additions: 64</t>
  </si>
  <si>
    <t>Product line removals: 10</t>
  </si>
  <si>
    <t>Gherkin line additions: 412</t>
  </si>
  <si>
    <t>Gherkin line removals: 14</t>
  </si>
  <si>
    <t>Added scenario: 42</t>
  </si>
  <si>
    <t>Added given: 4</t>
  </si>
  <si>
    <t>Added then: 711</t>
  </si>
  <si>
    <t>Removed scenario: 1</t>
  </si>
  <si>
    <t>commcare_2.37.0 - commcare_2.38.0</t>
  </si>
  <si>
    <t>3</t>
  </si>
  <si>
    <t>Product line additions: 104</t>
  </si>
  <si>
    <t>Product line removals: 8</t>
  </si>
  <si>
    <t>Gherkin line additions: 28</t>
  </si>
  <si>
    <t>Gherkin line removals: 3</t>
  </si>
  <si>
    <t>Added scenario: 3</t>
  </si>
  <si>
    <t>Added then: 54</t>
  </si>
  <si>
    <t>Removed then: 2</t>
  </si>
  <si>
    <t>Removed given: 2</t>
  </si>
  <si>
    <t>commcare_2.38.0 - commcare_2.39.0</t>
  </si>
  <si>
    <t>4</t>
  </si>
  <si>
    <t>Product line additions: 44</t>
  </si>
  <si>
    <t>Gherkin line additions: 25</t>
  </si>
  <si>
    <t>Added then: 51</t>
  </si>
  <si>
    <t>Removed then: 14</t>
  </si>
  <si>
    <t>commcare_2.39.0 - commcare_2.40.0</t>
  </si>
  <si>
    <t>5</t>
  </si>
  <si>
    <t>Product line additions: 30</t>
  </si>
  <si>
    <t>Product line removals: 5</t>
  </si>
  <si>
    <t>Gherkin line additions: 79</t>
  </si>
  <si>
    <t>Gherkin line removals: 102</t>
  </si>
  <si>
    <t>Added then: 186</t>
  </si>
  <si>
    <t>Removed then: 72</t>
  </si>
  <si>
    <t>Removed scenario: 2</t>
  </si>
  <si>
    <t>commcare_2.40.0 - commcare_2.42.0</t>
  </si>
  <si>
    <t>6</t>
  </si>
  <si>
    <t>Product line additions: 647</t>
  </si>
  <si>
    <t>Product line removals: 46</t>
  </si>
  <si>
    <t>Gherkin line additions: 20</t>
  </si>
  <si>
    <t>Gherkin line removals: 12</t>
  </si>
  <si>
    <t>Added then: 36</t>
  </si>
  <si>
    <t>Removed then: 13</t>
  </si>
  <si>
    <t>commcare_2.42.0 - commcare_2.43.0</t>
  </si>
  <si>
    <t>7</t>
  </si>
  <si>
    <t>Product line additions: 2</t>
  </si>
  <si>
    <t>Product line removals: 2</t>
  </si>
  <si>
    <t>Gherkin line additions: 0</t>
  </si>
  <si>
    <t>Gherkin line removals: 0</t>
  </si>
  <si>
    <t>Added then: 0</t>
  </si>
  <si>
    <t>Removed then: 0</t>
  </si>
  <si>
    <t>commcare_2.43.0 - commcare_2.44.0</t>
  </si>
  <si>
    <t>8</t>
  </si>
  <si>
    <t>Product line additions: 108</t>
  </si>
  <si>
    <t>Product line removals: 43</t>
  </si>
  <si>
    <t>Gherkin line additions: 7</t>
  </si>
  <si>
    <t>Gherkin line removals: 6</t>
  </si>
  <si>
    <t>Added then: 21</t>
  </si>
  <si>
    <t>Removed then: 6</t>
  </si>
  <si>
    <t>commcare_2.44.0 - commcare_2.47.0</t>
  </si>
  <si>
    <t>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</si>
  <si>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</si>
  <si>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</si>
  <si>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</si>
  <si>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</si>
  <si>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</si>
  <si>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</si>
  <si>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</si>
  <si>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</si>
  <si>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</si>
  <si>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</si>
  <si>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</si>
  <si>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</si>
  <si>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</si>
  <si>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</si>
  <si>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</si>
  <si>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</si>
  <si>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</si>
  <si>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0.888</t>
  </si>
  <si>
    <t>0.111</t>
  </si>
  <si>
    <t>0.9</t>
  </si>
  <si>
    <t>0.1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</si>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</sst>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Specific'!$C$50:$L$50</c:f>
              <c:numCache>
                <c:formatCode>General</c:formatCode>
                <c:ptCount val="10"/>
                <c:pt idx="0">
                  <c:v>79</c:v>
                </c:pt>
                <c:pt idx="1">
                  <c:v>85</c:v>
                </c:pt>
                <c:pt idx="2">
                  <c:v>255</c:v>
                </c:pt>
                <c:pt idx="3">
                  <c:v>319</c:v>
                </c:pt>
                <c:pt idx="4">
                  <c:v>423</c:v>
                </c:pt>
                <c:pt idx="5">
                  <c:v>467</c:v>
                </c:pt>
                <c:pt idx="6">
                  <c:v>497</c:v>
                </c:pt>
                <c:pt idx="7">
                  <c:v>1144</c:v>
                </c:pt>
                <c:pt idx="8">
                  <c:v>1146</c:v>
                </c:pt>
                <c:pt idx="9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3-4B14-AF26-B9A4A05F0184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Specific'!$C$51:$L$51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72</c:v>
                </c:pt>
                <c:pt idx="3">
                  <c:v>82</c:v>
                </c:pt>
                <c:pt idx="4">
                  <c:v>90</c:v>
                </c:pt>
                <c:pt idx="5">
                  <c:v>96</c:v>
                </c:pt>
                <c:pt idx="6">
                  <c:v>101</c:v>
                </c:pt>
                <c:pt idx="7">
                  <c:v>147</c:v>
                </c:pt>
                <c:pt idx="8">
                  <c:v>149</c:v>
                </c:pt>
                <c:pt idx="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3-4B14-AF26-B9A4A05F0184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Specific'!$C$52:$L$52</c:f>
              <c:numCache>
                <c:formatCode>General</c:formatCode>
                <c:ptCount val="10"/>
                <c:pt idx="0">
                  <c:v>616</c:v>
                </c:pt>
                <c:pt idx="1">
                  <c:v>618</c:v>
                </c:pt>
                <c:pt idx="2">
                  <c:v>706</c:v>
                </c:pt>
                <c:pt idx="3">
                  <c:v>1118</c:v>
                </c:pt>
                <c:pt idx="4">
                  <c:v>1146</c:v>
                </c:pt>
                <c:pt idx="5">
                  <c:v>1171</c:v>
                </c:pt>
                <c:pt idx="6">
                  <c:v>1250</c:v>
                </c:pt>
                <c:pt idx="7">
                  <c:v>1270</c:v>
                </c:pt>
                <c:pt idx="8">
                  <c:v>1270</c:v>
                </c:pt>
                <c:pt idx="9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3-4B14-AF26-B9A4A05F0184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Specific'!$C$53:$L$53</c:f>
              <c:numCache>
                <c:formatCode>General</c:formatCode>
                <c:ptCount val="10"/>
                <c:pt idx="0">
                  <c:v>634</c:v>
                </c:pt>
                <c:pt idx="1">
                  <c:v>644</c:v>
                </c:pt>
                <c:pt idx="2">
                  <c:v>652</c:v>
                </c:pt>
                <c:pt idx="3">
                  <c:v>666</c:v>
                </c:pt>
                <c:pt idx="4">
                  <c:v>669</c:v>
                </c:pt>
                <c:pt idx="5">
                  <c:v>683</c:v>
                </c:pt>
                <c:pt idx="6">
                  <c:v>785</c:v>
                </c:pt>
                <c:pt idx="7">
                  <c:v>797</c:v>
                </c:pt>
                <c:pt idx="8">
                  <c:v>797</c:v>
                </c:pt>
                <c:pt idx="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3-4B14-AF26-B9A4A05F0184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Specific'!$C$54:$L$54</c:f>
              <c:numCache>
                <c:formatCode>General</c:formatCode>
                <c:ptCount val="10"/>
                <c:pt idx="0">
                  <c:v>93</c:v>
                </c:pt>
                <c:pt idx="1">
                  <c:v>93</c:v>
                </c:pt>
                <c:pt idx="2">
                  <c:v>99</c:v>
                </c:pt>
                <c:pt idx="3">
                  <c:v>141</c:v>
                </c:pt>
                <c:pt idx="4">
                  <c:v>144</c:v>
                </c:pt>
                <c:pt idx="5">
                  <c:v>147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3-4B14-AF26-B9A4A05F0184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3-4B14-AF26-B9A4A05F0184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03-4B14-AF26-B9A4A05F0184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Specific'!$C$57:$L$57</c:f>
              <c:numCache>
                <c:formatCode>General</c:formatCode>
                <c:ptCount val="10"/>
                <c:pt idx="0">
                  <c:v>1150</c:v>
                </c:pt>
                <c:pt idx="1">
                  <c:v>1153</c:v>
                </c:pt>
                <c:pt idx="2">
                  <c:v>1306</c:v>
                </c:pt>
                <c:pt idx="3">
                  <c:v>2017</c:v>
                </c:pt>
                <c:pt idx="4">
                  <c:v>2071</c:v>
                </c:pt>
                <c:pt idx="5">
                  <c:v>2122</c:v>
                </c:pt>
                <c:pt idx="6">
                  <c:v>2308</c:v>
                </c:pt>
                <c:pt idx="7">
                  <c:v>2344</c:v>
                </c:pt>
                <c:pt idx="8">
                  <c:v>2344</c:v>
                </c:pt>
                <c:pt idx="9">
                  <c:v>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03-4B14-AF26-B9A4A05F0184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Specific'!$C$58:$L$58</c:f>
              <c:numCache>
                <c:formatCode>General</c:formatCode>
                <c:ptCount val="10"/>
                <c:pt idx="0">
                  <c:v>382</c:v>
                </c:pt>
                <c:pt idx="1">
                  <c:v>389</c:v>
                </c:pt>
                <c:pt idx="2">
                  <c:v>397</c:v>
                </c:pt>
                <c:pt idx="3">
                  <c:v>405</c:v>
                </c:pt>
                <c:pt idx="4">
                  <c:v>407</c:v>
                </c:pt>
                <c:pt idx="5">
                  <c:v>421</c:v>
                </c:pt>
                <c:pt idx="6">
                  <c:v>493</c:v>
                </c:pt>
                <c:pt idx="7">
                  <c:v>506</c:v>
                </c:pt>
                <c:pt idx="8">
                  <c:v>506</c:v>
                </c:pt>
                <c:pt idx="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03-4B14-AF26-B9A4A05F0184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03-4B14-AF26-B9A4A05F0184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03-4B14-AF26-B9A4A05F0184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Specific'!$C$61:$L$61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03-4B14-AF26-B9A4A05F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29615"/>
        <c:axId val="1"/>
      </c:lineChart>
      <c:catAx>
        <c:axId val="120242961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024296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F6-4D27-B50D-4FA034DD92A4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F6-4D27-B50D-4FA034DD92A4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4F6-4D27-B50D-4FA034DD92A4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Specific'!$C$40:$L$40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4F6-4D27-B50D-4FA034DD92A4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Specific'!$C$41:$L$41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4F6-4D27-B50D-4FA034DD92A4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F6-4D27-B50D-4FA034DD92A4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4F6-4D27-B50D-4FA034DD92A4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4F6-4D27-B50D-4FA034DD92A4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Specific'!$C$45:$L$45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4F6-4D27-B50D-4FA034DD92A4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Specific'!$C$46:$L$46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F6-4D27-B50D-4FA034DD92A4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Specific'!$C$47:$L$47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4F6-4D27-B50D-4FA034DD92A4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4F6-4D27-B50D-4FA034DD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30447"/>
        <c:axId val="1"/>
      </c:lineChart>
      <c:catAx>
        <c:axId val="120243044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024304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</a:p>
        </c:rich>
      </c:tx>
      <c:layout>
        <c:manualLayout>
          <c:xMode val="edge"/>
          <c:yMode val="edge"/>
          <c:x val="8.9707418151678403E-2"/>
          <c:y val="0.21455938697318008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2.47.0 - 2.44.0</c:v>
                </c:pt>
              </c:strCache>
            </c:strRef>
          </c:cat>
          <c:val>
            <c:numRef>
              <c:f>'Singular Test - Production'!$C$38:$L$38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48C4-B6D0-450D2F2A0165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2.47.0 - 2.44.0</c:v>
                </c:pt>
              </c:strCache>
            </c:strRef>
          </c:cat>
          <c:val>
            <c:numRef>
              <c:f>'Singular Test - Production'!$C$39:$L$39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E-48C4-B6D0-450D2F2A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4927"/>
        <c:axId val="1"/>
      </c:lineChart>
      <c:catAx>
        <c:axId val="12413149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1492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7466629829166103"/>
          <c:y val="0.21384418901660282"/>
          <c:w val="0.27387171340424554"/>
          <c:h val="0.18475518146438591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UAITFCAA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1-4B10-AF41-5B5C2361F6EA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1-4B10-AF41-5B5C2361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07472"/>
        <c:axId val="862310384"/>
      </c:lineChart>
      <c:catAx>
        <c:axId val="8623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10384"/>
        <c:crosses val="autoZero"/>
        <c:auto val="1"/>
        <c:lblAlgn val="ctr"/>
        <c:lblOffset val="100"/>
        <c:tickLblSkip val="4"/>
        <c:noMultiLvlLbl val="0"/>
      </c:catAx>
      <c:valAx>
        <c:axId val="8623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UAITSFCAA</a:t>
            </a:r>
          </a:p>
        </c:rich>
      </c:tx>
      <c:layout>
        <c:manualLayout>
          <c:xMode val="edge"/>
          <c:yMode val="edge"/>
          <c:x val="4.9704839526637902E-3"/>
          <c:y val="0.230859835100117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88709306073585"/>
          <c:y val="0.41807799025121861"/>
          <c:w val="0.6129550122024221"/>
          <c:h val="0.43019047619047618"/>
        </c:manualLayout>
      </c:layout>
      <c:lineChart>
        <c:grouping val="standard"/>
        <c:varyColors val="0"/>
        <c:ser>
          <c:idx val="0"/>
          <c:order val="0"/>
          <c:tx>
            <c:v>All Version Types Test/All</c:v>
          </c:tx>
          <c:marker>
            <c:symbol val="none"/>
          </c:marker>
          <c:cat>
            <c:numRef>
              <c:f>'All Specific'!$B$36:$K$36</c:f>
              <c:numCache>
                <c:formatCode>General</c:formatCode>
                <c:ptCount val="10"/>
              </c:numCache>
            </c:numRef>
          </c:cat>
          <c:val>
            <c:numRef>
              <c:f>'All Version Test Percentage'!$B$38:$K$38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0.88800000000000001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A-45AA-84CD-C80D90AD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5343"/>
        <c:axId val="1"/>
      </c:lineChart>
      <c:catAx>
        <c:axId val="12413153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153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</a:p>
        </c:rich>
      </c:tx>
      <c:layout>
        <c:manualLayout>
          <c:xMode val="edge"/>
          <c:yMode val="edge"/>
          <c:x val="2.4105461393597013E-3"/>
          <c:y val="0.2035623409669211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Percentage'!$B$37:$K$37</c:f>
              <c:strCache>
                <c:ptCount val="10"/>
                <c:pt idx="0">
                  <c:v>commcare_2.34.0 - commcare_2.35.0</c:v>
                </c:pt>
                <c:pt idx="1">
                  <c:v>commcare_2.35.0 - commcare_2.36.0</c:v>
                </c:pt>
                <c:pt idx="2">
                  <c:v>commcare_2.36.0 - commcare_2.37.0</c:v>
                </c:pt>
                <c:pt idx="3">
                  <c:v>commcare_2.37.0 - commcare_2.38.0</c:v>
                </c:pt>
                <c:pt idx="4">
                  <c:v>commcare_2.38.0 - commcare_2.39.0</c:v>
                </c:pt>
                <c:pt idx="5">
                  <c:v>commcare_2.39.0 - commcare_2.40.0</c:v>
                </c:pt>
                <c:pt idx="6">
                  <c:v>commcare_2.40.0 - commcare_2.42.0</c:v>
                </c:pt>
                <c:pt idx="7">
                  <c:v>commcare_2.42.0 - commcare_2.43.0</c:v>
                </c:pt>
                <c:pt idx="8">
                  <c:v>commcare_2.43.0 - commcare_2.44.0</c:v>
                </c:pt>
                <c:pt idx="9">
                  <c:v>commcare_2.44.0 - commcare_2.47.0</c:v>
                </c:pt>
              </c:strCache>
            </c:strRef>
          </c:cat>
          <c:val>
            <c:numRef>
              <c:f>'Major Minor Test Percentage'!$B$39:$K$39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7-4605-A204-C60E0235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5759"/>
        <c:axId val="1"/>
      </c:lineChart>
      <c:catAx>
        <c:axId val="1241315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15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970425707051513"/>
          <c:y val="0.18249363867684479"/>
          <c:w val="0.35769675087833469"/>
          <c:h val="0.230332048282719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  <a:endParaRPr lang="en-US" sz="1400"/>
          </a:p>
        </c:rich>
      </c:tx>
      <c:layout>
        <c:manualLayout>
          <c:xMode val="edge"/>
          <c:yMode val="edge"/>
          <c:x val="2.3640661938534617E-4"/>
          <c:y val="0.215053763440860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695575287132"/>
          <c:y val="0.38555960074883111"/>
          <c:w val="0.57087060925894895"/>
          <c:h val="0.4605334010668021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commcare_2.47.0</c:v>
                </c:pt>
              </c:strCache>
            </c:strRef>
          </c:cat>
          <c:val>
            <c:numRef>
              <c:f>'Total TLOC - SLOC'!$B$37:$K$37</c:f>
              <c:numCache>
                <c:formatCode>General</c:formatCode>
                <c:ptCount val="10"/>
                <c:pt idx="0">
                  <c:v>1457</c:v>
                </c:pt>
                <c:pt idx="1">
                  <c:v>1457</c:v>
                </c:pt>
                <c:pt idx="2">
                  <c:v>1579</c:v>
                </c:pt>
                <c:pt idx="3">
                  <c:v>1633</c:v>
                </c:pt>
                <c:pt idx="4">
                  <c:v>1729</c:v>
                </c:pt>
                <c:pt idx="5">
                  <c:v>1767</c:v>
                </c:pt>
                <c:pt idx="6">
                  <c:v>1792</c:v>
                </c:pt>
                <c:pt idx="7">
                  <c:v>2393</c:v>
                </c:pt>
                <c:pt idx="8">
                  <c:v>2393</c:v>
                </c:pt>
                <c:pt idx="9">
                  <c:v>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F-4EE7-A969-02B712605F0A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commcare_2.47.0</c:v>
                </c:pt>
              </c:strCache>
            </c:strRef>
          </c:cat>
          <c:val>
            <c:numRef>
              <c:f>'Total TLOC - SLOC'!$B$38:$K$38</c:f>
              <c:numCache>
                <c:formatCode>General</c:formatCode>
                <c:ptCount val="10"/>
                <c:pt idx="0">
                  <c:v>1697</c:v>
                </c:pt>
                <c:pt idx="1">
                  <c:v>1689</c:v>
                </c:pt>
                <c:pt idx="2">
                  <c:v>1769</c:v>
                </c:pt>
                <c:pt idx="3">
                  <c:v>2167</c:v>
                </c:pt>
                <c:pt idx="4">
                  <c:v>2192</c:v>
                </c:pt>
                <c:pt idx="5">
                  <c:v>2203</c:v>
                </c:pt>
                <c:pt idx="6">
                  <c:v>2180</c:v>
                </c:pt>
                <c:pt idx="7">
                  <c:v>2188</c:v>
                </c:pt>
                <c:pt idx="8">
                  <c:v>2188</c:v>
                </c:pt>
                <c:pt idx="9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F-4EE7-A969-02B71260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3679"/>
        <c:axId val="1"/>
      </c:lineChart>
      <c:catAx>
        <c:axId val="124131367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13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504825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18</xdr:row>
      <xdr:rowOff>14286</xdr:rowOff>
    </xdr:from>
    <xdr:to>
      <xdr:col>2</xdr:col>
      <xdr:colOff>878775</xdr:colOff>
      <xdr:row>32</xdr:row>
      <xdr:rowOff>47286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642DD-5195-A8DD-A1F1-CF326558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28575</xdr:colOff>
      <xdr:row>15</xdr:row>
      <xdr:rowOff>9526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6</xdr:col>
      <xdr:colOff>447674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magi/commcare-ui-tests/compare/commcare_2.42.0...commcare_2.43.0" TargetMode="External"/><Relationship Id="rId21" Type="http://schemas.openxmlformats.org/officeDocument/2006/relationships/hyperlink" Target="https://github.com/dimagi/commcare-ui-tests/compare/commcare_2.34.0...commcare_2.35.0" TargetMode="External"/><Relationship Id="rId42" Type="http://schemas.openxmlformats.org/officeDocument/2006/relationships/hyperlink" Target="https://github.com/dimagi/commcare-ui-tests/compare/commcare_2.36.0...commcare_2.37.0" TargetMode="External"/><Relationship Id="rId63" Type="http://schemas.openxmlformats.org/officeDocument/2006/relationships/hyperlink" Target="https://github.com/dimagi/commcare-ui-tests/compare/commcare_2.37.0...commcare_2.38.0" TargetMode="External"/><Relationship Id="rId84" Type="http://schemas.openxmlformats.org/officeDocument/2006/relationships/hyperlink" Target="https://github.com/dimagi/commcare-ui-tests/compare/commcare_2.39.0...commcare_2.40.0" TargetMode="External"/><Relationship Id="rId138" Type="http://schemas.openxmlformats.org/officeDocument/2006/relationships/hyperlink" Target="https://github.com/dimagi/commcare-ui-tests/compare/commcare_2.44.0...commcare_2.47.0" TargetMode="External"/><Relationship Id="rId107" Type="http://schemas.openxmlformats.org/officeDocument/2006/relationships/hyperlink" Target="https://github.com/dimagi/commcare-ui-tests/compare/commcare_2.42.0...commcare_2.43.0" TargetMode="External"/><Relationship Id="rId11" Type="http://schemas.openxmlformats.org/officeDocument/2006/relationships/hyperlink" Target="https://github.com/dimagi/commcare-ui-tests/compare/commcare_2.34.0...commcare_2.35.0" TargetMode="External"/><Relationship Id="rId32" Type="http://schemas.openxmlformats.org/officeDocument/2006/relationships/hyperlink" Target="https://github.com/dimagi/commcare-ui-tests/compare/commcare_2.35.0...commcare_2.36.0" TargetMode="External"/><Relationship Id="rId53" Type="http://schemas.openxmlformats.org/officeDocument/2006/relationships/hyperlink" Target="https://github.com/dimagi/commcare-ui-tests/compare/commcare_2.37.0...commcare_2.38.0" TargetMode="External"/><Relationship Id="rId74" Type="http://schemas.openxmlformats.org/officeDocument/2006/relationships/hyperlink" Target="https://github.com/dimagi/commcare-ui-tests/compare/commcare_2.38.0...commcare_2.39.0" TargetMode="External"/><Relationship Id="rId128" Type="http://schemas.openxmlformats.org/officeDocument/2006/relationships/hyperlink" Target="https://github.com/dimagi/commcare-ui-tests/compare/commcare_2.42.0...commcare_2.43.0" TargetMode="External"/><Relationship Id="rId5" Type="http://schemas.openxmlformats.org/officeDocument/2006/relationships/hyperlink" Target="https://github.com/dimagi/commcare-ui-tests/compare/commcare_2.34.0...commcare_2.35.0" TargetMode="External"/><Relationship Id="rId90" Type="http://schemas.openxmlformats.org/officeDocument/2006/relationships/hyperlink" Target="https://github.com/dimagi/commcare-ui-tests/compare/commcare_2.40.0...commcare_2.42.0" TargetMode="External"/><Relationship Id="rId95" Type="http://schemas.openxmlformats.org/officeDocument/2006/relationships/hyperlink" Target="https://github.com/dimagi/commcare-ui-tests/compare/commcare_2.40.0...commcare_2.42.0" TargetMode="External"/><Relationship Id="rId22" Type="http://schemas.openxmlformats.org/officeDocument/2006/relationships/hyperlink" Target="https://github.com/dimagi/commcare-ui-tests/compare/commcare_2.34.0...commcare_2.35.0" TargetMode="External"/><Relationship Id="rId27" Type="http://schemas.openxmlformats.org/officeDocument/2006/relationships/hyperlink" Target="https://github.com/dimagi/commcare-ui-tests/compare/commcare_2.34.0...commcare_2.35.0" TargetMode="External"/><Relationship Id="rId43" Type="http://schemas.openxmlformats.org/officeDocument/2006/relationships/hyperlink" Target="https://github.com/dimagi/commcare-ui-tests/compare/commcare_2.36.0...commcare_2.37.0" TargetMode="External"/><Relationship Id="rId48" Type="http://schemas.openxmlformats.org/officeDocument/2006/relationships/hyperlink" Target="https://github.com/dimagi/commcare-ui-tests/compare/commcare_2.36.0...commcare_2.37.0" TargetMode="External"/><Relationship Id="rId64" Type="http://schemas.openxmlformats.org/officeDocument/2006/relationships/hyperlink" Target="https://github.com/dimagi/commcare-ui-tests/compare/commcare_2.37.0...commcare_2.38.0" TargetMode="External"/><Relationship Id="rId69" Type="http://schemas.openxmlformats.org/officeDocument/2006/relationships/hyperlink" Target="https://github.com/dimagi/commcare-ui-tests/compare/commcare_2.38.0...commcare_2.39.0" TargetMode="External"/><Relationship Id="rId113" Type="http://schemas.openxmlformats.org/officeDocument/2006/relationships/hyperlink" Target="https://github.com/dimagi/commcare-ui-tests/compare/commcare_2.42.0...commcare_2.43.0" TargetMode="External"/><Relationship Id="rId118" Type="http://schemas.openxmlformats.org/officeDocument/2006/relationships/hyperlink" Target="https://github.com/dimagi/commcare-ui-tests/compare/commcare_2.42.0...commcare_2.43.0" TargetMode="External"/><Relationship Id="rId134" Type="http://schemas.openxmlformats.org/officeDocument/2006/relationships/hyperlink" Target="https://github.com/dimagi/commcare-ui-tests/compare/commcare_2.44.0...commcare_2.47.0" TargetMode="External"/><Relationship Id="rId139" Type="http://schemas.openxmlformats.org/officeDocument/2006/relationships/hyperlink" Target="https://github.com/dimagi/commcare-ui-tests/compare/commcare_2.44.0...commcare_2.47.0" TargetMode="External"/><Relationship Id="rId80" Type="http://schemas.openxmlformats.org/officeDocument/2006/relationships/hyperlink" Target="https://github.com/dimagi/commcare-ui-tests/compare/commcare_2.39.0...commcare_2.40.0" TargetMode="External"/><Relationship Id="rId85" Type="http://schemas.openxmlformats.org/officeDocument/2006/relationships/hyperlink" Target="https://github.com/dimagi/commcare-ui-tests/compare/commcare_2.39.0...commcare_2.40.0" TargetMode="External"/><Relationship Id="rId12" Type="http://schemas.openxmlformats.org/officeDocument/2006/relationships/hyperlink" Target="https://github.com/dimagi/commcare-ui-tests/compare/commcare_2.34.0...commcare_2.35.0" TargetMode="External"/><Relationship Id="rId17" Type="http://schemas.openxmlformats.org/officeDocument/2006/relationships/hyperlink" Target="https://github.com/dimagi/commcare-ui-tests/compare/commcare_2.34.0...commcare_2.35.0" TargetMode="External"/><Relationship Id="rId33" Type="http://schemas.openxmlformats.org/officeDocument/2006/relationships/hyperlink" Target="https://github.com/dimagi/commcare-ui-tests/compare/commcare_2.35.0...commcare_2.36.0" TargetMode="External"/><Relationship Id="rId38" Type="http://schemas.openxmlformats.org/officeDocument/2006/relationships/hyperlink" Target="https://github.com/dimagi/commcare-ui-tests/compare/commcare_2.36.0...commcare_2.37.0" TargetMode="External"/><Relationship Id="rId59" Type="http://schemas.openxmlformats.org/officeDocument/2006/relationships/hyperlink" Target="https://github.com/dimagi/commcare-ui-tests/compare/commcare_2.37.0...commcare_2.38.0" TargetMode="External"/><Relationship Id="rId103" Type="http://schemas.openxmlformats.org/officeDocument/2006/relationships/hyperlink" Target="https://github.com/dimagi/commcare-ui-tests/compare/commcare_2.42.0...commcare_2.43.0" TargetMode="External"/><Relationship Id="rId108" Type="http://schemas.openxmlformats.org/officeDocument/2006/relationships/hyperlink" Target="https://github.com/dimagi/commcare-ui-tests/compare/commcare_2.42.0...commcare_2.43.0" TargetMode="External"/><Relationship Id="rId124" Type="http://schemas.openxmlformats.org/officeDocument/2006/relationships/hyperlink" Target="https://github.com/dimagi/commcare-ui-tests/compare/commcare_2.42.0...commcare_2.43.0" TargetMode="External"/><Relationship Id="rId129" Type="http://schemas.openxmlformats.org/officeDocument/2006/relationships/hyperlink" Target="https://github.com/dimagi/commcare-ui-tests/compare/commcare_2.42.0...commcare_2.43.0" TargetMode="External"/><Relationship Id="rId54" Type="http://schemas.openxmlformats.org/officeDocument/2006/relationships/hyperlink" Target="https://github.com/dimagi/commcare-ui-tests/compare/commcare_2.37.0...commcare_2.38.0" TargetMode="External"/><Relationship Id="rId70" Type="http://schemas.openxmlformats.org/officeDocument/2006/relationships/hyperlink" Target="https://github.com/dimagi/commcare-ui-tests/compare/commcare_2.38.0...commcare_2.39.0" TargetMode="External"/><Relationship Id="rId75" Type="http://schemas.openxmlformats.org/officeDocument/2006/relationships/hyperlink" Target="https://github.com/dimagi/commcare-ui-tests/compare/commcare_2.38.0...commcare_2.39.0" TargetMode="External"/><Relationship Id="rId91" Type="http://schemas.openxmlformats.org/officeDocument/2006/relationships/hyperlink" Target="https://github.com/dimagi/commcare-ui-tests/compare/commcare_2.40.0...commcare_2.42.0" TargetMode="External"/><Relationship Id="rId96" Type="http://schemas.openxmlformats.org/officeDocument/2006/relationships/hyperlink" Target="https://github.com/dimagi/commcare-ui-tests/compare/commcare_2.40.0...commcare_2.42.0" TargetMode="External"/><Relationship Id="rId140" Type="http://schemas.openxmlformats.org/officeDocument/2006/relationships/hyperlink" Target="https://github.com/dimagi/commcare-ui-tests/compare/commcare_2.44.0...commcare_2.47.0" TargetMode="External"/><Relationship Id="rId145" Type="http://schemas.openxmlformats.org/officeDocument/2006/relationships/hyperlink" Target="https://github.com/dimagi/commcare-ui-tests/compare/commcare_2.44.0...commcare_2.47.0" TargetMode="External"/><Relationship Id="rId1" Type="http://schemas.openxmlformats.org/officeDocument/2006/relationships/hyperlink" Target="https://github.com/dimagi/commcare-ui-tests/compare/commcare_2.34.0...commcare_2.35.0" TargetMode="External"/><Relationship Id="rId6" Type="http://schemas.openxmlformats.org/officeDocument/2006/relationships/hyperlink" Target="https://github.com/dimagi/commcare-ui-tests/compare/commcare_2.34.0...commcare_2.35.0" TargetMode="External"/><Relationship Id="rId23" Type="http://schemas.openxmlformats.org/officeDocument/2006/relationships/hyperlink" Target="https://github.com/dimagi/commcare-ui-tests/compare/commcare_2.34.0...commcare_2.35.0" TargetMode="External"/><Relationship Id="rId28" Type="http://schemas.openxmlformats.org/officeDocument/2006/relationships/hyperlink" Target="https://github.com/dimagi/commcare-ui-tests/compare/commcare_2.35.0...commcare_2.36.0" TargetMode="External"/><Relationship Id="rId49" Type="http://schemas.openxmlformats.org/officeDocument/2006/relationships/hyperlink" Target="https://github.com/dimagi/commcare-ui-tests/compare/commcare_2.37.0...commcare_2.38.0" TargetMode="External"/><Relationship Id="rId114" Type="http://schemas.openxmlformats.org/officeDocument/2006/relationships/hyperlink" Target="https://github.com/dimagi/commcare-ui-tests/compare/commcare_2.42.0...commcare_2.43.0" TargetMode="External"/><Relationship Id="rId119" Type="http://schemas.openxmlformats.org/officeDocument/2006/relationships/hyperlink" Target="https://github.com/dimagi/commcare-ui-tests/compare/commcare_2.42.0...commcare_2.43.0" TargetMode="External"/><Relationship Id="rId44" Type="http://schemas.openxmlformats.org/officeDocument/2006/relationships/hyperlink" Target="https://github.com/dimagi/commcare-ui-tests/compare/commcare_2.36.0...commcare_2.37.0" TargetMode="External"/><Relationship Id="rId60" Type="http://schemas.openxmlformats.org/officeDocument/2006/relationships/hyperlink" Target="https://github.com/dimagi/commcare-ui-tests/compare/commcare_2.37.0...commcare_2.38.0" TargetMode="External"/><Relationship Id="rId65" Type="http://schemas.openxmlformats.org/officeDocument/2006/relationships/hyperlink" Target="https://github.com/dimagi/commcare-ui-tests/compare/commcare_2.37.0...commcare_2.38.0" TargetMode="External"/><Relationship Id="rId81" Type="http://schemas.openxmlformats.org/officeDocument/2006/relationships/hyperlink" Target="https://github.com/dimagi/commcare-ui-tests/compare/commcare_2.39.0...commcare_2.40.0" TargetMode="External"/><Relationship Id="rId86" Type="http://schemas.openxmlformats.org/officeDocument/2006/relationships/hyperlink" Target="https://github.com/dimagi/commcare-ui-tests/compare/commcare_2.39.0...commcare_2.40.0" TargetMode="External"/><Relationship Id="rId130" Type="http://schemas.openxmlformats.org/officeDocument/2006/relationships/hyperlink" Target="https://github.com/dimagi/commcare-ui-tests/compare/commcare_2.42.0...commcare_2.43.0" TargetMode="External"/><Relationship Id="rId135" Type="http://schemas.openxmlformats.org/officeDocument/2006/relationships/hyperlink" Target="https://github.com/dimagi/commcare-ui-tests/compare/commcare_2.44.0...commcare_2.47.0" TargetMode="External"/><Relationship Id="rId13" Type="http://schemas.openxmlformats.org/officeDocument/2006/relationships/hyperlink" Target="https://github.com/dimagi/commcare-ui-tests/compare/commcare_2.34.0...commcare_2.35.0" TargetMode="External"/><Relationship Id="rId18" Type="http://schemas.openxmlformats.org/officeDocument/2006/relationships/hyperlink" Target="https://github.com/dimagi/commcare-ui-tests/compare/commcare_2.34.0...commcare_2.35.0" TargetMode="External"/><Relationship Id="rId39" Type="http://schemas.openxmlformats.org/officeDocument/2006/relationships/hyperlink" Target="https://github.com/dimagi/commcare-ui-tests/compare/commcare_2.36.0...commcare_2.37.0" TargetMode="External"/><Relationship Id="rId109" Type="http://schemas.openxmlformats.org/officeDocument/2006/relationships/hyperlink" Target="https://github.com/dimagi/commcare-ui-tests/compare/commcare_2.42.0...commcare_2.43.0" TargetMode="External"/><Relationship Id="rId34" Type="http://schemas.openxmlformats.org/officeDocument/2006/relationships/hyperlink" Target="https://github.com/dimagi/commcare-ui-tests/compare/commcare_2.36.0...commcare_2.37.0" TargetMode="External"/><Relationship Id="rId50" Type="http://schemas.openxmlformats.org/officeDocument/2006/relationships/hyperlink" Target="https://github.com/dimagi/commcare-ui-tests/compare/commcare_2.37.0...commcare_2.38.0" TargetMode="External"/><Relationship Id="rId55" Type="http://schemas.openxmlformats.org/officeDocument/2006/relationships/hyperlink" Target="https://github.com/dimagi/commcare-ui-tests/compare/commcare_2.37.0...commcare_2.38.0" TargetMode="External"/><Relationship Id="rId76" Type="http://schemas.openxmlformats.org/officeDocument/2006/relationships/hyperlink" Target="https://github.com/dimagi/commcare-ui-tests/compare/commcare_2.38.0...commcare_2.39.0" TargetMode="External"/><Relationship Id="rId97" Type="http://schemas.openxmlformats.org/officeDocument/2006/relationships/hyperlink" Target="https://github.com/dimagi/commcare-ui-tests/compare/commcare_2.40.0...commcare_2.42.0" TargetMode="External"/><Relationship Id="rId104" Type="http://schemas.openxmlformats.org/officeDocument/2006/relationships/hyperlink" Target="https://github.com/dimagi/commcare-ui-tests/compare/commcare_2.42.0...commcare_2.43.0" TargetMode="External"/><Relationship Id="rId120" Type="http://schemas.openxmlformats.org/officeDocument/2006/relationships/hyperlink" Target="https://github.com/dimagi/commcare-ui-tests/compare/commcare_2.42.0...commcare_2.43.0" TargetMode="External"/><Relationship Id="rId125" Type="http://schemas.openxmlformats.org/officeDocument/2006/relationships/hyperlink" Target="https://github.com/dimagi/commcare-ui-tests/compare/commcare_2.42.0...commcare_2.43.0" TargetMode="External"/><Relationship Id="rId141" Type="http://schemas.openxmlformats.org/officeDocument/2006/relationships/hyperlink" Target="https://github.com/dimagi/commcare-ui-tests/compare/commcare_2.44.0...commcare_2.47.0" TargetMode="External"/><Relationship Id="rId146" Type="http://schemas.openxmlformats.org/officeDocument/2006/relationships/hyperlink" Target="https://github.com/dimagi/commcare-ui-tests/compare/commcare_2.44.0...commcare_2.47.0" TargetMode="External"/><Relationship Id="rId7" Type="http://schemas.openxmlformats.org/officeDocument/2006/relationships/hyperlink" Target="https://github.com/dimagi/commcare-ui-tests/compare/commcare_2.34.0...commcare_2.35.0" TargetMode="External"/><Relationship Id="rId71" Type="http://schemas.openxmlformats.org/officeDocument/2006/relationships/hyperlink" Target="https://github.com/dimagi/commcare-ui-tests/compare/commcare_2.38.0...commcare_2.39.0" TargetMode="External"/><Relationship Id="rId92" Type="http://schemas.openxmlformats.org/officeDocument/2006/relationships/hyperlink" Target="https://github.com/dimagi/commcare-ui-tests/compare/commcare_2.40.0...commcare_2.42.0" TargetMode="External"/><Relationship Id="rId2" Type="http://schemas.openxmlformats.org/officeDocument/2006/relationships/hyperlink" Target="https://github.com/dimagi/commcare-ui-tests/compare/commcare_2.34.0...commcare_2.35.0" TargetMode="External"/><Relationship Id="rId29" Type="http://schemas.openxmlformats.org/officeDocument/2006/relationships/hyperlink" Target="https://github.com/dimagi/commcare-ui-tests/compare/commcare_2.35.0...commcare_2.36.0" TargetMode="External"/><Relationship Id="rId24" Type="http://schemas.openxmlformats.org/officeDocument/2006/relationships/hyperlink" Target="https://github.com/dimagi/commcare-ui-tests/compare/commcare_2.34.0...commcare_2.35.0" TargetMode="External"/><Relationship Id="rId40" Type="http://schemas.openxmlformats.org/officeDocument/2006/relationships/hyperlink" Target="https://github.com/dimagi/commcare-ui-tests/compare/commcare_2.36.0...commcare_2.37.0" TargetMode="External"/><Relationship Id="rId45" Type="http://schemas.openxmlformats.org/officeDocument/2006/relationships/hyperlink" Target="https://github.com/dimagi/commcare-ui-tests/compare/commcare_2.36.0...commcare_2.37.0" TargetMode="External"/><Relationship Id="rId66" Type="http://schemas.openxmlformats.org/officeDocument/2006/relationships/hyperlink" Target="https://github.com/dimagi/commcare-ui-tests/compare/commcare_2.37.0...commcare_2.38.0" TargetMode="External"/><Relationship Id="rId87" Type="http://schemas.openxmlformats.org/officeDocument/2006/relationships/hyperlink" Target="https://github.com/dimagi/commcare-ui-tests/compare/commcare_2.40.0...commcare_2.42.0" TargetMode="External"/><Relationship Id="rId110" Type="http://schemas.openxmlformats.org/officeDocument/2006/relationships/hyperlink" Target="https://github.com/dimagi/commcare-ui-tests/compare/commcare_2.42.0...commcare_2.43.0" TargetMode="External"/><Relationship Id="rId115" Type="http://schemas.openxmlformats.org/officeDocument/2006/relationships/hyperlink" Target="https://github.com/dimagi/commcare-ui-tests/compare/commcare_2.42.0...commcare_2.43.0" TargetMode="External"/><Relationship Id="rId131" Type="http://schemas.openxmlformats.org/officeDocument/2006/relationships/hyperlink" Target="https://github.com/dimagi/commcare-ui-tests/compare/commcare_2.43.0...commcare_2.44.0" TargetMode="External"/><Relationship Id="rId136" Type="http://schemas.openxmlformats.org/officeDocument/2006/relationships/hyperlink" Target="https://github.com/dimagi/commcare-ui-tests/compare/commcare_2.44.0...commcare_2.47.0" TargetMode="External"/><Relationship Id="rId61" Type="http://schemas.openxmlformats.org/officeDocument/2006/relationships/hyperlink" Target="https://github.com/dimagi/commcare-ui-tests/compare/commcare_2.37.0...commcare_2.38.0" TargetMode="External"/><Relationship Id="rId82" Type="http://schemas.openxmlformats.org/officeDocument/2006/relationships/hyperlink" Target="https://github.com/dimagi/commcare-ui-tests/compare/commcare_2.39.0...commcare_2.40.0" TargetMode="External"/><Relationship Id="rId19" Type="http://schemas.openxmlformats.org/officeDocument/2006/relationships/hyperlink" Target="https://github.com/dimagi/commcare-ui-tests/compare/commcare_2.34.0...commcare_2.35.0" TargetMode="External"/><Relationship Id="rId14" Type="http://schemas.openxmlformats.org/officeDocument/2006/relationships/hyperlink" Target="https://github.com/dimagi/commcare-ui-tests/compare/commcare_2.34.0...commcare_2.35.0" TargetMode="External"/><Relationship Id="rId30" Type="http://schemas.openxmlformats.org/officeDocument/2006/relationships/hyperlink" Target="https://github.com/dimagi/commcare-ui-tests/compare/commcare_2.35.0...commcare_2.36.0" TargetMode="External"/><Relationship Id="rId35" Type="http://schemas.openxmlformats.org/officeDocument/2006/relationships/hyperlink" Target="https://github.com/dimagi/commcare-ui-tests/compare/commcare_2.36.0...commcare_2.37.0" TargetMode="External"/><Relationship Id="rId56" Type="http://schemas.openxmlformats.org/officeDocument/2006/relationships/hyperlink" Target="https://github.com/dimagi/commcare-ui-tests/compare/commcare_2.37.0...commcare_2.38.0" TargetMode="External"/><Relationship Id="rId77" Type="http://schemas.openxmlformats.org/officeDocument/2006/relationships/hyperlink" Target="https://github.com/dimagi/commcare-ui-tests/compare/commcare_2.38.0...commcare_2.39.0" TargetMode="External"/><Relationship Id="rId100" Type="http://schemas.openxmlformats.org/officeDocument/2006/relationships/hyperlink" Target="https://github.com/dimagi/commcare-ui-tests/compare/commcare_2.42.0...commcare_2.43.0" TargetMode="External"/><Relationship Id="rId105" Type="http://schemas.openxmlformats.org/officeDocument/2006/relationships/hyperlink" Target="https://github.com/dimagi/commcare-ui-tests/compare/commcare_2.42.0...commcare_2.43.0" TargetMode="External"/><Relationship Id="rId126" Type="http://schemas.openxmlformats.org/officeDocument/2006/relationships/hyperlink" Target="https://github.com/dimagi/commcare-ui-tests/compare/commcare_2.42.0...commcare_2.43.0" TargetMode="External"/><Relationship Id="rId147" Type="http://schemas.openxmlformats.org/officeDocument/2006/relationships/hyperlink" Target="https://github.com/dimagi/commcare-ui-tests/compare/commcare_2.44.0...commcare_2.47.0" TargetMode="External"/><Relationship Id="rId8" Type="http://schemas.openxmlformats.org/officeDocument/2006/relationships/hyperlink" Target="https://github.com/dimagi/commcare-ui-tests/compare/commcare_2.34.0...commcare_2.35.0" TargetMode="External"/><Relationship Id="rId51" Type="http://schemas.openxmlformats.org/officeDocument/2006/relationships/hyperlink" Target="https://github.com/dimagi/commcare-ui-tests/compare/commcare_2.37.0...commcare_2.38.0" TargetMode="External"/><Relationship Id="rId72" Type="http://schemas.openxmlformats.org/officeDocument/2006/relationships/hyperlink" Target="https://github.com/dimagi/commcare-ui-tests/compare/commcare_2.38.0...commcare_2.39.0" TargetMode="External"/><Relationship Id="rId93" Type="http://schemas.openxmlformats.org/officeDocument/2006/relationships/hyperlink" Target="https://github.com/dimagi/commcare-ui-tests/compare/commcare_2.40.0...commcare_2.42.0" TargetMode="External"/><Relationship Id="rId98" Type="http://schemas.openxmlformats.org/officeDocument/2006/relationships/hyperlink" Target="https://github.com/dimagi/commcare-ui-tests/compare/commcare_2.40.0...commcare_2.42.0" TargetMode="External"/><Relationship Id="rId121" Type="http://schemas.openxmlformats.org/officeDocument/2006/relationships/hyperlink" Target="https://github.com/dimagi/commcare-ui-tests/compare/commcare_2.42.0...commcare_2.43.0" TargetMode="External"/><Relationship Id="rId142" Type="http://schemas.openxmlformats.org/officeDocument/2006/relationships/hyperlink" Target="https://github.com/dimagi/commcare-ui-tests/compare/commcare_2.44.0...commcare_2.47.0" TargetMode="External"/><Relationship Id="rId3" Type="http://schemas.openxmlformats.org/officeDocument/2006/relationships/hyperlink" Target="https://github.com/dimagi/commcare-ui-tests/compare/commcare_2.34.0...commcare_2.35.0" TargetMode="External"/><Relationship Id="rId25" Type="http://schemas.openxmlformats.org/officeDocument/2006/relationships/hyperlink" Target="https://github.com/dimagi/commcare-ui-tests/compare/commcare_2.34.0...commcare_2.35.0" TargetMode="External"/><Relationship Id="rId46" Type="http://schemas.openxmlformats.org/officeDocument/2006/relationships/hyperlink" Target="https://github.com/dimagi/commcare-ui-tests/compare/commcare_2.36.0...commcare_2.37.0" TargetMode="External"/><Relationship Id="rId67" Type="http://schemas.openxmlformats.org/officeDocument/2006/relationships/hyperlink" Target="https://github.com/dimagi/commcare-ui-tests/compare/commcare_2.37.0...commcare_2.38.0" TargetMode="External"/><Relationship Id="rId116" Type="http://schemas.openxmlformats.org/officeDocument/2006/relationships/hyperlink" Target="https://github.com/dimagi/commcare-ui-tests/compare/commcare_2.42.0...commcare_2.43.0" TargetMode="External"/><Relationship Id="rId137" Type="http://schemas.openxmlformats.org/officeDocument/2006/relationships/hyperlink" Target="https://github.com/dimagi/commcare-ui-tests/compare/commcare_2.44.0...commcare_2.47.0" TargetMode="External"/><Relationship Id="rId20" Type="http://schemas.openxmlformats.org/officeDocument/2006/relationships/hyperlink" Target="https://github.com/dimagi/commcare-ui-tests/compare/commcare_2.34.0...commcare_2.35.0" TargetMode="External"/><Relationship Id="rId41" Type="http://schemas.openxmlformats.org/officeDocument/2006/relationships/hyperlink" Target="https://github.com/dimagi/commcare-ui-tests/compare/commcare_2.36.0...commcare_2.37.0" TargetMode="External"/><Relationship Id="rId62" Type="http://schemas.openxmlformats.org/officeDocument/2006/relationships/hyperlink" Target="https://github.com/dimagi/commcare-ui-tests/compare/commcare_2.37.0...commcare_2.38.0" TargetMode="External"/><Relationship Id="rId83" Type="http://schemas.openxmlformats.org/officeDocument/2006/relationships/hyperlink" Target="https://github.com/dimagi/commcare-ui-tests/compare/commcare_2.39.0...commcare_2.40.0" TargetMode="External"/><Relationship Id="rId88" Type="http://schemas.openxmlformats.org/officeDocument/2006/relationships/hyperlink" Target="https://github.com/dimagi/commcare-ui-tests/compare/commcare_2.40.0...commcare_2.42.0" TargetMode="External"/><Relationship Id="rId111" Type="http://schemas.openxmlformats.org/officeDocument/2006/relationships/hyperlink" Target="https://github.com/dimagi/commcare-ui-tests/compare/commcare_2.42.0...commcare_2.43.0" TargetMode="External"/><Relationship Id="rId132" Type="http://schemas.openxmlformats.org/officeDocument/2006/relationships/hyperlink" Target="https://github.com/dimagi/commcare-ui-tests/compare/commcare_2.44.0...commcare_2.47.0" TargetMode="External"/><Relationship Id="rId15" Type="http://schemas.openxmlformats.org/officeDocument/2006/relationships/hyperlink" Target="https://github.com/dimagi/commcare-ui-tests/compare/commcare_2.34.0...commcare_2.35.0" TargetMode="External"/><Relationship Id="rId36" Type="http://schemas.openxmlformats.org/officeDocument/2006/relationships/hyperlink" Target="https://github.com/dimagi/commcare-ui-tests/compare/commcare_2.36.0...commcare_2.37.0" TargetMode="External"/><Relationship Id="rId57" Type="http://schemas.openxmlformats.org/officeDocument/2006/relationships/hyperlink" Target="https://github.com/dimagi/commcare-ui-tests/compare/commcare_2.37.0...commcare_2.38.0" TargetMode="External"/><Relationship Id="rId106" Type="http://schemas.openxmlformats.org/officeDocument/2006/relationships/hyperlink" Target="https://github.com/dimagi/commcare-ui-tests/compare/commcare_2.42.0...commcare_2.43.0" TargetMode="External"/><Relationship Id="rId127" Type="http://schemas.openxmlformats.org/officeDocument/2006/relationships/hyperlink" Target="https://github.com/dimagi/commcare-ui-tests/compare/commcare_2.42.0...commcare_2.43.0" TargetMode="External"/><Relationship Id="rId10" Type="http://schemas.openxmlformats.org/officeDocument/2006/relationships/hyperlink" Target="https://github.com/dimagi/commcare-ui-tests/compare/commcare_2.34.0...commcare_2.35.0" TargetMode="External"/><Relationship Id="rId31" Type="http://schemas.openxmlformats.org/officeDocument/2006/relationships/hyperlink" Target="https://github.com/dimagi/commcare-ui-tests/compare/commcare_2.35.0...commcare_2.36.0" TargetMode="External"/><Relationship Id="rId52" Type="http://schemas.openxmlformats.org/officeDocument/2006/relationships/hyperlink" Target="https://github.com/dimagi/commcare-ui-tests/compare/commcare_2.37.0...commcare_2.38.0" TargetMode="External"/><Relationship Id="rId73" Type="http://schemas.openxmlformats.org/officeDocument/2006/relationships/hyperlink" Target="https://github.com/dimagi/commcare-ui-tests/compare/commcare_2.38.0...commcare_2.39.0" TargetMode="External"/><Relationship Id="rId78" Type="http://schemas.openxmlformats.org/officeDocument/2006/relationships/hyperlink" Target="https://github.com/dimagi/commcare-ui-tests/compare/commcare_2.39.0...commcare_2.40.0" TargetMode="External"/><Relationship Id="rId94" Type="http://schemas.openxmlformats.org/officeDocument/2006/relationships/hyperlink" Target="https://github.com/dimagi/commcare-ui-tests/compare/commcare_2.40.0...commcare_2.42.0" TargetMode="External"/><Relationship Id="rId99" Type="http://schemas.openxmlformats.org/officeDocument/2006/relationships/hyperlink" Target="https://github.com/dimagi/commcare-ui-tests/compare/commcare_2.40.0...commcare_2.42.0" TargetMode="External"/><Relationship Id="rId101" Type="http://schemas.openxmlformats.org/officeDocument/2006/relationships/hyperlink" Target="https://github.com/dimagi/commcare-ui-tests/compare/commcare_2.42.0...commcare_2.43.0" TargetMode="External"/><Relationship Id="rId122" Type="http://schemas.openxmlformats.org/officeDocument/2006/relationships/hyperlink" Target="https://github.com/dimagi/commcare-ui-tests/compare/commcare_2.42.0...commcare_2.43.0" TargetMode="External"/><Relationship Id="rId143" Type="http://schemas.openxmlformats.org/officeDocument/2006/relationships/hyperlink" Target="https://github.com/dimagi/commcare-ui-tests/compare/commcare_2.44.0...commcare_2.47.0" TargetMode="External"/><Relationship Id="rId148" Type="http://schemas.openxmlformats.org/officeDocument/2006/relationships/hyperlink" Target="https://github.com/dimagi/commcare-ui-tests/compare/commcare_2.44.0...commcare_2.47.0" TargetMode="External"/><Relationship Id="rId4" Type="http://schemas.openxmlformats.org/officeDocument/2006/relationships/hyperlink" Target="https://github.com/dimagi/commcare-ui-tests/compare/commcare_2.34.0...commcare_2.35.0" TargetMode="External"/><Relationship Id="rId9" Type="http://schemas.openxmlformats.org/officeDocument/2006/relationships/hyperlink" Target="https://github.com/dimagi/commcare-ui-tests/compare/commcare_2.34.0...commcare_2.35.0" TargetMode="External"/><Relationship Id="rId26" Type="http://schemas.openxmlformats.org/officeDocument/2006/relationships/hyperlink" Target="https://github.com/dimagi/commcare-ui-tests/compare/commcare_2.34.0...commcare_2.35.0" TargetMode="External"/><Relationship Id="rId47" Type="http://schemas.openxmlformats.org/officeDocument/2006/relationships/hyperlink" Target="https://github.com/dimagi/commcare-ui-tests/compare/commcare_2.36.0...commcare_2.37.0" TargetMode="External"/><Relationship Id="rId68" Type="http://schemas.openxmlformats.org/officeDocument/2006/relationships/hyperlink" Target="https://github.com/dimagi/commcare-ui-tests/compare/commcare_2.38.0...commcare_2.39.0" TargetMode="External"/><Relationship Id="rId89" Type="http://schemas.openxmlformats.org/officeDocument/2006/relationships/hyperlink" Target="https://github.com/dimagi/commcare-ui-tests/compare/commcare_2.40.0...commcare_2.42.0" TargetMode="External"/><Relationship Id="rId112" Type="http://schemas.openxmlformats.org/officeDocument/2006/relationships/hyperlink" Target="https://github.com/dimagi/commcare-ui-tests/compare/commcare_2.42.0...commcare_2.43.0" TargetMode="External"/><Relationship Id="rId133" Type="http://schemas.openxmlformats.org/officeDocument/2006/relationships/hyperlink" Target="https://github.com/dimagi/commcare-ui-tests/compare/commcare_2.44.0...commcare_2.47.0" TargetMode="External"/><Relationship Id="rId16" Type="http://schemas.openxmlformats.org/officeDocument/2006/relationships/hyperlink" Target="https://github.com/dimagi/commcare-ui-tests/compare/commcare_2.34.0...commcare_2.35.0" TargetMode="External"/><Relationship Id="rId37" Type="http://schemas.openxmlformats.org/officeDocument/2006/relationships/hyperlink" Target="https://github.com/dimagi/commcare-ui-tests/compare/commcare_2.36.0...commcare_2.37.0" TargetMode="External"/><Relationship Id="rId58" Type="http://schemas.openxmlformats.org/officeDocument/2006/relationships/hyperlink" Target="https://github.com/dimagi/commcare-ui-tests/compare/commcare_2.37.0...commcare_2.38.0" TargetMode="External"/><Relationship Id="rId79" Type="http://schemas.openxmlformats.org/officeDocument/2006/relationships/hyperlink" Target="https://github.com/dimagi/commcare-ui-tests/compare/commcare_2.39.0...commcare_2.40.0" TargetMode="External"/><Relationship Id="rId102" Type="http://schemas.openxmlformats.org/officeDocument/2006/relationships/hyperlink" Target="https://github.com/dimagi/commcare-ui-tests/compare/commcare_2.42.0...commcare_2.43.0" TargetMode="External"/><Relationship Id="rId123" Type="http://schemas.openxmlformats.org/officeDocument/2006/relationships/hyperlink" Target="https://github.com/dimagi/commcare-ui-tests/compare/commcare_2.42.0...commcare_2.43.0" TargetMode="External"/><Relationship Id="rId144" Type="http://schemas.openxmlformats.org/officeDocument/2006/relationships/hyperlink" Target="https://github.com/dimagi/commcare-ui-tests/compare/commcare_2.44.0...commcare_2.4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workbookViewId="0">
      <selection activeCell="B33" sqref="B33"/>
    </sheetView>
  </sheetViews>
  <sheetFormatPr defaultRowHeight="15" x14ac:dyDescent="0.25"/>
  <cols>
    <col min="1" max="1" width="63.140625" bestFit="1" customWidth="1"/>
    <col min="2" max="2" width="40" bestFit="1" customWidth="1"/>
    <col min="3" max="3" width="33.5703125" bestFit="1" customWidth="1"/>
    <col min="4" max="5" width="37.85546875" bestFit="1" customWidth="1"/>
    <col min="6" max="7" width="35.5703125" bestFit="1" customWidth="1"/>
    <col min="8" max="8" width="36.7109375" bestFit="1" customWidth="1"/>
    <col min="9" max="9" width="39" bestFit="1" customWidth="1"/>
    <col min="10" max="10" width="33.42578125" bestFit="1" customWidth="1"/>
    <col min="11" max="11" width="36.7109375" bestFit="1" customWidth="1"/>
    <col min="12" max="12" width="17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21</v>
      </c>
      <c r="B2" s="3" t="s">
        <v>22</v>
      </c>
      <c r="C2" s="5" t="s">
        <v>127</v>
      </c>
      <c r="E2" s="1" t="s">
        <v>140</v>
      </c>
      <c r="G2" s="5" t="s">
        <v>153</v>
      </c>
      <c r="K2" s="5" t="s">
        <v>127</v>
      </c>
    </row>
    <row r="3" spans="1:12" x14ac:dyDescent="0.25">
      <c r="A3" t="s">
        <v>23</v>
      </c>
      <c r="B3" t="s">
        <v>283</v>
      </c>
      <c r="G3" s="3" t="s">
        <v>99</v>
      </c>
    </row>
    <row r="4" spans="1:12" x14ac:dyDescent="0.25">
      <c r="A4" t="s">
        <v>24</v>
      </c>
      <c r="B4" s="3" t="s">
        <v>22</v>
      </c>
      <c r="D4" s="1" t="s">
        <v>121</v>
      </c>
      <c r="E4" s="1" t="s">
        <v>142</v>
      </c>
      <c r="H4" s="1" t="s">
        <v>160</v>
      </c>
    </row>
    <row r="5" spans="1:12" x14ac:dyDescent="0.25">
      <c r="A5" t="s">
        <v>25</v>
      </c>
      <c r="B5" s="3" t="s">
        <v>22</v>
      </c>
      <c r="G5" t="s">
        <v>141</v>
      </c>
    </row>
    <row r="6" spans="1:12" x14ac:dyDescent="0.25">
      <c r="A6" t="s">
        <v>26</v>
      </c>
      <c r="B6" s="3" t="s">
        <v>22</v>
      </c>
      <c r="E6" t="s">
        <v>141</v>
      </c>
    </row>
    <row r="7" spans="1:12" x14ac:dyDescent="0.25">
      <c r="A7" t="s">
        <v>27</v>
      </c>
      <c r="B7" s="3" t="s">
        <v>22</v>
      </c>
      <c r="D7" s="5" t="s">
        <v>131</v>
      </c>
      <c r="J7" s="5" t="s">
        <v>131</v>
      </c>
    </row>
    <row r="8" spans="1:12" x14ac:dyDescent="0.25">
      <c r="A8" t="s">
        <v>28</v>
      </c>
      <c r="B8" s="5" t="s">
        <v>115</v>
      </c>
      <c r="D8" s="5" t="s">
        <v>105</v>
      </c>
      <c r="E8" s="5" t="s">
        <v>139</v>
      </c>
      <c r="H8" s="2" t="s">
        <v>158</v>
      </c>
    </row>
    <row r="9" spans="1:12" x14ac:dyDescent="0.25">
      <c r="A9" t="s">
        <v>29</v>
      </c>
      <c r="B9" t="s">
        <v>283</v>
      </c>
      <c r="K9" s="5" t="s">
        <v>182</v>
      </c>
    </row>
    <row r="10" spans="1:12" x14ac:dyDescent="0.25">
      <c r="A10" t="s">
        <v>30</v>
      </c>
      <c r="B10" s="5" t="s">
        <v>102</v>
      </c>
      <c r="H10" s="4" t="s">
        <v>156</v>
      </c>
    </row>
    <row r="11" spans="1:12" x14ac:dyDescent="0.25">
      <c r="A11" t="s">
        <v>31</v>
      </c>
      <c r="B11" s="5" t="s">
        <v>104</v>
      </c>
    </row>
    <row r="12" spans="1:12" x14ac:dyDescent="0.25">
      <c r="A12" t="s">
        <v>32</v>
      </c>
      <c r="B12" s="5" t="s">
        <v>113</v>
      </c>
      <c r="D12" s="5" t="s">
        <v>129</v>
      </c>
      <c r="G12" s="5" t="s">
        <v>152</v>
      </c>
      <c r="H12" s="5" t="s">
        <v>110</v>
      </c>
      <c r="I12" s="5" t="s">
        <v>127</v>
      </c>
    </row>
    <row r="13" spans="1:12" x14ac:dyDescent="0.25">
      <c r="A13" t="s">
        <v>33</v>
      </c>
      <c r="B13" s="3" t="s">
        <v>22</v>
      </c>
      <c r="E13" t="s">
        <v>141</v>
      </c>
    </row>
    <row r="14" spans="1:12" x14ac:dyDescent="0.25">
      <c r="A14" t="s">
        <v>34</v>
      </c>
      <c r="B14" t="s">
        <v>283</v>
      </c>
      <c r="F14" s="3" t="s">
        <v>121</v>
      </c>
    </row>
    <row r="15" spans="1:12" x14ac:dyDescent="0.25">
      <c r="A15" t="s">
        <v>35</v>
      </c>
      <c r="B15" t="s">
        <v>283</v>
      </c>
      <c r="H15" s="3" t="s">
        <v>157</v>
      </c>
    </row>
    <row r="16" spans="1:12" x14ac:dyDescent="0.25">
      <c r="A16" t="s">
        <v>36</v>
      </c>
      <c r="B16" s="3" t="s">
        <v>22</v>
      </c>
      <c r="I16" s="5" t="s">
        <v>127</v>
      </c>
    </row>
    <row r="17" spans="1:11" x14ac:dyDescent="0.25">
      <c r="A17" t="s">
        <v>37</v>
      </c>
      <c r="B17" s="3" t="s">
        <v>22</v>
      </c>
      <c r="D17" s="5" t="s">
        <v>131</v>
      </c>
      <c r="K17" s="2" t="s">
        <v>183</v>
      </c>
    </row>
    <row r="18" spans="1:11" x14ac:dyDescent="0.25">
      <c r="A18" t="s">
        <v>38</v>
      </c>
      <c r="B18" s="5" t="s">
        <v>111</v>
      </c>
      <c r="K18" s="5" t="s">
        <v>127</v>
      </c>
    </row>
    <row r="19" spans="1:11" x14ac:dyDescent="0.25">
      <c r="A19" t="s">
        <v>39</v>
      </c>
      <c r="B19" t="s">
        <v>283</v>
      </c>
      <c r="E19" s="3" t="s">
        <v>136</v>
      </c>
    </row>
    <row r="20" spans="1:11" x14ac:dyDescent="0.25">
      <c r="A20" t="s">
        <v>40</v>
      </c>
      <c r="B20" t="s">
        <v>283</v>
      </c>
      <c r="D20" s="3" t="s">
        <v>132</v>
      </c>
      <c r="I20" s="5" t="s">
        <v>175</v>
      </c>
    </row>
    <row r="21" spans="1:11" x14ac:dyDescent="0.25">
      <c r="A21" t="s">
        <v>41</v>
      </c>
      <c r="B21" t="s">
        <v>283</v>
      </c>
      <c r="F21" s="3" t="s">
        <v>150</v>
      </c>
      <c r="I21" s="4" t="s">
        <v>177</v>
      </c>
    </row>
    <row r="22" spans="1:11" x14ac:dyDescent="0.25">
      <c r="A22" t="s">
        <v>42</v>
      </c>
      <c r="B22" s="5" t="s">
        <v>118</v>
      </c>
      <c r="H22" s="5" t="s">
        <v>159</v>
      </c>
    </row>
    <row r="23" spans="1:11" x14ac:dyDescent="0.25">
      <c r="A23" t="s">
        <v>43</v>
      </c>
      <c r="B23" t="s">
        <v>283</v>
      </c>
      <c r="F23" s="3" t="s">
        <v>132</v>
      </c>
      <c r="H23" s="5" t="s">
        <v>127</v>
      </c>
      <c r="I23" s="4" t="s">
        <v>164</v>
      </c>
    </row>
    <row r="24" spans="1:11" x14ac:dyDescent="0.25">
      <c r="A24" t="s">
        <v>44</v>
      </c>
      <c r="B24" s="3" t="s">
        <v>22</v>
      </c>
      <c r="I24" s="5" t="s">
        <v>127</v>
      </c>
    </row>
    <row r="25" spans="1:11" x14ac:dyDescent="0.25">
      <c r="A25" t="s">
        <v>45</v>
      </c>
      <c r="B25" s="5" t="s">
        <v>122</v>
      </c>
      <c r="I25" s="1" t="s">
        <v>125</v>
      </c>
    </row>
    <row r="26" spans="1:11" x14ac:dyDescent="0.25">
      <c r="A26" t="s">
        <v>46</v>
      </c>
      <c r="B26" s="5" t="s">
        <v>123</v>
      </c>
      <c r="C26" s="5" t="s">
        <v>101</v>
      </c>
      <c r="D26" s="5" t="s">
        <v>133</v>
      </c>
      <c r="E26" s="5" t="s">
        <v>146</v>
      </c>
      <c r="F26" s="5" t="s">
        <v>151</v>
      </c>
      <c r="H26" s="5" t="s">
        <v>163</v>
      </c>
      <c r="I26" s="5" t="s">
        <v>178</v>
      </c>
      <c r="K26" s="5" t="s">
        <v>186</v>
      </c>
    </row>
    <row r="27" spans="1:11" x14ac:dyDescent="0.25">
      <c r="A27" t="s">
        <v>47</v>
      </c>
      <c r="B27" s="3" t="s">
        <v>22</v>
      </c>
      <c r="D27" s="1" t="s">
        <v>125</v>
      </c>
    </row>
    <row r="28" spans="1:11" x14ac:dyDescent="0.25">
      <c r="A28" t="s">
        <v>48</v>
      </c>
      <c r="B28" s="3" t="s">
        <v>22</v>
      </c>
      <c r="F28" s="5" t="s">
        <v>148</v>
      </c>
      <c r="H28" s="1" t="s">
        <v>124</v>
      </c>
    </row>
    <row r="29" spans="1:11" x14ac:dyDescent="0.25">
      <c r="A29" t="s">
        <v>49</v>
      </c>
      <c r="B29" s="5" t="s">
        <v>112</v>
      </c>
      <c r="D29" s="1" t="s">
        <v>119</v>
      </c>
      <c r="E29" s="1" t="s">
        <v>125</v>
      </c>
      <c r="I29" s="1" t="s">
        <v>125</v>
      </c>
    </row>
    <row r="30" spans="1:11" x14ac:dyDescent="0.25">
      <c r="A30" t="s">
        <v>50</v>
      </c>
      <c r="B30" t="s">
        <v>283</v>
      </c>
      <c r="D30" s="3" t="s">
        <v>128</v>
      </c>
      <c r="E30" s="5" t="s">
        <v>131</v>
      </c>
      <c r="I30" s="5" t="s">
        <v>131</v>
      </c>
      <c r="K30" s="5" t="s">
        <v>170</v>
      </c>
    </row>
    <row r="31" spans="1:11" x14ac:dyDescent="0.25">
      <c r="A31" t="s">
        <v>51</v>
      </c>
      <c r="B31" s="4" t="s">
        <v>120</v>
      </c>
    </row>
    <row r="32" spans="1:11" x14ac:dyDescent="0.25">
      <c r="A32" t="s">
        <v>52</v>
      </c>
      <c r="B32" s="3" t="s">
        <v>22</v>
      </c>
      <c r="E32" s="1" t="s">
        <v>144</v>
      </c>
    </row>
    <row r="33" spans="1:11" x14ac:dyDescent="0.25">
      <c r="A33" t="s">
        <v>53</v>
      </c>
      <c r="B33" s="5" t="s">
        <v>117</v>
      </c>
    </row>
    <row r="34" spans="1:11" x14ac:dyDescent="0.25">
      <c r="A34" t="s">
        <v>54</v>
      </c>
      <c r="B34" s="3" t="s">
        <v>22</v>
      </c>
      <c r="K34" t="s">
        <v>116</v>
      </c>
    </row>
    <row r="35" spans="1:11" x14ac:dyDescent="0.25">
      <c r="A35" t="s">
        <v>55</v>
      </c>
      <c r="B35" s="3" t="s">
        <v>22</v>
      </c>
      <c r="E35" t="s">
        <v>141</v>
      </c>
    </row>
    <row r="36" spans="1:11" x14ac:dyDescent="0.25">
      <c r="A36" t="s">
        <v>56</v>
      </c>
      <c r="B36" s="3" t="s">
        <v>22</v>
      </c>
      <c r="I36" s="5" t="s">
        <v>127</v>
      </c>
    </row>
    <row r="37" spans="1:11" x14ac:dyDescent="0.25">
      <c r="A37" t="s">
        <v>57</v>
      </c>
      <c r="B37" s="3" t="s">
        <v>22</v>
      </c>
      <c r="G37" s="1" t="s">
        <v>125</v>
      </c>
      <c r="I37" s="5" t="s">
        <v>167</v>
      </c>
    </row>
    <row r="38" spans="1:11" x14ac:dyDescent="0.25">
      <c r="A38" t="s">
        <v>58</v>
      </c>
      <c r="B38" s="3" t="s">
        <v>22</v>
      </c>
      <c r="D38" s="1" t="s">
        <v>125</v>
      </c>
      <c r="I38" s="5" t="s">
        <v>153</v>
      </c>
    </row>
    <row r="39" spans="1:11" x14ac:dyDescent="0.25">
      <c r="A39" t="s">
        <v>59</v>
      </c>
      <c r="B39" s="3" t="s">
        <v>22</v>
      </c>
      <c r="D39" s="5" t="s">
        <v>127</v>
      </c>
      <c r="I39" s="4" t="s">
        <v>165</v>
      </c>
    </row>
    <row r="40" spans="1:11" x14ac:dyDescent="0.25">
      <c r="A40" t="s">
        <v>60</v>
      </c>
      <c r="B40" s="5" t="s">
        <v>108</v>
      </c>
      <c r="C40" s="2" t="s">
        <v>126</v>
      </c>
    </row>
    <row r="41" spans="1:11" x14ac:dyDescent="0.25">
      <c r="A41" t="s">
        <v>61</v>
      </c>
      <c r="B41" s="3" t="s">
        <v>22</v>
      </c>
      <c r="I41" s="2" t="s">
        <v>164</v>
      </c>
    </row>
    <row r="42" spans="1:11" x14ac:dyDescent="0.25">
      <c r="A42" t="s">
        <v>62</v>
      </c>
      <c r="B42" t="s">
        <v>283</v>
      </c>
      <c r="I42" s="3" t="s">
        <v>171</v>
      </c>
    </row>
    <row r="43" spans="1:11" x14ac:dyDescent="0.25">
      <c r="A43" t="s">
        <v>63</v>
      </c>
      <c r="B43" s="5" t="s">
        <v>110</v>
      </c>
    </row>
    <row r="44" spans="1:11" x14ac:dyDescent="0.25">
      <c r="A44" t="s">
        <v>64</v>
      </c>
      <c r="B44" t="s">
        <v>283</v>
      </c>
      <c r="C44" s="5" t="s">
        <v>127</v>
      </c>
      <c r="I44" s="4" t="s">
        <v>180</v>
      </c>
    </row>
    <row r="45" spans="1:11" x14ac:dyDescent="0.25">
      <c r="A45" t="s">
        <v>65</v>
      </c>
      <c r="B45" s="5" t="s">
        <v>101</v>
      </c>
      <c r="D45" s="1" t="s">
        <v>119</v>
      </c>
      <c r="E45" s="5" t="s">
        <v>101</v>
      </c>
      <c r="F45" s="1" t="s">
        <v>147</v>
      </c>
      <c r="I45" s="5" t="s">
        <v>166</v>
      </c>
    </row>
    <row r="46" spans="1:11" x14ac:dyDescent="0.25">
      <c r="A46" t="s">
        <v>66</v>
      </c>
      <c r="B46" s="1" t="s">
        <v>125</v>
      </c>
      <c r="K46" s="5" t="s">
        <v>153</v>
      </c>
    </row>
    <row r="47" spans="1:11" x14ac:dyDescent="0.25">
      <c r="A47" t="s">
        <v>67</v>
      </c>
      <c r="B47" s="3" t="s">
        <v>22</v>
      </c>
      <c r="K47" s="1" t="s">
        <v>184</v>
      </c>
    </row>
    <row r="48" spans="1:11" x14ac:dyDescent="0.25">
      <c r="A48" t="s">
        <v>68</v>
      </c>
      <c r="B48" s="3" t="s">
        <v>22</v>
      </c>
      <c r="F48" s="1" t="s">
        <v>149</v>
      </c>
      <c r="I48" s="1" t="s">
        <v>176</v>
      </c>
    </row>
    <row r="49" spans="1:11" x14ac:dyDescent="0.25">
      <c r="A49" t="s">
        <v>69</v>
      </c>
      <c r="B49" s="5" t="s">
        <v>106</v>
      </c>
    </row>
    <row r="50" spans="1:11" x14ac:dyDescent="0.25">
      <c r="A50" t="s">
        <v>70</v>
      </c>
      <c r="B50" t="s">
        <v>283</v>
      </c>
      <c r="I50" s="4" t="s">
        <v>120</v>
      </c>
    </row>
    <row r="51" spans="1:11" x14ac:dyDescent="0.25">
      <c r="A51" t="s">
        <v>71</v>
      </c>
      <c r="B51" t="s">
        <v>283</v>
      </c>
      <c r="I51" s="3" t="s">
        <v>173</v>
      </c>
    </row>
    <row r="52" spans="1:11" x14ac:dyDescent="0.25">
      <c r="A52" t="s">
        <v>72</v>
      </c>
      <c r="B52" s="5" t="s">
        <v>105</v>
      </c>
    </row>
    <row r="53" spans="1:11" x14ac:dyDescent="0.25">
      <c r="A53" t="s">
        <v>73</v>
      </c>
      <c r="B53" t="s">
        <v>283</v>
      </c>
      <c r="G53" s="3" t="s">
        <v>143</v>
      </c>
      <c r="I53" s="5" t="s">
        <v>170</v>
      </c>
    </row>
    <row r="54" spans="1:11" x14ac:dyDescent="0.25">
      <c r="A54" t="s">
        <v>74</v>
      </c>
      <c r="B54" s="5" t="s">
        <v>109</v>
      </c>
    </row>
    <row r="55" spans="1:11" x14ac:dyDescent="0.25">
      <c r="A55" t="s">
        <v>75</v>
      </c>
      <c r="B55" t="s">
        <v>283</v>
      </c>
      <c r="I55" s="3" t="s">
        <v>174</v>
      </c>
    </row>
    <row r="56" spans="1:11" x14ac:dyDescent="0.25">
      <c r="A56" t="s">
        <v>76</v>
      </c>
      <c r="B56" s="3" t="s">
        <v>22</v>
      </c>
      <c r="E56" t="s">
        <v>141</v>
      </c>
      <c r="F56" t="s">
        <v>116</v>
      </c>
    </row>
    <row r="57" spans="1:11" x14ac:dyDescent="0.25">
      <c r="A57" t="s">
        <v>77</v>
      </c>
      <c r="B57" t="s">
        <v>283</v>
      </c>
      <c r="E57" s="3" t="s">
        <v>138</v>
      </c>
    </row>
    <row r="58" spans="1:11" x14ac:dyDescent="0.25">
      <c r="A58" t="s">
        <v>78</v>
      </c>
      <c r="B58" s="3" t="s">
        <v>22</v>
      </c>
      <c r="H58" t="s">
        <v>116</v>
      </c>
    </row>
    <row r="59" spans="1:11" x14ac:dyDescent="0.25">
      <c r="A59" t="s">
        <v>79</v>
      </c>
      <c r="B59" s="3" t="s">
        <v>22</v>
      </c>
      <c r="I59" t="s">
        <v>141</v>
      </c>
    </row>
    <row r="60" spans="1:11" x14ac:dyDescent="0.25">
      <c r="A60" t="s">
        <v>80</v>
      </c>
      <c r="B60" t="s">
        <v>283</v>
      </c>
      <c r="I60" s="3" t="s">
        <v>168</v>
      </c>
      <c r="K60" s="5" t="s">
        <v>127</v>
      </c>
    </row>
    <row r="61" spans="1:11" x14ac:dyDescent="0.25">
      <c r="A61" t="s">
        <v>81</v>
      </c>
      <c r="B61" t="s">
        <v>283</v>
      </c>
      <c r="K61" s="3" t="s">
        <v>185</v>
      </c>
    </row>
    <row r="62" spans="1:11" x14ac:dyDescent="0.25">
      <c r="A62" t="s">
        <v>82</v>
      </c>
      <c r="B62" t="s">
        <v>283</v>
      </c>
      <c r="E62" s="3" t="s">
        <v>137</v>
      </c>
      <c r="F62" s="5" t="s">
        <v>131</v>
      </c>
    </row>
    <row r="63" spans="1:11" x14ac:dyDescent="0.25">
      <c r="A63" t="s">
        <v>83</v>
      </c>
      <c r="B63" s="5" t="s">
        <v>107</v>
      </c>
      <c r="K63" s="5" t="s">
        <v>166</v>
      </c>
    </row>
    <row r="64" spans="1:11" x14ac:dyDescent="0.25">
      <c r="A64" t="s">
        <v>84</v>
      </c>
      <c r="B64" s="5" t="s">
        <v>103</v>
      </c>
    </row>
    <row r="65" spans="1:11" x14ac:dyDescent="0.25">
      <c r="A65" t="s">
        <v>85</v>
      </c>
      <c r="B65" s="3" t="s">
        <v>22</v>
      </c>
      <c r="I65" s="1" t="s">
        <v>125</v>
      </c>
    </row>
    <row r="66" spans="1:11" x14ac:dyDescent="0.25">
      <c r="A66" t="s">
        <v>86</v>
      </c>
      <c r="B66" t="s">
        <v>283</v>
      </c>
      <c r="G66" s="3" t="s">
        <v>155</v>
      </c>
    </row>
    <row r="67" spans="1:11" x14ac:dyDescent="0.25">
      <c r="A67" t="s">
        <v>87</v>
      </c>
      <c r="B67" s="5" t="s">
        <v>114</v>
      </c>
      <c r="C67" s="5" t="s">
        <v>127</v>
      </c>
    </row>
    <row r="68" spans="1:11" x14ac:dyDescent="0.25">
      <c r="A68" t="s">
        <v>88</v>
      </c>
      <c r="B68" t="s">
        <v>283</v>
      </c>
      <c r="E68" s="3" t="s">
        <v>145</v>
      </c>
      <c r="H68" s="5" t="s">
        <v>162</v>
      </c>
    </row>
    <row r="69" spans="1:11" x14ac:dyDescent="0.25">
      <c r="A69" t="s">
        <v>89</v>
      </c>
      <c r="B69" s="1" t="s">
        <v>119</v>
      </c>
      <c r="D69" s="1" t="s">
        <v>130</v>
      </c>
      <c r="F69" s="1" t="s">
        <v>99</v>
      </c>
      <c r="H69" s="5" t="s">
        <v>161</v>
      </c>
      <c r="K69" s="2" t="s">
        <v>181</v>
      </c>
    </row>
    <row r="70" spans="1:11" x14ac:dyDescent="0.25">
      <c r="A70" t="s">
        <v>90</v>
      </c>
      <c r="B70" t="s">
        <v>283</v>
      </c>
      <c r="E70" s="3" t="s">
        <v>135</v>
      </c>
      <c r="I70" s="1" t="s">
        <v>125</v>
      </c>
    </row>
    <row r="71" spans="1:11" x14ac:dyDescent="0.25">
      <c r="A71" t="s">
        <v>91</v>
      </c>
      <c r="B71" s="3" t="s">
        <v>22</v>
      </c>
      <c r="K71" s="2" t="s">
        <v>181</v>
      </c>
    </row>
    <row r="72" spans="1:11" x14ac:dyDescent="0.25">
      <c r="A72" t="s">
        <v>92</v>
      </c>
      <c r="B72" t="s">
        <v>283</v>
      </c>
      <c r="I72" s="3" t="s">
        <v>172</v>
      </c>
    </row>
    <row r="73" spans="1:11" x14ac:dyDescent="0.25">
      <c r="A73" t="s">
        <v>93</v>
      </c>
      <c r="B73" s="3" t="s">
        <v>22</v>
      </c>
      <c r="E73" s="1" t="s">
        <v>143</v>
      </c>
      <c r="G73" s="5" t="s">
        <v>154</v>
      </c>
      <c r="H73" s="1" t="s">
        <v>140</v>
      </c>
      <c r="K73" s="2" t="s">
        <v>181</v>
      </c>
    </row>
    <row r="74" spans="1:11" x14ac:dyDescent="0.25">
      <c r="A74" t="s">
        <v>94</v>
      </c>
      <c r="B74" s="4" t="s">
        <v>100</v>
      </c>
    </row>
    <row r="75" spans="1:11" x14ac:dyDescent="0.25">
      <c r="A75" t="s">
        <v>95</v>
      </c>
      <c r="B75" s="3" t="s">
        <v>22</v>
      </c>
      <c r="E75" s="5" t="s">
        <v>131</v>
      </c>
      <c r="I75" s="1" t="s">
        <v>169</v>
      </c>
      <c r="K75" s="5" t="s">
        <v>175</v>
      </c>
    </row>
    <row r="76" spans="1:11" x14ac:dyDescent="0.25">
      <c r="A76" t="s">
        <v>96</v>
      </c>
      <c r="B76" t="s">
        <v>116</v>
      </c>
      <c r="C76" t="s">
        <v>116</v>
      </c>
    </row>
    <row r="77" spans="1:11" x14ac:dyDescent="0.25">
      <c r="A77" t="s">
        <v>97</v>
      </c>
      <c r="B77" t="s">
        <v>283</v>
      </c>
      <c r="D77" s="3" t="s">
        <v>134</v>
      </c>
      <c r="G77" s="5" t="s">
        <v>127</v>
      </c>
      <c r="I77" s="5" t="s">
        <v>179</v>
      </c>
      <c r="K77" s="1" t="s">
        <v>124</v>
      </c>
    </row>
    <row r="78" spans="1:11" x14ac:dyDescent="0.25">
      <c r="A78" t="s">
        <v>98</v>
      </c>
      <c r="B78" t="s">
        <v>283</v>
      </c>
      <c r="I78" s="3" t="s">
        <v>155</v>
      </c>
    </row>
  </sheetData>
  <hyperlinks>
    <hyperlink ref="B50" r:id="rId1" xr:uid="{00000000-0004-0000-0000-000000000000}"/>
    <hyperlink ref="B74" r:id="rId2" xr:uid="{00000000-0004-0000-0000-000001000000}"/>
    <hyperlink ref="B45" r:id="rId3" xr:uid="{00000000-0004-0000-0000-000002000000}"/>
    <hyperlink ref="B10" r:id="rId4" xr:uid="{00000000-0004-0000-0000-000003000000}"/>
    <hyperlink ref="B64" r:id="rId5" xr:uid="{00000000-0004-0000-0000-000004000000}"/>
    <hyperlink ref="B11" r:id="rId6" xr:uid="{00000000-0004-0000-0000-000005000000}"/>
    <hyperlink ref="B52" r:id="rId7" xr:uid="{00000000-0004-0000-0000-000006000000}"/>
    <hyperlink ref="B49" r:id="rId8" xr:uid="{00000000-0004-0000-0000-000007000000}"/>
    <hyperlink ref="B63" r:id="rId9" xr:uid="{00000000-0004-0000-0000-000008000000}"/>
    <hyperlink ref="B40" r:id="rId10" xr:uid="{00000000-0004-0000-0000-000009000000}"/>
    <hyperlink ref="B54" r:id="rId11" xr:uid="{00000000-0004-0000-0000-00000A000000}"/>
    <hyperlink ref="B43" r:id="rId12" xr:uid="{00000000-0004-0000-0000-00000B000000}"/>
    <hyperlink ref="B18" r:id="rId13" xr:uid="{00000000-0004-0000-0000-00000C000000}"/>
    <hyperlink ref="B29" r:id="rId14" xr:uid="{00000000-0004-0000-0000-00000D000000}"/>
    <hyperlink ref="B12" r:id="rId15" xr:uid="{00000000-0004-0000-0000-00000E000000}"/>
    <hyperlink ref="B67" r:id="rId16" xr:uid="{00000000-0004-0000-0000-00000F000000}"/>
    <hyperlink ref="B8" r:id="rId17" xr:uid="{00000000-0004-0000-0000-000010000000}"/>
    <hyperlink ref="B76" r:id="rId18" xr:uid="{00000000-0004-0000-0000-000011000000}"/>
    <hyperlink ref="B33" r:id="rId19" xr:uid="{00000000-0004-0000-0000-000012000000}"/>
    <hyperlink ref="B22" r:id="rId20" xr:uid="{00000000-0004-0000-0000-000013000000}"/>
    <hyperlink ref="B69" r:id="rId21" xr:uid="{00000000-0004-0000-0000-000014000000}"/>
    <hyperlink ref="B31" r:id="rId22" xr:uid="{00000000-0004-0000-0000-000015000000}"/>
    <hyperlink ref="B9" r:id="rId23" xr:uid="{00000000-0004-0000-0000-000016000000}"/>
    <hyperlink ref="B25" r:id="rId24" xr:uid="{00000000-0004-0000-0000-000017000000}"/>
    <hyperlink ref="B26" r:id="rId25" xr:uid="{00000000-0004-0000-0000-000018000000}"/>
    <hyperlink ref="B44" r:id="rId26" xr:uid="{00000000-0004-0000-0000-000019000000}"/>
    <hyperlink ref="B46" r:id="rId27" xr:uid="{00000000-0004-0000-0000-00001A000000}"/>
    <hyperlink ref="C40" r:id="rId28" xr:uid="{00000000-0004-0000-0000-00001B000000}"/>
    <hyperlink ref="C67" r:id="rId29" xr:uid="{00000000-0004-0000-0000-00001C000000}"/>
    <hyperlink ref="C2" r:id="rId30" xr:uid="{00000000-0004-0000-0000-00001D000000}"/>
    <hyperlink ref="C76" r:id="rId31" xr:uid="{00000000-0004-0000-0000-00001E000000}"/>
    <hyperlink ref="C26" r:id="rId32" xr:uid="{00000000-0004-0000-0000-00001F000000}"/>
    <hyperlink ref="C44" r:id="rId33" xr:uid="{00000000-0004-0000-0000-000020000000}"/>
    <hyperlink ref="D38" r:id="rId34" xr:uid="{00000000-0004-0000-0000-000021000000}"/>
    <hyperlink ref="D27" r:id="rId35" xr:uid="{00000000-0004-0000-0000-000022000000}"/>
    <hyperlink ref="D39" r:id="rId36" xr:uid="{00000000-0004-0000-0000-000023000000}"/>
    <hyperlink ref="D45" r:id="rId37" xr:uid="{00000000-0004-0000-0000-000024000000}"/>
    <hyperlink ref="D30" r:id="rId38" xr:uid="{00000000-0004-0000-0000-000025000000}"/>
    <hyperlink ref="D29" r:id="rId39" xr:uid="{00000000-0004-0000-0000-000026000000}"/>
    <hyperlink ref="D12" r:id="rId40" xr:uid="{00000000-0004-0000-0000-000027000000}"/>
    <hyperlink ref="D8" r:id="rId41" xr:uid="{00000000-0004-0000-0000-000028000000}"/>
    <hyperlink ref="D4" r:id="rId42" xr:uid="{00000000-0004-0000-0000-000029000000}"/>
    <hyperlink ref="D69" r:id="rId43" xr:uid="{00000000-0004-0000-0000-00002A000000}"/>
    <hyperlink ref="D17" r:id="rId44" xr:uid="{00000000-0004-0000-0000-00002B000000}"/>
    <hyperlink ref="D20" r:id="rId45" xr:uid="{00000000-0004-0000-0000-00002C000000}"/>
    <hyperlink ref="D7" r:id="rId46" xr:uid="{00000000-0004-0000-0000-00002D000000}"/>
    <hyperlink ref="D26" r:id="rId47" xr:uid="{00000000-0004-0000-0000-00002E000000}"/>
    <hyperlink ref="D77" r:id="rId48" xr:uid="{00000000-0004-0000-0000-00002F000000}"/>
    <hyperlink ref="E45" r:id="rId49" xr:uid="{00000000-0004-0000-0000-000030000000}"/>
    <hyperlink ref="E70" r:id="rId50" xr:uid="{00000000-0004-0000-0000-000031000000}"/>
    <hyperlink ref="E19" r:id="rId51" xr:uid="{00000000-0004-0000-0000-000032000000}"/>
    <hyperlink ref="E30" r:id="rId52" xr:uid="{00000000-0004-0000-0000-000033000000}"/>
    <hyperlink ref="E62" r:id="rId53" xr:uid="{00000000-0004-0000-0000-000034000000}"/>
    <hyperlink ref="E29" r:id="rId54" xr:uid="{00000000-0004-0000-0000-000035000000}"/>
    <hyperlink ref="E57" r:id="rId55" xr:uid="{00000000-0004-0000-0000-000036000000}"/>
    <hyperlink ref="E8" r:id="rId56" xr:uid="{00000000-0004-0000-0000-000037000000}"/>
    <hyperlink ref="E2" r:id="rId57" xr:uid="{00000000-0004-0000-0000-000038000000}"/>
    <hyperlink ref="E35" r:id="rId58" xr:uid="{00000000-0004-0000-0000-000039000000}"/>
    <hyperlink ref="E6" r:id="rId59" xr:uid="{00000000-0004-0000-0000-00003A000000}"/>
    <hyperlink ref="E56" r:id="rId60" xr:uid="{00000000-0004-0000-0000-00003B000000}"/>
    <hyperlink ref="E13" r:id="rId61" xr:uid="{00000000-0004-0000-0000-00003C000000}"/>
    <hyperlink ref="E75" r:id="rId62" xr:uid="{00000000-0004-0000-0000-00003D000000}"/>
    <hyperlink ref="E4" r:id="rId63" xr:uid="{00000000-0004-0000-0000-00003E000000}"/>
    <hyperlink ref="E73" r:id="rId64" xr:uid="{00000000-0004-0000-0000-00003F000000}"/>
    <hyperlink ref="E32" r:id="rId65" xr:uid="{00000000-0004-0000-0000-000040000000}"/>
    <hyperlink ref="E68" r:id="rId66" xr:uid="{00000000-0004-0000-0000-000041000000}"/>
    <hyperlink ref="E26" r:id="rId67" xr:uid="{00000000-0004-0000-0000-000042000000}"/>
    <hyperlink ref="F45" r:id="rId68" xr:uid="{00000000-0004-0000-0000-000043000000}"/>
    <hyperlink ref="F14" r:id="rId69" xr:uid="{00000000-0004-0000-0000-000044000000}"/>
    <hyperlink ref="F62" r:id="rId70" xr:uid="{00000000-0004-0000-0000-000045000000}"/>
    <hyperlink ref="F56" r:id="rId71" xr:uid="{00000000-0004-0000-0000-000046000000}"/>
    <hyperlink ref="F23" r:id="rId72" xr:uid="{00000000-0004-0000-0000-000047000000}"/>
    <hyperlink ref="F69" r:id="rId73" xr:uid="{00000000-0004-0000-0000-000048000000}"/>
    <hyperlink ref="F28" r:id="rId74" xr:uid="{00000000-0004-0000-0000-000049000000}"/>
    <hyperlink ref="F48" r:id="rId75" xr:uid="{00000000-0004-0000-0000-00004A000000}"/>
    <hyperlink ref="F21" r:id="rId76" xr:uid="{00000000-0004-0000-0000-00004B000000}"/>
    <hyperlink ref="F26" r:id="rId77" xr:uid="{00000000-0004-0000-0000-00004C000000}"/>
    <hyperlink ref="G37" r:id="rId78" xr:uid="{00000000-0004-0000-0000-00004D000000}"/>
    <hyperlink ref="G12" r:id="rId79" xr:uid="{00000000-0004-0000-0000-00004E000000}"/>
    <hyperlink ref="G2" r:id="rId80" xr:uid="{00000000-0004-0000-0000-00004F000000}"/>
    <hyperlink ref="G5" r:id="rId81" xr:uid="{00000000-0004-0000-0000-000050000000}"/>
    <hyperlink ref="G73" r:id="rId82" xr:uid="{00000000-0004-0000-0000-000051000000}"/>
    <hyperlink ref="G3" r:id="rId83" xr:uid="{00000000-0004-0000-0000-000052000000}"/>
    <hyperlink ref="G66" r:id="rId84" xr:uid="{00000000-0004-0000-0000-000053000000}"/>
    <hyperlink ref="G53" r:id="rId85" xr:uid="{00000000-0004-0000-0000-000054000000}"/>
    <hyperlink ref="G77" r:id="rId86" xr:uid="{00000000-0004-0000-0000-000055000000}"/>
    <hyperlink ref="H10" r:id="rId87" xr:uid="{00000000-0004-0000-0000-000056000000}"/>
    <hyperlink ref="H15" r:id="rId88" xr:uid="{00000000-0004-0000-0000-000057000000}"/>
    <hyperlink ref="H12" r:id="rId89" xr:uid="{00000000-0004-0000-0000-000058000000}"/>
    <hyperlink ref="H8" r:id="rId90" xr:uid="{00000000-0004-0000-0000-000059000000}"/>
    <hyperlink ref="H58" r:id="rId91" xr:uid="{00000000-0004-0000-0000-00005A000000}"/>
    <hyperlink ref="H22" r:id="rId92" xr:uid="{00000000-0004-0000-0000-00005B000000}"/>
    <hyperlink ref="H23" r:id="rId93" xr:uid="{00000000-0004-0000-0000-00005C000000}"/>
    <hyperlink ref="H4" r:id="rId94" xr:uid="{00000000-0004-0000-0000-00005D000000}"/>
    <hyperlink ref="H73" r:id="rId95" xr:uid="{00000000-0004-0000-0000-00005E000000}"/>
    <hyperlink ref="H69" r:id="rId96" xr:uid="{00000000-0004-0000-0000-00005F000000}"/>
    <hyperlink ref="H28" r:id="rId97" xr:uid="{00000000-0004-0000-0000-000060000000}"/>
    <hyperlink ref="H68" r:id="rId98" xr:uid="{00000000-0004-0000-0000-000061000000}"/>
    <hyperlink ref="H26" r:id="rId99" xr:uid="{00000000-0004-0000-0000-000062000000}"/>
    <hyperlink ref="I38" r:id="rId100" xr:uid="{00000000-0004-0000-0000-000063000000}"/>
    <hyperlink ref="I41" r:id="rId101" xr:uid="{00000000-0004-0000-0000-000064000000}"/>
    <hyperlink ref="I50" r:id="rId102" xr:uid="{00000000-0004-0000-0000-000065000000}"/>
    <hyperlink ref="I39" r:id="rId103" xr:uid="{00000000-0004-0000-0000-000066000000}"/>
    <hyperlink ref="I45" r:id="rId104" xr:uid="{00000000-0004-0000-0000-000067000000}"/>
    <hyperlink ref="I36" r:id="rId105" xr:uid="{00000000-0004-0000-0000-000068000000}"/>
    <hyperlink ref="I65" r:id="rId106" xr:uid="{00000000-0004-0000-0000-000069000000}"/>
    <hyperlink ref="I24" r:id="rId107" xr:uid="{00000000-0004-0000-0000-00006A000000}"/>
    <hyperlink ref="I70" r:id="rId108" xr:uid="{00000000-0004-0000-0000-00006B000000}"/>
    <hyperlink ref="I37" r:id="rId109" xr:uid="{00000000-0004-0000-0000-00006C000000}"/>
    <hyperlink ref="I30" r:id="rId110" xr:uid="{00000000-0004-0000-0000-00006D000000}"/>
    <hyperlink ref="I29" r:id="rId111" xr:uid="{00000000-0004-0000-0000-00006E000000}"/>
    <hyperlink ref="I12" r:id="rId112" xr:uid="{00000000-0004-0000-0000-00006F000000}"/>
    <hyperlink ref="I59" r:id="rId113" xr:uid="{00000000-0004-0000-0000-000070000000}"/>
    <hyperlink ref="I23" r:id="rId114" xr:uid="{00000000-0004-0000-0000-000071000000}"/>
    <hyperlink ref="I60" r:id="rId115" xr:uid="{00000000-0004-0000-0000-000072000000}"/>
    <hyperlink ref="I75" r:id="rId116" xr:uid="{00000000-0004-0000-0000-000073000000}"/>
    <hyperlink ref="I16" r:id="rId117" xr:uid="{00000000-0004-0000-0000-000074000000}"/>
    <hyperlink ref="I53" r:id="rId118" xr:uid="{00000000-0004-0000-0000-000075000000}"/>
    <hyperlink ref="I42" r:id="rId119" xr:uid="{00000000-0004-0000-0000-000076000000}"/>
    <hyperlink ref="I72" r:id="rId120" xr:uid="{00000000-0004-0000-0000-000077000000}"/>
    <hyperlink ref="I51" r:id="rId121" xr:uid="{00000000-0004-0000-0000-000078000000}"/>
    <hyperlink ref="I78" r:id="rId122" xr:uid="{00000000-0004-0000-0000-000079000000}"/>
    <hyperlink ref="I55" r:id="rId123" xr:uid="{00000000-0004-0000-0000-00007A000000}"/>
    <hyperlink ref="I25" r:id="rId124" xr:uid="{00000000-0004-0000-0000-00007B000000}"/>
    <hyperlink ref="I20" r:id="rId125" xr:uid="{00000000-0004-0000-0000-00007C000000}"/>
    <hyperlink ref="I48" r:id="rId126" xr:uid="{00000000-0004-0000-0000-00007D000000}"/>
    <hyperlink ref="I21" r:id="rId127" xr:uid="{00000000-0004-0000-0000-00007E000000}"/>
    <hyperlink ref="I26" r:id="rId128" xr:uid="{00000000-0004-0000-0000-00007F000000}"/>
    <hyperlink ref="I77" r:id="rId129" xr:uid="{00000000-0004-0000-0000-000080000000}"/>
    <hyperlink ref="I44" r:id="rId130" xr:uid="{00000000-0004-0000-0000-000081000000}"/>
    <hyperlink ref="J7" r:id="rId131" xr:uid="{00000000-0004-0000-0000-000082000000}"/>
    <hyperlink ref="K63" r:id="rId132" xr:uid="{00000000-0004-0000-0000-000083000000}"/>
    <hyperlink ref="K30" r:id="rId133" xr:uid="{00000000-0004-0000-0000-000084000000}"/>
    <hyperlink ref="K18" r:id="rId134" xr:uid="{00000000-0004-0000-0000-000085000000}"/>
    <hyperlink ref="K2" r:id="rId135" xr:uid="{00000000-0004-0000-0000-000086000000}"/>
    <hyperlink ref="K34" r:id="rId136" xr:uid="{00000000-0004-0000-0000-000087000000}"/>
    <hyperlink ref="K60" r:id="rId137" xr:uid="{00000000-0004-0000-0000-000088000000}"/>
    <hyperlink ref="K75" r:id="rId138" xr:uid="{00000000-0004-0000-0000-000089000000}"/>
    <hyperlink ref="K73" r:id="rId139" xr:uid="{00000000-0004-0000-0000-00008A000000}"/>
    <hyperlink ref="K69" r:id="rId140" xr:uid="{00000000-0004-0000-0000-00008B000000}"/>
    <hyperlink ref="K9" r:id="rId141" xr:uid="{00000000-0004-0000-0000-00008C000000}"/>
    <hyperlink ref="K17" r:id="rId142" xr:uid="{00000000-0004-0000-0000-00008D000000}"/>
    <hyperlink ref="K47" r:id="rId143" xr:uid="{00000000-0004-0000-0000-00008E000000}"/>
    <hyperlink ref="K61" r:id="rId144" xr:uid="{00000000-0004-0000-0000-00008F000000}"/>
    <hyperlink ref="K26" r:id="rId145" xr:uid="{00000000-0004-0000-0000-000090000000}"/>
    <hyperlink ref="K77" r:id="rId146" xr:uid="{00000000-0004-0000-0000-000091000000}"/>
    <hyperlink ref="K71" r:id="rId147" xr:uid="{00000000-0004-0000-0000-000092000000}"/>
    <hyperlink ref="K46" r:id="rId148" xr:uid="{00000000-0004-0000-0000-00009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1"/>
  <sheetViews>
    <sheetView workbookViewId="0"/>
  </sheetViews>
  <sheetFormatPr defaultRowHeight="15" x14ac:dyDescent="0.25"/>
  <cols>
    <col min="2" max="2" width="17.140625" bestFit="1" customWidth="1"/>
    <col min="3" max="3" width="25.140625" bestFit="1" customWidth="1"/>
    <col min="4" max="4" width="23.85546875" bestFit="1" customWidth="1"/>
    <col min="5" max="5" width="25" bestFit="1" customWidth="1"/>
    <col min="6" max="6" width="25.140625" bestFit="1" customWidth="1"/>
    <col min="7" max="7" width="25" bestFit="1" customWidth="1"/>
    <col min="8" max="8" width="24" bestFit="1" customWidth="1"/>
    <col min="9" max="10" width="25" bestFit="1" customWidth="1"/>
    <col min="11" max="11" width="22.85546875" bestFit="1" customWidth="1"/>
    <col min="12" max="12" width="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 t="s">
        <v>187</v>
      </c>
      <c r="D37" t="s">
        <v>202</v>
      </c>
      <c r="E37" t="s">
        <v>213</v>
      </c>
      <c r="F37" t="s">
        <v>222</v>
      </c>
      <c r="G37" t="s">
        <v>232</v>
      </c>
      <c r="H37" t="s">
        <v>242</v>
      </c>
      <c r="I37" t="s">
        <v>248</v>
      </c>
      <c r="J37" t="s">
        <v>257</v>
      </c>
      <c r="K37" t="s">
        <v>265</v>
      </c>
      <c r="L37" t="s">
        <v>273</v>
      </c>
    </row>
    <row r="38" spans="3:12" x14ac:dyDescent="0.25">
      <c r="C38" t="s">
        <v>188</v>
      </c>
      <c r="D38" t="s">
        <v>203</v>
      </c>
      <c r="E38" t="s">
        <v>214</v>
      </c>
      <c r="F38" t="s">
        <v>223</v>
      </c>
      <c r="G38" t="s">
        <v>233</v>
      </c>
      <c r="H38" t="s">
        <v>203</v>
      </c>
      <c r="I38" t="s">
        <v>249</v>
      </c>
      <c r="J38" t="s">
        <v>258</v>
      </c>
      <c r="K38" t="s">
        <v>266</v>
      </c>
      <c r="L38" t="s">
        <v>274</v>
      </c>
    </row>
    <row r="39" spans="3:12" x14ac:dyDescent="0.25">
      <c r="C39" t="s">
        <v>189</v>
      </c>
      <c r="D39" t="s">
        <v>204</v>
      </c>
      <c r="E39" t="s">
        <v>215</v>
      </c>
      <c r="F39" t="s">
        <v>224</v>
      </c>
      <c r="G39" t="s">
        <v>234</v>
      </c>
      <c r="H39" t="s">
        <v>243</v>
      </c>
      <c r="I39" t="s">
        <v>250</v>
      </c>
      <c r="J39" t="s">
        <v>259</v>
      </c>
      <c r="K39" t="s">
        <v>267</v>
      </c>
      <c r="L39" t="s">
        <v>275</v>
      </c>
    </row>
    <row r="40" spans="3:12" x14ac:dyDescent="0.25">
      <c r="C40" t="s">
        <v>190</v>
      </c>
      <c r="D40" t="s">
        <v>205</v>
      </c>
      <c r="E40" t="s">
        <v>216</v>
      </c>
      <c r="F40" t="s">
        <v>225</v>
      </c>
      <c r="G40" t="s">
        <v>235</v>
      </c>
      <c r="H40" t="s">
        <v>225</v>
      </c>
      <c r="I40" t="s">
        <v>251</v>
      </c>
      <c r="J40" t="s">
        <v>260</v>
      </c>
      <c r="K40" t="s">
        <v>268</v>
      </c>
      <c r="L40" t="s">
        <v>276</v>
      </c>
    </row>
    <row r="41" spans="3:12" x14ac:dyDescent="0.25">
      <c r="C41" t="s">
        <v>191</v>
      </c>
      <c r="D41" t="s">
        <v>206</v>
      </c>
      <c r="E41" t="s">
        <v>217</v>
      </c>
      <c r="F41" t="s">
        <v>226</v>
      </c>
      <c r="G41" t="s">
        <v>236</v>
      </c>
      <c r="H41" t="s">
        <v>236</v>
      </c>
      <c r="I41" t="s">
        <v>236</v>
      </c>
      <c r="J41" t="s">
        <v>206</v>
      </c>
      <c r="K41" t="s">
        <v>206</v>
      </c>
      <c r="L41" t="s">
        <v>206</v>
      </c>
    </row>
    <row r="42" spans="3:12" x14ac:dyDescent="0.25">
      <c r="C42" t="s">
        <v>192</v>
      </c>
      <c r="D42" t="s">
        <v>192</v>
      </c>
      <c r="E42" t="s">
        <v>192</v>
      </c>
      <c r="F42" t="s">
        <v>227</v>
      </c>
      <c r="G42" t="s">
        <v>227</v>
      </c>
      <c r="H42" t="s">
        <v>192</v>
      </c>
      <c r="I42" t="s">
        <v>192</v>
      </c>
      <c r="J42" t="s">
        <v>192</v>
      </c>
      <c r="K42" t="s">
        <v>192</v>
      </c>
      <c r="L42" t="s">
        <v>192</v>
      </c>
    </row>
    <row r="43" spans="3:12" x14ac:dyDescent="0.25">
      <c r="C43" t="s">
        <v>193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</row>
    <row r="44" spans="3:12" x14ac:dyDescent="0.25">
      <c r="C44" t="s">
        <v>194</v>
      </c>
      <c r="D44" t="s">
        <v>207</v>
      </c>
      <c r="E44" t="s">
        <v>218</v>
      </c>
      <c r="F44" t="s">
        <v>228</v>
      </c>
      <c r="G44" t="s">
        <v>237</v>
      </c>
      <c r="H44" t="s">
        <v>244</v>
      </c>
      <c r="I44" t="s">
        <v>252</v>
      </c>
      <c r="J44" t="s">
        <v>261</v>
      </c>
      <c r="K44" t="s">
        <v>269</v>
      </c>
      <c r="L44" t="s">
        <v>277</v>
      </c>
    </row>
    <row r="45" spans="3:12" x14ac:dyDescent="0.25">
      <c r="C45" t="s">
        <v>195</v>
      </c>
      <c r="D45" t="s">
        <v>208</v>
      </c>
      <c r="E45" t="s">
        <v>219</v>
      </c>
      <c r="F45" t="s">
        <v>219</v>
      </c>
      <c r="G45" t="s">
        <v>238</v>
      </c>
      <c r="H45" t="s">
        <v>245</v>
      </c>
      <c r="I45" t="s">
        <v>253</v>
      </c>
      <c r="J45" t="s">
        <v>262</v>
      </c>
      <c r="K45" t="s">
        <v>270</v>
      </c>
      <c r="L45" t="s">
        <v>278</v>
      </c>
    </row>
    <row r="46" spans="3:12" x14ac:dyDescent="0.25">
      <c r="C46" t="s">
        <v>196</v>
      </c>
      <c r="D46" t="s">
        <v>209</v>
      </c>
      <c r="E46" t="s">
        <v>209</v>
      </c>
      <c r="F46" t="s">
        <v>196</v>
      </c>
      <c r="G46" t="s">
        <v>196</v>
      </c>
      <c r="H46" t="s">
        <v>196</v>
      </c>
      <c r="I46" t="s">
        <v>196</v>
      </c>
      <c r="J46" t="s">
        <v>196</v>
      </c>
      <c r="K46" t="s">
        <v>196</v>
      </c>
      <c r="L46" t="s">
        <v>196</v>
      </c>
    </row>
    <row r="47" spans="3:12" x14ac:dyDescent="0.25">
      <c r="C47" t="s">
        <v>197</v>
      </c>
      <c r="D47" t="s">
        <v>197</v>
      </c>
      <c r="E47" t="s">
        <v>197</v>
      </c>
      <c r="F47" t="s">
        <v>197</v>
      </c>
      <c r="G47" t="s">
        <v>239</v>
      </c>
      <c r="H47" t="s">
        <v>197</v>
      </c>
      <c r="I47" t="s">
        <v>197</v>
      </c>
      <c r="J47" t="s">
        <v>197</v>
      </c>
      <c r="K47" t="s">
        <v>197</v>
      </c>
      <c r="L47" t="s">
        <v>197</v>
      </c>
    </row>
    <row r="48" spans="3:12" x14ac:dyDescent="0.25">
      <c r="C48" t="s">
        <v>198</v>
      </c>
      <c r="D48" t="s">
        <v>210</v>
      </c>
      <c r="E48" t="s">
        <v>210</v>
      </c>
      <c r="F48" t="s">
        <v>229</v>
      </c>
      <c r="G48" t="s">
        <v>210</v>
      </c>
      <c r="H48" t="s">
        <v>210</v>
      </c>
      <c r="I48" t="s">
        <v>254</v>
      </c>
      <c r="J48" t="s">
        <v>210</v>
      </c>
      <c r="K48" t="s">
        <v>210</v>
      </c>
      <c r="L48" t="s">
        <v>210</v>
      </c>
    </row>
    <row r="49" spans="2:12" x14ac:dyDescent="0.25">
      <c r="B49" t="s">
        <v>281</v>
      </c>
    </row>
    <row r="50" spans="2:12" x14ac:dyDescent="0.25">
      <c r="C50">
        <v>79</v>
      </c>
      <c r="D50">
        <v>85</v>
      </c>
      <c r="E50">
        <v>255</v>
      </c>
      <c r="F50">
        <v>319</v>
      </c>
      <c r="G50">
        <v>423</v>
      </c>
      <c r="H50">
        <v>467</v>
      </c>
      <c r="I50">
        <v>497</v>
      </c>
      <c r="J50">
        <v>1144</v>
      </c>
      <c r="K50">
        <v>1146</v>
      </c>
      <c r="L50">
        <v>1254</v>
      </c>
    </row>
    <row r="51" spans="2:12" x14ac:dyDescent="0.25">
      <c r="C51">
        <v>18</v>
      </c>
      <c r="D51">
        <v>24</v>
      </c>
      <c r="E51">
        <v>72</v>
      </c>
      <c r="F51">
        <v>82</v>
      </c>
      <c r="G51">
        <v>90</v>
      </c>
      <c r="H51">
        <v>96</v>
      </c>
      <c r="I51">
        <v>101</v>
      </c>
      <c r="J51">
        <v>147</v>
      </c>
      <c r="K51">
        <v>149</v>
      </c>
      <c r="L51">
        <v>192</v>
      </c>
    </row>
    <row r="52" spans="2:12" x14ac:dyDescent="0.25">
      <c r="C52">
        <v>616</v>
      </c>
      <c r="D52">
        <v>618</v>
      </c>
      <c r="E52">
        <v>706</v>
      </c>
      <c r="F52">
        <v>1118</v>
      </c>
      <c r="G52">
        <v>1146</v>
      </c>
      <c r="H52">
        <v>1171</v>
      </c>
      <c r="I52">
        <v>1250</v>
      </c>
      <c r="J52">
        <v>1270</v>
      </c>
      <c r="K52">
        <v>1270</v>
      </c>
      <c r="L52">
        <v>1277</v>
      </c>
    </row>
    <row r="53" spans="2:12" x14ac:dyDescent="0.25">
      <c r="C53">
        <v>634</v>
      </c>
      <c r="D53">
        <v>644</v>
      </c>
      <c r="E53">
        <v>652</v>
      </c>
      <c r="F53">
        <v>666</v>
      </c>
      <c r="G53">
        <v>669</v>
      </c>
      <c r="H53">
        <v>683</v>
      </c>
      <c r="I53">
        <v>785</v>
      </c>
      <c r="J53">
        <v>797</v>
      </c>
      <c r="K53">
        <v>797</v>
      </c>
      <c r="L53">
        <v>803</v>
      </c>
    </row>
    <row r="54" spans="2:12" x14ac:dyDescent="0.25">
      <c r="C54">
        <v>93</v>
      </c>
      <c r="D54">
        <v>93</v>
      </c>
      <c r="E54">
        <v>99</v>
      </c>
      <c r="F54">
        <v>141</v>
      </c>
      <c r="G54">
        <v>144</v>
      </c>
      <c r="H54">
        <v>147</v>
      </c>
      <c r="I54">
        <v>150</v>
      </c>
      <c r="J54">
        <v>150</v>
      </c>
      <c r="K54">
        <v>150</v>
      </c>
      <c r="L54">
        <v>150</v>
      </c>
    </row>
    <row r="55" spans="2:12" x14ac:dyDescent="0.25">
      <c r="C55">
        <v>0</v>
      </c>
      <c r="D55">
        <v>0</v>
      </c>
      <c r="E55">
        <v>0</v>
      </c>
      <c r="F55">
        <v>4</v>
      </c>
      <c r="G55">
        <v>8</v>
      </c>
      <c r="H55">
        <v>8</v>
      </c>
      <c r="I55">
        <v>8</v>
      </c>
      <c r="J55">
        <v>8</v>
      </c>
      <c r="K55">
        <v>8</v>
      </c>
      <c r="L55">
        <v>8</v>
      </c>
    </row>
    <row r="56" spans="2:12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2:12" x14ac:dyDescent="0.25">
      <c r="C57">
        <v>1150</v>
      </c>
      <c r="D57">
        <v>1153</v>
      </c>
      <c r="E57">
        <v>1306</v>
      </c>
      <c r="F57">
        <v>2017</v>
      </c>
      <c r="G57">
        <v>2071</v>
      </c>
      <c r="H57">
        <v>2122</v>
      </c>
      <c r="I57">
        <v>2308</v>
      </c>
      <c r="J57">
        <v>2344</v>
      </c>
      <c r="K57">
        <v>2344</v>
      </c>
      <c r="L57">
        <v>2365</v>
      </c>
    </row>
    <row r="58" spans="2:12" x14ac:dyDescent="0.25">
      <c r="C58">
        <v>382</v>
      </c>
      <c r="D58">
        <v>389</v>
      </c>
      <c r="E58">
        <v>397</v>
      </c>
      <c r="F58">
        <v>405</v>
      </c>
      <c r="G58">
        <v>407</v>
      </c>
      <c r="H58">
        <v>421</v>
      </c>
      <c r="I58">
        <v>493</v>
      </c>
      <c r="J58">
        <v>506</v>
      </c>
      <c r="K58">
        <v>506</v>
      </c>
      <c r="L58">
        <v>512</v>
      </c>
    </row>
    <row r="59" spans="2:12" x14ac:dyDescent="0.25">
      <c r="C59">
        <v>0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</row>
    <row r="60" spans="2:12" x14ac:dyDescent="0.25"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</row>
    <row r="61" spans="2:12" x14ac:dyDescent="0.25">
      <c r="C61">
        <v>31</v>
      </c>
      <c r="D61">
        <v>31</v>
      </c>
      <c r="E61">
        <v>31</v>
      </c>
      <c r="F61">
        <v>32</v>
      </c>
      <c r="G61">
        <v>32</v>
      </c>
      <c r="H61">
        <v>32</v>
      </c>
      <c r="I61">
        <v>34</v>
      </c>
      <c r="J61">
        <v>34</v>
      </c>
      <c r="K61">
        <v>34</v>
      </c>
      <c r="L6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/>
  </sheetViews>
  <sheetFormatPr defaultRowHeight="15" x14ac:dyDescent="0.25"/>
  <cols>
    <col min="2" max="12" width="17.1406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3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3:12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8</v>
      </c>
      <c r="L39">
        <v>9</v>
      </c>
    </row>
    <row r="40" spans="3:12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8</v>
      </c>
      <c r="L40">
        <v>9</v>
      </c>
    </row>
    <row r="41" spans="3:12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6</v>
      </c>
      <c r="K41">
        <v>6</v>
      </c>
      <c r="L41">
        <v>6</v>
      </c>
    </row>
    <row r="42" spans="3:12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3:12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8</v>
      </c>
      <c r="L43">
        <v>9</v>
      </c>
    </row>
    <row r="44" spans="3:12" x14ac:dyDescent="0.25">
      <c r="C44">
        <v>0</v>
      </c>
      <c r="D44">
        <v>0</v>
      </c>
      <c r="E44">
        <v>0</v>
      </c>
      <c r="F44">
        <v>1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</row>
    <row r="45" spans="3:12" x14ac:dyDescent="0.25">
      <c r="C45">
        <v>1</v>
      </c>
      <c r="D45">
        <v>1</v>
      </c>
      <c r="E45">
        <v>1</v>
      </c>
      <c r="F45">
        <v>2</v>
      </c>
      <c r="G45">
        <v>2</v>
      </c>
      <c r="H45">
        <v>2</v>
      </c>
      <c r="I45">
        <v>3</v>
      </c>
      <c r="J45">
        <v>3</v>
      </c>
      <c r="K45">
        <v>3</v>
      </c>
      <c r="L45">
        <v>3</v>
      </c>
    </row>
    <row r="46" spans="3:12" x14ac:dyDescent="0.25">
      <c r="C46">
        <v>0</v>
      </c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</row>
    <row r="47" spans="3:12" x14ac:dyDescent="0.2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8</v>
      </c>
      <c r="L47">
        <v>9</v>
      </c>
    </row>
    <row r="48" spans="3:12" x14ac:dyDescent="0.25"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9"/>
  <sheetViews>
    <sheetView tabSelected="1" workbookViewId="0">
      <selection activeCell="K25" sqref="K25"/>
    </sheetView>
  </sheetViews>
  <sheetFormatPr defaultRowHeight="15" x14ac:dyDescent="0.25"/>
  <cols>
    <col min="2" max="2" width="33.140625" bestFit="1" customWidth="1"/>
    <col min="3" max="11" width="13.85546875" bestFit="1" customWidth="1"/>
    <col min="12" max="12" width="3.28515625" bestFit="1" customWidth="1"/>
  </cols>
  <sheetData>
    <row r="1" spans="2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19" spans="6:7" x14ac:dyDescent="0.25">
      <c r="F19" t="s">
        <v>310</v>
      </c>
      <c r="G19">
        <f>PEARSON(C38:EI38,C39:EI39)</f>
        <v>0.99392987027029722</v>
      </c>
    </row>
    <row r="37" spans="2:12" x14ac:dyDescent="0.25">
      <c r="B37" t="s">
        <v>282</v>
      </c>
    </row>
    <row r="38" spans="2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2:12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8</v>
      </c>
      <c r="L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workbookViewId="0">
      <selection activeCell="J11" sqref="J11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284</v>
      </c>
      <c r="B36" t="s">
        <v>199</v>
      </c>
      <c r="C36" t="s">
        <v>211</v>
      </c>
      <c r="D36" t="s">
        <v>220</v>
      </c>
      <c r="E36" t="s">
        <v>230</v>
      </c>
      <c r="F36" t="s">
        <v>240</v>
      </c>
      <c r="G36" t="s">
        <v>246</v>
      </c>
      <c r="H36" t="s">
        <v>255</v>
      </c>
      <c r="I36" t="s">
        <v>263</v>
      </c>
      <c r="J36" t="s">
        <v>271</v>
      </c>
      <c r="K36" t="s">
        <v>279</v>
      </c>
    </row>
    <row r="37" spans="1:11" x14ac:dyDescent="0.25">
      <c r="A37" t="s">
        <v>285</v>
      </c>
      <c r="B37" s="5" t="s">
        <v>200</v>
      </c>
      <c r="C37" s="5" t="s">
        <v>200</v>
      </c>
      <c r="D37" s="5" t="s">
        <v>200</v>
      </c>
      <c r="E37" s="5" t="s">
        <v>200</v>
      </c>
      <c r="F37" s="5" t="s">
        <v>200</v>
      </c>
      <c r="G37" s="5" t="s">
        <v>200</v>
      </c>
      <c r="H37" s="5" t="s">
        <v>200</v>
      </c>
      <c r="I37" s="5" t="s">
        <v>200</v>
      </c>
      <c r="J37" s="5" t="s">
        <v>200</v>
      </c>
      <c r="K37" s="5" t="s">
        <v>200</v>
      </c>
    </row>
    <row r="38" spans="1:11" x14ac:dyDescent="0.25">
      <c r="A38" t="s">
        <v>286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0.88800000000000001</v>
      </c>
      <c r="K38">
        <v>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workbookViewId="0">
      <selection activeCell="J25" sqref="J25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5" spans="1:11" x14ac:dyDescent="0.25">
      <c r="A35" t="s">
        <v>287</v>
      </c>
    </row>
    <row r="37" spans="1:11" x14ac:dyDescent="0.25">
      <c r="A37" t="s">
        <v>284</v>
      </c>
      <c r="B37" t="s">
        <v>199</v>
      </c>
      <c r="C37" t="s">
        <v>211</v>
      </c>
      <c r="D37" t="s">
        <v>220</v>
      </c>
      <c r="E37" t="s">
        <v>230</v>
      </c>
      <c r="F37" t="s">
        <v>240</v>
      </c>
      <c r="G37" t="s">
        <v>246</v>
      </c>
      <c r="H37" t="s">
        <v>255</v>
      </c>
      <c r="I37" t="s">
        <v>263</v>
      </c>
      <c r="J37" t="s">
        <v>271</v>
      </c>
      <c r="K37" t="s">
        <v>279</v>
      </c>
    </row>
    <row r="38" spans="1:11" x14ac:dyDescent="0.25">
      <c r="A38" t="s">
        <v>285</v>
      </c>
      <c r="B38" s="5" t="s">
        <v>200</v>
      </c>
      <c r="C38" s="5" t="s">
        <v>200</v>
      </c>
      <c r="D38" s="5" t="s">
        <v>200</v>
      </c>
      <c r="E38" s="5" t="s">
        <v>200</v>
      </c>
      <c r="F38" s="5" t="s">
        <v>200</v>
      </c>
      <c r="G38" s="5" t="s">
        <v>200</v>
      </c>
      <c r="H38" s="5" t="s">
        <v>200</v>
      </c>
      <c r="I38" s="5" t="s">
        <v>200</v>
      </c>
      <c r="J38" s="5" t="s">
        <v>200</v>
      </c>
      <c r="K38" s="5" t="s">
        <v>200</v>
      </c>
    </row>
    <row r="39" spans="1:11" x14ac:dyDescent="0.25">
      <c r="A39" t="s">
        <v>286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0.88888888888888884</v>
      </c>
      <c r="K39">
        <v>0.9</v>
      </c>
    </row>
    <row r="41" spans="1:11" x14ac:dyDescent="0.25">
      <c r="A41" t="s">
        <v>288</v>
      </c>
      <c r="B41" t="s">
        <v>201</v>
      </c>
      <c r="C41" t="s">
        <v>201</v>
      </c>
      <c r="D41" t="s">
        <v>201</v>
      </c>
      <c r="E41" t="s">
        <v>201</v>
      </c>
      <c r="F41" t="s">
        <v>201</v>
      </c>
      <c r="G41" t="s">
        <v>201</v>
      </c>
      <c r="H41" t="s">
        <v>201</v>
      </c>
      <c r="I41" t="s">
        <v>201</v>
      </c>
      <c r="J41" t="s">
        <v>201</v>
      </c>
      <c r="K41" t="s">
        <v>201</v>
      </c>
    </row>
    <row r="42" spans="1:11" x14ac:dyDescent="0.25">
      <c r="A42" t="s">
        <v>289</v>
      </c>
      <c r="B42" t="s">
        <v>296</v>
      </c>
      <c r="C42" t="s">
        <v>296</v>
      </c>
      <c r="D42" t="s">
        <v>296</v>
      </c>
      <c r="E42" t="s">
        <v>296</v>
      </c>
      <c r="F42" t="s">
        <v>296</v>
      </c>
      <c r="G42" t="s">
        <v>296</v>
      </c>
      <c r="H42" t="s">
        <v>296</v>
      </c>
      <c r="I42" t="s">
        <v>296</v>
      </c>
      <c r="J42" t="s">
        <v>296</v>
      </c>
      <c r="K42" t="s">
        <v>296</v>
      </c>
    </row>
    <row r="43" spans="1:11" x14ac:dyDescent="0.25">
      <c r="A43" t="s">
        <v>290</v>
      </c>
      <c r="B43" t="s">
        <v>212</v>
      </c>
      <c r="C43" t="s">
        <v>221</v>
      </c>
      <c r="D43" t="s">
        <v>231</v>
      </c>
      <c r="E43" t="s">
        <v>241</v>
      </c>
      <c r="F43" t="s">
        <v>247</v>
      </c>
      <c r="G43" t="s">
        <v>256</v>
      </c>
      <c r="H43" t="s">
        <v>264</v>
      </c>
      <c r="I43" t="s">
        <v>272</v>
      </c>
      <c r="J43" t="s">
        <v>272</v>
      </c>
      <c r="K43" t="s">
        <v>280</v>
      </c>
    </row>
    <row r="44" spans="1:11" x14ac:dyDescent="0.25">
      <c r="A44" t="s">
        <v>291</v>
      </c>
      <c r="B44" t="s">
        <v>297</v>
      </c>
      <c r="C44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300</v>
      </c>
    </row>
    <row r="45" spans="1:11" x14ac:dyDescent="0.25">
      <c r="A45" t="s">
        <v>292</v>
      </c>
      <c r="B45" t="s">
        <v>201</v>
      </c>
      <c r="C45" t="s">
        <v>201</v>
      </c>
      <c r="D45" t="s">
        <v>201</v>
      </c>
      <c r="E45" t="s">
        <v>201</v>
      </c>
      <c r="F45" t="s">
        <v>201</v>
      </c>
      <c r="G45" t="s">
        <v>201</v>
      </c>
      <c r="H45" t="s">
        <v>201</v>
      </c>
      <c r="I45" t="s">
        <v>201</v>
      </c>
      <c r="J45" t="s">
        <v>212</v>
      </c>
      <c r="K45" t="s">
        <v>212</v>
      </c>
    </row>
    <row r="46" spans="1:11" x14ac:dyDescent="0.25">
      <c r="A46" t="s">
        <v>293</v>
      </c>
      <c r="B46" t="s">
        <v>296</v>
      </c>
      <c r="C46" t="s">
        <v>296</v>
      </c>
      <c r="D46" t="s">
        <v>296</v>
      </c>
      <c r="E46" t="s">
        <v>296</v>
      </c>
      <c r="F46" t="s">
        <v>296</v>
      </c>
      <c r="G46" t="s">
        <v>296</v>
      </c>
      <c r="H46" t="s">
        <v>296</v>
      </c>
      <c r="I46" t="s">
        <v>296</v>
      </c>
      <c r="J46" t="s">
        <v>299</v>
      </c>
      <c r="K46" t="s">
        <v>301</v>
      </c>
    </row>
    <row r="47" spans="1:11" x14ac:dyDescent="0.25">
      <c r="A47" t="s">
        <v>294</v>
      </c>
      <c r="B47" t="s">
        <v>201</v>
      </c>
      <c r="C47" t="s">
        <v>201</v>
      </c>
      <c r="D47" t="s">
        <v>201</v>
      </c>
      <c r="E47" t="s">
        <v>201</v>
      </c>
      <c r="F47" t="s">
        <v>201</v>
      </c>
      <c r="G47" t="s">
        <v>201</v>
      </c>
      <c r="H47" t="s">
        <v>201</v>
      </c>
      <c r="I47" t="s">
        <v>201</v>
      </c>
      <c r="J47" t="s">
        <v>201</v>
      </c>
      <c r="K47" t="s">
        <v>201</v>
      </c>
    </row>
    <row r="48" spans="1:11" x14ac:dyDescent="0.25">
      <c r="A48" t="s">
        <v>295</v>
      </c>
      <c r="B48" t="s">
        <v>296</v>
      </c>
      <c r="C48" t="s">
        <v>296</v>
      </c>
      <c r="D48" t="s">
        <v>296</v>
      </c>
      <c r="E48" t="s">
        <v>296</v>
      </c>
      <c r="F48" t="s">
        <v>296</v>
      </c>
      <c r="G48" t="s">
        <v>296</v>
      </c>
      <c r="H48" t="s">
        <v>296</v>
      </c>
      <c r="I48" t="s">
        <v>296</v>
      </c>
      <c r="J48" t="s">
        <v>296</v>
      </c>
      <c r="K48" t="s">
        <v>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workbookViewId="0">
      <selection activeCell="T26" sqref="T26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19" spans="12:13" x14ac:dyDescent="0.25">
      <c r="L19" t="s">
        <v>310</v>
      </c>
      <c r="M19">
        <f>PEARSON(B37:EI37,B38:EI38)</f>
        <v>0.65271811425727622</v>
      </c>
    </row>
    <row r="36" spans="1:11" x14ac:dyDescent="0.25">
      <c r="A36" t="s">
        <v>284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t="s">
        <v>10</v>
      </c>
    </row>
    <row r="37" spans="1:11" x14ac:dyDescent="0.25">
      <c r="A37" t="s">
        <v>302</v>
      </c>
      <c r="B37">
        <v>1457</v>
      </c>
      <c r="C37">
        <v>1457</v>
      </c>
      <c r="D37">
        <v>1579</v>
      </c>
      <c r="E37">
        <v>1633</v>
      </c>
      <c r="F37">
        <v>1729</v>
      </c>
      <c r="G37">
        <v>1767</v>
      </c>
      <c r="H37">
        <v>1792</v>
      </c>
      <c r="I37">
        <v>2393</v>
      </c>
      <c r="J37">
        <v>2393</v>
      </c>
      <c r="K37">
        <v>2458</v>
      </c>
    </row>
    <row r="38" spans="1:11" x14ac:dyDescent="0.25">
      <c r="A38" t="s">
        <v>303</v>
      </c>
      <c r="B38">
        <v>1697</v>
      </c>
      <c r="C38">
        <v>1689</v>
      </c>
      <c r="D38">
        <v>1769</v>
      </c>
      <c r="E38">
        <v>2167</v>
      </c>
      <c r="F38">
        <v>2192</v>
      </c>
      <c r="G38">
        <v>2203</v>
      </c>
      <c r="H38">
        <v>2180</v>
      </c>
      <c r="I38">
        <v>2188</v>
      </c>
      <c r="J38">
        <v>2188</v>
      </c>
      <c r="K38">
        <v>2189</v>
      </c>
    </row>
    <row r="39" spans="1:11" x14ac:dyDescent="0.25">
      <c r="A39" t="s">
        <v>304</v>
      </c>
      <c r="B39">
        <v>27</v>
      </c>
      <c r="C39">
        <v>33</v>
      </c>
      <c r="D39">
        <v>48</v>
      </c>
      <c r="E39">
        <v>67</v>
      </c>
      <c r="F39">
        <v>77</v>
      </c>
      <c r="G39">
        <v>86</v>
      </c>
      <c r="H39">
        <v>99</v>
      </c>
      <c r="I39">
        <v>130</v>
      </c>
      <c r="J39">
        <v>131</v>
      </c>
      <c r="K39">
        <v>148</v>
      </c>
    </row>
    <row r="41" spans="1:11" x14ac:dyDescent="0.25">
      <c r="A41" t="s">
        <v>305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306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 x14ac:dyDescent="0.25">
      <c r="A43" t="s">
        <v>307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Q48" sqref="Q48"/>
    </sheetView>
  </sheetViews>
  <sheetFormatPr defaultRowHeight="15" x14ac:dyDescent="0.25"/>
  <cols>
    <col min="1" max="1" width="34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308</v>
      </c>
      <c r="C1" t="s">
        <v>309</v>
      </c>
    </row>
    <row r="2" spans="1:5" x14ac:dyDescent="0.25">
      <c r="A2" t="s">
        <v>199</v>
      </c>
      <c r="B2">
        <v>1</v>
      </c>
      <c r="C2">
        <v>1</v>
      </c>
      <c r="D2" t="s">
        <v>200</v>
      </c>
      <c r="E2" t="s">
        <v>201</v>
      </c>
    </row>
    <row r="3" spans="1:5" x14ac:dyDescent="0.25">
      <c r="A3" t="s">
        <v>211</v>
      </c>
      <c r="B3">
        <v>1</v>
      </c>
      <c r="C3">
        <v>1</v>
      </c>
      <c r="D3" t="s">
        <v>200</v>
      </c>
      <c r="E3" t="s">
        <v>212</v>
      </c>
    </row>
    <row r="4" spans="1:5" x14ac:dyDescent="0.25">
      <c r="A4" t="s">
        <v>220</v>
      </c>
      <c r="B4">
        <v>1</v>
      </c>
      <c r="C4">
        <v>1</v>
      </c>
      <c r="D4" t="s">
        <v>200</v>
      </c>
      <c r="E4" t="s">
        <v>221</v>
      </c>
    </row>
    <row r="5" spans="1:5" x14ac:dyDescent="0.25">
      <c r="A5" t="s">
        <v>230</v>
      </c>
      <c r="B5">
        <v>1</v>
      </c>
      <c r="C5">
        <v>1</v>
      </c>
      <c r="D5" t="s">
        <v>200</v>
      </c>
      <c r="E5" t="s">
        <v>231</v>
      </c>
    </row>
    <row r="6" spans="1:5" x14ac:dyDescent="0.25">
      <c r="A6" t="s">
        <v>240</v>
      </c>
      <c r="B6">
        <v>1</v>
      </c>
      <c r="C6">
        <v>1</v>
      </c>
      <c r="D6" t="s">
        <v>200</v>
      </c>
      <c r="E6" t="s">
        <v>241</v>
      </c>
    </row>
    <row r="7" spans="1:5" x14ac:dyDescent="0.25">
      <c r="A7" t="s">
        <v>246</v>
      </c>
      <c r="B7">
        <v>1</v>
      </c>
      <c r="C7">
        <v>1</v>
      </c>
      <c r="D7" t="s">
        <v>200</v>
      </c>
      <c r="E7" t="s">
        <v>247</v>
      </c>
    </row>
    <row r="8" spans="1:5" x14ac:dyDescent="0.25">
      <c r="A8" t="s">
        <v>255</v>
      </c>
      <c r="B8">
        <v>1</v>
      </c>
      <c r="C8">
        <v>1</v>
      </c>
      <c r="D8" t="s">
        <v>200</v>
      </c>
      <c r="E8" t="s">
        <v>256</v>
      </c>
    </row>
    <row r="9" spans="1:5" x14ac:dyDescent="0.25">
      <c r="A9" t="s">
        <v>263</v>
      </c>
      <c r="B9">
        <v>1</v>
      </c>
      <c r="C9">
        <v>1</v>
      </c>
      <c r="D9" t="s">
        <v>200</v>
      </c>
      <c r="E9" t="s">
        <v>264</v>
      </c>
    </row>
    <row r="10" spans="1:5" x14ac:dyDescent="0.25">
      <c r="A10" t="s">
        <v>271</v>
      </c>
      <c r="B10">
        <v>1</v>
      </c>
      <c r="C10">
        <v>0</v>
      </c>
      <c r="D10" t="s">
        <v>200</v>
      </c>
      <c r="E10" t="s">
        <v>272</v>
      </c>
    </row>
    <row r="11" spans="1:5" x14ac:dyDescent="0.25">
      <c r="A11" t="s">
        <v>279</v>
      </c>
      <c r="B11">
        <v>1</v>
      </c>
      <c r="C11">
        <v>1</v>
      </c>
      <c r="D11" t="s">
        <v>200</v>
      </c>
      <c r="E11" t="s">
        <v>280</v>
      </c>
    </row>
    <row r="12" spans="1:5" x14ac:dyDescent="0.25">
      <c r="A12">
        <f>COUNTA(A2:A11)</f>
        <v>10</v>
      </c>
      <c r="B12">
        <f>SUM(B2:B11)</f>
        <v>10</v>
      </c>
      <c r="C12">
        <f>SUM(C2:C11)</f>
        <v>9</v>
      </c>
    </row>
    <row r="13" spans="1:5" x14ac:dyDescent="0.25">
      <c r="B13">
        <f>B12/A12</f>
        <v>1</v>
      </c>
      <c r="C13">
        <f>C12/A12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2022-04-19T00:55:45Z</dcterms:created>
  <dcterms:modified xsi:type="dcterms:W3CDTF">2023-02-20T08:11:23Z</dcterms:modified>
</cp:coreProperties>
</file>