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goyencak\Documents\GitHub\BAF_model\"/>
    </mc:Choice>
  </mc:AlternateContent>
  <xr:revisionPtr revIDLastSave="0" documentId="13_ncr:1_{B2AD5904-B740-4AD9-B2CB-A6C3795368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ERİ 1" sheetId="1" r:id="rId1"/>
    <sheet name="VERİ 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6" i="1" l="1"/>
  <c r="H257" i="1"/>
  <c r="H258" i="1"/>
  <c r="H292" i="1" l="1"/>
  <c r="H293" i="1"/>
  <c r="H294" i="1"/>
  <c r="H289" i="1"/>
  <c r="H290" i="1"/>
  <c r="H291" i="1"/>
  <c r="H286" i="1"/>
  <c r="H287" i="1"/>
  <c r="H288" i="1"/>
  <c r="H283" i="1" l="1"/>
  <c r="H284" i="1"/>
  <c r="H285" i="1"/>
  <c r="H280" i="1"/>
  <c r="H281" i="1"/>
  <c r="H282" i="1"/>
  <c r="H277" i="1"/>
  <c r="H278" i="1"/>
  <c r="H279" i="1"/>
  <c r="H274" i="1" l="1"/>
  <c r="H275" i="1"/>
  <c r="H276" i="1"/>
  <c r="H271" i="1"/>
  <c r="H272" i="1"/>
  <c r="H273" i="1"/>
  <c r="H268" i="1"/>
  <c r="H269" i="1"/>
  <c r="H270" i="1"/>
  <c r="H265" i="1" l="1"/>
  <c r="H266" i="1"/>
  <c r="H267" i="1"/>
  <c r="H262" i="1"/>
  <c r="H263" i="1"/>
  <c r="H264" i="1"/>
  <c r="H259" i="1"/>
  <c r="H260" i="1"/>
  <c r="H261" i="1"/>
  <c r="H253" i="1" l="1"/>
  <c r="H254" i="1"/>
  <c r="H255" i="1"/>
  <c r="H250" i="1"/>
  <c r="H251" i="1"/>
  <c r="H252" i="1"/>
  <c r="H247" i="1" l="1"/>
  <c r="H248" i="1"/>
  <c r="H249" i="1"/>
  <c r="H244" i="1"/>
  <c r="H245" i="1"/>
  <c r="H246" i="1"/>
  <c r="H241" i="1"/>
  <c r="H242" i="1"/>
  <c r="H243" i="1"/>
  <c r="H238" i="1" l="1"/>
  <c r="H239" i="1"/>
  <c r="H240" i="1"/>
  <c r="H235" i="1"/>
  <c r="H236" i="1"/>
  <c r="H237" i="1"/>
  <c r="H232" i="1"/>
  <c r="H233" i="1"/>
  <c r="H234" i="1"/>
  <c r="H228" i="1" l="1"/>
  <c r="H229" i="1"/>
  <c r="H230" i="1"/>
  <c r="H231" i="1"/>
  <c r="H225" i="1"/>
  <c r="H226" i="1"/>
  <c r="H227" i="1"/>
  <c r="H222" i="1"/>
  <c r="H223" i="1"/>
  <c r="H224" i="1"/>
  <c r="H219" i="1" l="1"/>
  <c r="H220" i="1"/>
  <c r="H221" i="1"/>
  <c r="H216" i="1"/>
  <c r="H217" i="1"/>
  <c r="H218" i="1"/>
  <c r="H213" i="1"/>
  <c r="H214" i="1"/>
  <c r="H215" i="1"/>
  <c r="H210" i="1"/>
  <c r="H211" i="1"/>
  <c r="H212" i="1"/>
  <c r="H207" i="1"/>
  <c r="H208" i="1"/>
  <c r="H209" i="1"/>
  <c r="H204" i="1" l="1"/>
  <c r="H205" i="1"/>
  <c r="H206" i="1"/>
  <c r="H201" i="1"/>
  <c r="H202" i="1"/>
  <c r="H203" i="1"/>
  <c r="H198" i="1"/>
  <c r="H199" i="1"/>
  <c r="H200" i="1"/>
  <c r="H195" i="1"/>
  <c r="H196" i="1"/>
  <c r="H197" i="1"/>
  <c r="H192" i="1" l="1"/>
  <c r="H193" i="1"/>
  <c r="H194" i="1"/>
  <c r="H189" i="1" l="1"/>
  <c r="H190" i="1"/>
  <c r="H191" i="1"/>
  <c r="H186" i="1"/>
  <c r="H187" i="1"/>
  <c r="H188" i="1"/>
  <c r="H183" i="1"/>
  <c r="H184" i="1"/>
  <c r="H185" i="1"/>
  <c r="H180" i="1"/>
  <c r="H181" i="1"/>
  <c r="H182" i="1"/>
  <c r="H177" i="1"/>
  <c r="H178" i="1"/>
  <c r="H179" i="1"/>
  <c r="H174" i="1" l="1"/>
  <c r="H175" i="1"/>
  <c r="H176" i="1"/>
  <c r="H171" i="1"/>
  <c r="H172" i="1"/>
  <c r="H173" i="1"/>
  <c r="H168" i="1"/>
  <c r="H169" i="1"/>
  <c r="H170" i="1"/>
  <c r="H165" i="1"/>
  <c r="H166" i="1"/>
  <c r="H167" i="1"/>
  <c r="H162" i="1"/>
  <c r="H163" i="1"/>
  <c r="H164" i="1"/>
  <c r="H159" i="1" l="1"/>
  <c r="H160" i="1"/>
  <c r="H161" i="1"/>
  <c r="H155" i="1"/>
  <c r="H156" i="1"/>
  <c r="H157" i="1"/>
  <c r="H158" i="1"/>
  <c r="H152" i="1"/>
  <c r="H153" i="1"/>
  <c r="H154" i="1"/>
  <c r="H149" i="1"/>
  <c r="H150" i="1"/>
  <c r="H151" i="1"/>
  <c r="H146" i="1"/>
  <c r="H147" i="1"/>
  <c r="H148" i="1"/>
  <c r="H142" i="1" l="1"/>
  <c r="H143" i="1"/>
  <c r="H144" i="1"/>
  <c r="H145" i="1"/>
  <c r="H138" i="1"/>
  <c r="H139" i="1"/>
  <c r="H140" i="1"/>
  <c r="H141" i="1"/>
  <c r="H134" i="1"/>
  <c r="H135" i="1"/>
  <c r="H136" i="1"/>
  <c r="H137" i="1"/>
  <c r="H131" i="1"/>
  <c r="H132" i="1"/>
  <c r="H133" i="1"/>
  <c r="H128" i="1"/>
  <c r="H129" i="1"/>
  <c r="H130" i="1"/>
  <c r="H125" i="1" l="1"/>
  <c r="H126" i="1"/>
  <c r="H127" i="1"/>
  <c r="H122" i="1"/>
  <c r="H123" i="1"/>
  <c r="H124" i="1"/>
  <c r="H119" i="1"/>
  <c r="H120" i="1"/>
  <c r="H121" i="1"/>
  <c r="H116" i="1"/>
  <c r="H117" i="1"/>
  <c r="H118" i="1"/>
  <c r="H113" i="1"/>
  <c r="H114" i="1"/>
  <c r="H115" i="1"/>
  <c r="H109" i="1" l="1"/>
  <c r="H110" i="1"/>
  <c r="H111" i="1"/>
  <c r="H112" i="1"/>
  <c r="H105" i="1"/>
  <c r="H106" i="1"/>
  <c r="H107" i="1"/>
  <c r="H108" i="1"/>
  <c r="H102" i="1"/>
  <c r="H103" i="1"/>
  <c r="H104" i="1"/>
  <c r="H99" i="1"/>
  <c r="H100" i="1"/>
  <c r="H101" i="1"/>
  <c r="H96" i="1"/>
  <c r="H97" i="1"/>
  <c r="H98" i="1"/>
  <c r="H93" i="1" l="1"/>
  <c r="H94" i="1"/>
  <c r="H95" i="1"/>
  <c r="H90" i="1"/>
  <c r="H91" i="1"/>
  <c r="H92" i="1"/>
  <c r="H87" i="1"/>
  <c r="H88" i="1"/>
  <c r="H89" i="1"/>
  <c r="H84" i="1"/>
  <c r="H85" i="1"/>
  <c r="H86" i="1"/>
  <c r="H81" i="1"/>
  <c r="H82" i="1"/>
  <c r="H83" i="1"/>
  <c r="H78" i="1" l="1"/>
  <c r="H79" i="1"/>
  <c r="H80" i="1"/>
  <c r="H75" i="1"/>
  <c r="H76" i="1"/>
  <c r="H77" i="1"/>
  <c r="H72" i="1"/>
  <c r="H73" i="1"/>
  <c r="H74" i="1"/>
  <c r="H69" i="1"/>
  <c r="H70" i="1"/>
  <c r="H71" i="1"/>
  <c r="H66" i="1"/>
  <c r="H67" i="1"/>
  <c r="H68" i="1"/>
  <c r="H63" i="1" l="1"/>
  <c r="H64" i="1"/>
  <c r="H65" i="1"/>
  <c r="H59" i="1"/>
  <c r="H60" i="1"/>
  <c r="H61" i="1"/>
  <c r="H62" i="1"/>
  <c r="H56" i="1"/>
  <c r="H57" i="1"/>
  <c r="H58" i="1"/>
  <c r="H52" i="1"/>
  <c r="H53" i="1"/>
  <c r="H54" i="1"/>
  <c r="H55" i="1"/>
  <c r="H48" i="1"/>
  <c r="H49" i="1"/>
  <c r="H50" i="1"/>
  <c r="H51" i="1"/>
  <c r="H45" i="1" l="1"/>
  <c r="H46" i="1"/>
  <c r="H47" i="1"/>
  <c r="H42" i="1"/>
  <c r="H43" i="1"/>
  <c r="H44" i="1"/>
  <c r="H39" i="1"/>
  <c r="H40" i="1"/>
  <c r="H41" i="1"/>
  <c r="H36" i="1"/>
  <c r="H37" i="1"/>
  <c r="H38" i="1"/>
  <c r="H35" i="1"/>
  <c r="H33" i="1"/>
  <c r="H32" i="1"/>
</calcChain>
</file>

<file path=xl/sharedStrings.xml><?xml version="1.0" encoding="utf-8"?>
<sst xmlns="http://schemas.openxmlformats.org/spreadsheetml/2006/main" count="329" uniqueCount="329">
  <si>
    <t>BOBİN NO</t>
  </si>
  <si>
    <t>BOBİN TONAJ</t>
  </si>
  <si>
    <t>KAİDE TONAJ</t>
  </si>
  <si>
    <t>KALINLIK</t>
  </si>
  <si>
    <t>GENİŞLİK</t>
  </si>
  <si>
    <t>PROG NO</t>
  </si>
  <si>
    <t>KAİDE SIRA NO</t>
  </si>
  <si>
    <t>TAV SÜRESİ</t>
  </si>
  <si>
    <t>A123540</t>
  </si>
  <si>
    <t>A091591</t>
  </si>
  <si>
    <t>A118865</t>
  </si>
  <si>
    <t>A071034</t>
  </si>
  <si>
    <t>A072082</t>
  </si>
  <si>
    <t>A076096</t>
  </si>
  <si>
    <t>A118228</t>
  </si>
  <si>
    <t>A118237</t>
  </si>
  <si>
    <t>A116756</t>
  </si>
  <si>
    <t>A118983</t>
  </si>
  <si>
    <t>A119276</t>
  </si>
  <si>
    <t>A118247</t>
  </si>
  <si>
    <t>A117893</t>
  </si>
  <si>
    <t>A119674</t>
  </si>
  <si>
    <t>A114859</t>
  </si>
  <si>
    <t>A118074</t>
  </si>
  <si>
    <t>A117887</t>
  </si>
  <si>
    <t>A119000</t>
  </si>
  <si>
    <t>A104929</t>
  </si>
  <si>
    <t>A119854</t>
  </si>
  <si>
    <t>A119101</t>
  </si>
  <si>
    <t>A104936</t>
  </si>
  <si>
    <t>A117971</t>
  </si>
  <si>
    <t>A118093</t>
  </si>
  <si>
    <t>A104939</t>
  </si>
  <si>
    <t>A104938</t>
  </si>
  <si>
    <t>A118099</t>
  </si>
  <si>
    <t>A112939</t>
  </si>
  <si>
    <t>A118511</t>
  </si>
  <si>
    <t>A117374A</t>
  </si>
  <si>
    <t>A103946</t>
  </si>
  <si>
    <t>A103945</t>
  </si>
  <si>
    <t>A103940</t>
  </si>
  <si>
    <t>A068398</t>
  </si>
  <si>
    <t>A068400</t>
  </si>
  <si>
    <t>A068432</t>
  </si>
  <si>
    <t>A068431</t>
  </si>
  <si>
    <t>A055371</t>
  </si>
  <si>
    <t>A055310</t>
  </si>
  <si>
    <t>A055321</t>
  </si>
  <si>
    <t>A049939</t>
  </si>
  <si>
    <t>A049719</t>
  </si>
  <si>
    <t>A036069</t>
  </si>
  <si>
    <t>A048618</t>
  </si>
  <si>
    <t>A045067</t>
  </si>
  <si>
    <t>A048032</t>
  </si>
  <si>
    <t>A040216</t>
  </si>
  <si>
    <t>A044099</t>
  </si>
  <si>
    <t>A043997</t>
  </si>
  <si>
    <t>A122174</t>
  </si>
  <si>
    <t>A120994</t>
  </si>
  <si>
    <t>A122104</t>
  </si>
  <si>
    <t>A121657</t>
  </si>
  <si>
    <t>A122324</t>
  </si>
  <si>
    <t>A122533</t>
  </si>
  <si>
    <t>A118866</t>
  </si>
  <si>
    <t>A118097</t>
  </si>
  <si>
    <t>A100774</t>
  </si>
  <si>
    <t>A100612</t>
  </si>
  <si>
    <t>A099848</t>
  </si>
  <si>
    <t>A096835A</t>
  </si>
  <si>
    <t>110795X01</t>
  </si>
  <si>
    <t>110758X01</t>
  </si>
  <si>
    <t>111046X01</t>
  </si>
  <si>
    <t>A114885</t>
  </si>
  <si>
    <t>A114224</t>
  </si>
  <si>
    <t>A119051</t>
  </si>
  <si>
    <t>A112510</t>
  </si>
  <si>
    <t>A112941</t>
  </si>
  <si>
    <t>A111467</t>
  </si>
  <si>
    <t>A109847</t>
  </si>
  <si>
    <t>A109323</t>
  </si>
  <si>
    <t>A109322</t>
  </si>
  <si>
    <t>A120625</t>
  </si>
  <si>
    <t>A121954</t>
  </si>
  <si>
    <t>A121390</t>
  </si>
  <si>
    <t>A114917</t>
  </si>
  <si>
    <t>A118918</t>
  </si>
  <si>
    <t>A119055</t>
  </si>
  <si>
    <t>A114924</t>
  </si>
  <si>
    <t>A114964</t>
  </si>
  <si>
    <t>A114956</t>
  </si>
  <si>
    <t>A115098</t>
  </si>
  <si>
    <t>A115077</t>
  </si>
  <si>
    <t>A115076</t>
  </si>
  <si>
    <t>A115172</t>
  </si>
  <si>
    <t>A106006</t>
  </si>
  <si>
    <t>A112880</t>
  </si>
  <si>
    <t>A057313</t>
  </si>
  <si>
    <t>A057305</t>
  </si>
  <si>
    <t>A054086A</t>
  </si>
  <si>
    <t>A057311</t>
  </si>
  <si>
    <t>A057306</t>
  </si>
  <si>
    <t>A053792</t>
  </si>
  <si>
    <t>A042376</t>
  </si>
  <si>
    <t>A042380</t>
  </si>
  <si>
    <t>A027309</t>
  </si>
  <si>
    <t>A042245</t>
  </si>
  <si>
    <t>A041662</t>
  </si>
  <si>
    <t>A043742B</t>
  </si>
  <si>
    <t>A039866</t>
  </si>
  <si>
    <t>A039572</t>
  </si>
  <si>
    <t>A043171</t>
  </si>
  <si>
    <t>A041278</t>
  </si>
  <si>
    <t>A041070</t>
  </si>
  <si>
    <t>A039094</t>
  </si>
  <si>
    <t>A041244</t>
  </si>
  <si>
    <t>A039562</t>
  </si>
  <si>
    <t>A039670</t>
  </si>
  <si>
    <t>A039435</t>
  </si>
  <si>
    <t>A039432</t>
  </si>
  <si>
    <t>A043040</t>
  </si>
  <si>
    <t>A042326</t>
  </si>
  <si>
    <t>A042291</t>
  </si>
  <si>
    <t>A039888</t>
  </si>
  <si>
    <t>A040683</t>
  </si>
  <si>
    <t>A040329</t>
  </si>
  <si>
    <t>A030829</t>
  </si>
  <si>
    <t>A041418</t>
  </si>
  <si>
    <t>A040878</t>
  </si>
  <si>
    <t>A025241</t>
  </si>
  <si>
    <t>A025243</t>
  </si>
  <si>
    <t>A025246</t>
  </si>
  <si>
    <t>A030505</t>
  </si>
  <si>
    <t>A030320</t>
  </si>
  <si>
    <t>A037352</t>
  </si>
  <si>
    <t>A037643</t>
  </si>
  <si>
    <t>A037528</t>
  </si>
  <si>
    <t>A038324</t>
  </si>
  <si>
    <t>A037018</t>
  </si>
  <si>
    <t>A038277</t>
  </si>
  <si>
    <t>A036926</t>
  </si>
  <si>
    <t>A037005</t>
  </si>
  <si>
    <t>A030215</t>
  </si>
  <si>
    <t>A032072</t>
  </si>
  <si>
    <t>A032069</t>
  </si>
  <si>
    <t>A033493</t>
  </si>
  <si>
    <t>A034833</t>
  </si>
  <si>
    <t>A031905</t>
  </si>
  <si>
    <t>A031912</t>
  </si>
  <si>
    <t>A035006</t>
  </si>
  <si>
    <t>A036010</t>
  </si>
  <si>
    <t>A032071</t>
  </si>
  <si>
    <t>A035005</t>
  </si>
  <si>
    <t>A033831</t>
  </si>
  <si>
    <t>A033834</t>
  </si>
  <si>
    <t>A034489A</t>
  </si>
  <si>
    <t>A034919</t>
  </si>
  <si>
    <t>A035328</t>
  </si>
  <si>
    <t>A034991</t>
  </si>
  <si>
    <t>A032810</t>
  </si>
  <si>
    <t>A033670</t>
  </si>
  <si>
    <t>A034468</t>
  </si>
  <si>
    <t>A033953</t>
  </si>
  <si>
    <t>A033993</t>
  </si>
  <si>
    <t>A033952</t>
  </si>
  <si>
    <t>A035199</t>
  </si>
  <si>
    <t>A034489</t>
  </si>
  <si>
    <t>A033863</t>
  </si>
  <si>
    <t>A025364</t>
  </si>
  <si>
    <t>A109723</t>
  </si>
  <si>
    <t>A109105</t>
  </si>
  <si>
    <t>A107936B</t>
  </si>
  <si>
    <t>A097328</t>
  </si>
  <si>
    <t>A095945</t>
  </si>
  <si>
    <t>A082160B</t>
  </si>
  <si>
    <t>A091271</t>
  </si>
  <si>
    <t>A091269</t>
  </si>
  <si>
    <t>A091625</t>
  </si>
  <si>
    <t>A045003</t>
  </si>
  <si>
    <t>A037045</t>
  </si>
  <si>
    <t>A043755</t>
  </si>
  <si>
    <t>A043898</t>
  </si>
  <si>
    <t>A044724</t>
  </si>
  <si>
    <t>A035276</t>
  </si>
  <si>
    <t>A120611</t>
  </si>
  <si>
    <t>A120609</t>
  </si>
  <si>
    <t>A120606</t>
  </si>
  <si>
    <t>A032783</t>
  </si>
  <si>
    <t>A033169</t>
  </si>
  <si>
    <t>A013054</t>
  </si>
  <si>
    <t>A031017</t>
  </si>
  <si>
    <t>A009380B</t>
  </si>
  <si>
    <t>A026906</t>
  </si>
  <si>
    <t>A120984</t>
  </si>
  <si>
    <t>A121064</t>
  </si>
  <si>
    <t>A121006B</t>
  </si>
  <si>
    <t>A120568</t>
  </si>
  <si>
    <t>A120607</t>
  </si>
  <si>
    <t>A119694</t>
  </si>
  <si>
    <t>A089122</t>
  </si>
  <si>
    <t>A082765</t>
  </si>
  <si>
    <t>A097171</t>
  </si>
  <si>
    <t>A088472</t>
  </si>
  <si>
    <t>A088467</t>
  </si>
  <si>
    <t>A090478</t>
  </si>
  <si>
    <t>A087058</t>
  </si>
  <si>
    <t>A087078</t>
  </si>
  <si>
    <t>A090391</t>
  </si>
  <si>
    <t>A121489</t>
  </si>
  <si>
    <t>A121492</t>
  </si>
  <si>
    <t>A122209</t>
  </si>
  <si>
    <t>A121142</t>
  </si>
  <si>
    <t>A121144</t>
  </si>
  <si>
    <t>A120699</t>
  </si>
  <si>
    <t>A096249</t>
  </si>
  <si>
    <t>A096248</t>
  </si>
  <si>
    <t>A093875</t>
  </si>
  <si>
    <t>A096228</t>
  </si>
  <si>
    <t>A078341</t>
  </si>
  <si>
    <t>A096289</t>
  </si>
  <si>
    <t>A091297</t>
  </si>
  <si>
    <t>A090656</t>
  </si>
  <si>
    <t>A090927</t>
  </si>
  <si>
    <t>A081907</t>
  </si>
  <si>
    <t>A082395</t>
  </si>
  <si>
    <t>A081498</t>
  </si>
  <si>
    <t>A082295</t>
  </si>
  <si>
    <t>A082396</t>
  </si>
  <si>
    <t>A080915</t>
  </si>
  <si>
    <t>A121859</t>
  </si>
  <si>
    <t>A121884</t>
  </si>
  <si>
    <t>A121861</t>
  </si>
  <si>
    <t>A122095</t>
  </si>
  <si>
    <t>A122070</t>
  </si>
  <si>
    <t>A121999B</t>
  </si>
  <si>
    <t>A115702</t>
  </si>
  <si>
    <t>A115031</t>
  </si>
  <si>
    <t>A115708</t>
  </si>
  <si>
    <t>A115032</t>
  </si>
  <si>
    <t>A059259</t>
  </si>
  <si>
    <t>A059260</t>
  </si>
  <si>
    <t>A059469</t>
  </si>
  <si>
    <t>A059246</t>
  </si>
  <si>
    <t>A059242</t>
  </si>
  <si>
    <t>A059245</t>
  </si>
  <si>
    <t>A060373</t>
  </si>
  <si>
    <t>A060300</t>
  </si>
  <si>
    <t>A060258</t>
  </si>
  <si>
    <t>A062498</t>
  </si>
  <si>
    <t>A062499</t>
  </si>
  <si>
    <t>A062506</t>
  </si>
  <si>
    <t>A056996</t>
  </si>
  <si>
    <t>A056985</t>
  </si>
  <si>
    <t>A056993</t>
  </si>
  <si>
    <t>A054228</t>
  </si>
  <si>
    <t>A055159</t>
  </si>
  <si>
    <t>A053213</t>
  </si>
  <si>
    <t>A049770</t>
  </si>
  <si>
    <t>A049787</t>
  </si>
  <si>
    <t>A049840</t>
  </si>
  <si>
    <t>A056097</t>
  </si>
  <si>
    <t>A056096</t>
  </si>
  <si>
    <t>A056076</t>
  </si>
  <si>
    <t>A058188</t>
  </si>
  <si>
    <t>A058712</t>
  </si>
  <si>
    <t>A058718</t>
  </si>
  <si>
    <t>A050456</t>
  </si>
  <si>
    <t>A055179</t>
  </si>
  <si>
    <t>A055173</t>
  </si>
  <si>
    <t>A054389</t>
  </si>
  <si>
    <t>A054353</t>
  </si>
  <si>
    <t>A054387</t>
  </si>
  <si>
    <t>A113750</t>
  </si>
  <si>
    <t>A118729</t>
  </si>
  <si>
    <t>A119820</t>
  </si>
  <si>
    <t>A107127</t>
  </si>
  <si>
    <t>A106245</t>
  </si>
  <si>
    <t>A107483</t>
  </si>
  <si>
    <t>A100525</t>
  </si>
  <si>
    <t>A100285</t>
  </si>
  <si>
    <t>A100289</t>
  </si>
  <si>
    <t>A108029</t>
  </si>
  <si>
    <t>A109101</t>
  </si>
  <si>
    <t>A109841</t>
  </si>
  <si>
    <t>A102455</t>
  </si>
  <si>
    <t>A108610</t>
  </si>
  <si>
    <t>A108032</t>
  </si>
  <si>
    <t>A107095</t>
  </si>
  <si>
    <t>A106479</t>
  </si>
  <si>
    <t>A103957</t>
  </si>
  <si>
    <t>A108028</t>
  </si>
  <si>
    <t>A103367</t>
  </si>
  <si>
    <t>A105956</t>
  </si>
  <si>
    <t>A103559</t>
  </si>
  <si>
    <t>A101604</t>
  </si>
  <si>
    <t>A101607</t>
  </si>
  <si>
    <t>A098786</t>
  </si>
  <si>
    <t>A099503</t>
  </si>
  <si>
    <t>A098792</t>
  </si>
  <si>
    <t>A118930</t>
  </si>
  <si>
    <t>A120007</t>
  </si>
  <si>
    <t>A117865</t>
  </si>
  <si>
    <t>A100503</t>
  </si>
  <si>
    <t>A100396</t>
  </si>
  <si>
    <t>A095205</t>
  </si>
  <si>
    <t>A121515</t>
  </si>
  <si>
    <t>A112298</t>
  </si>
  <si>
    <t>A109200</t>
  </si>
  <si>
    <t>A099329</t>
  </si>
  <si>
    <t>A063022</t>
  </si>
  <si>
    <t>A083351</t>
  </si>
  <si>
    <t>A038945</t>
  </si>
  <si>
    <t>A068168</t>
  </si>
  <si>
    <t>A058727</t>
  </si>
  <si>
    <t>A065958</t>
  </si>
  <si>
    <t>A121273</t>
  </si>
  <si>
    <t>A119983</t>
  </si>
  <si>
    <t>A119132</t>
  </si>
  <si>
    <t>A107229</t>
  </si>
  <si>
    <t>A092641</t>
  </si>
  <si>
    <t>A058274</t>
  </si>
  <si>
    <t>DELTA T</t>
  </si>
  <si>
    <t>Bobin No</t>
  </si>
  <si>
    <t>Bobin Tonaj</t>
  </si>
  <si>
    <t>Kaide Tonaj</t>
  </si>
  <si>
    <t>Kalinlik</t>
  </si>
  <si>
    <t>Genislik</t>
  </si>
  <si>
    <t>ProgNo</t>
  </si>
  <si>
    <t>Kaide Sira No</t>
  </si>
  <si>
    <t>Tav Suresi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</si>
</sst>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8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13" borderId="0" xfId="0" applyNumberFormat="1" applyFill="1" applyAlignment="1">
      <alignment horizontal="center"/>
    </xf>
    <xf numFmtId="20" fontId="0" fillId="14" borderId="0" xfId="0" applyNumberFormat="1" applyFill="1" applyAlignment="1">
      <alignment horizontal="center"/>
    </xf>
    <xf numFmtId="20" fontId="0" fillId="15" borderId="0" xfId="0" applyNumberFormat="1" applyFill="1" applyAlignment="1">
      <alignment horizontal="center"/>
    </xf>
    <xf numFmtId="20" fontId="0" fillId="18" borderId="0" xfId="0" applyNumberFormat="1" applyFont="1" applyFill="1" applyAlignment="1">
      <alignment horizontal="center"/>
    </xf>
    <xf numFmtId="20" fontId="0" fillId="16" borderId="0" xfId="0" applyNumberFormat="1" applyFont="1" applyFill="1" applyAlignment="1">
      <alignment horizontal="center"/>
    </xf>
    <xf numFmtId="20" fontId="0" fillId="7" borderId="0" xfId="0" applyNumberFormat="1" applyFill="1" applyAlignment="1">
      <alignment horizontal="center"/>
    </xf>
    <xf numFmtId="20" fontId="0" fillId="17" borderId="0" xfId="0" applyNumberFormat="1" applyFill="1" applyAlignment="1">
      <alignment horizontal="center"/>
    </xf>
    <xf numFmtId="20" fontId="0" fillId="10" borderId="0" xfId="0" applyNumberFormat="1" applyFill="1" applyAlignment="1">
      <alignment horizontal="center"/>
    </xf>
    <xf numFmtId="20" fontId="0" fillId="19" borderId="0" xfId="0" applyNumberFormat="1" applyFill="1" applyAlignment="1">
      <alignment horizontal="center"/>
    </xf>
    <xf numFmtId="20" fontId="0" fillId="20" borderId="0" xfId="0" applyNumberFormat="1" applyFill="1" applyAlignment="1">
      <alignment horizontal="center"/>
    </xf>
    <xf numFmtId="20" fontId="0" fillId="21" borderId="0" xfId="0" applyNumberFormat="1" applyFill="1" applyAlignment="1">
      <alignment horizontal="center"/>
    </xf>
    <xf numFmtId="20" fontId="0" fillId="22" borderId="0" xfId="0" applyNumberFormat="1" applyFill="1" applyAlignment="1">
      <alignment horizontal="center"/>
    </xf>
    <xf numFmtId="20" fontId="0" fillId="23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20" fontId="0" fillId="6" borderId="0" xfId="0" applyNumberFormat="1" applyFill="1" applyAlignment="1">
      <alignment horizontal="center"/>
    </xf>
    <xf numFmtId="20" fontId="0" fillId="12" borderId="0" xfId="0" applyNumberFormat="1" applyFill="1" applyAlignment="1">
      <alignment horizontal="center"/>
    </xf>
    <xf numFmtId="20" fontId="0" fillId="15" borderId="0" xfId="0" applyNumberFormat="1" applyFont="1" applyFill="1" applyAlignment="1">
      <alignment horizontal="center"/>
    </xf>
    <xf numFmtId="20" fontId="0" fillId="18" borderId="0" xfId="0" applyNumberFormat="1" applyFill="1" applyAlignment="1">
      <alignment horizontal="center"/>
    </xf>
    <xf numFmtId="20" fontId="0" fillId="16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0" fontId="0" fillId="12" borderId="0" xfId="0" applyNumberFormat="1" applyFont="1" applyFill="1" applyAlignment="1">
      <alignment horizontal="center"/>
    </xf>
    <xf numFmtId="20" fontId="0" fillId="9" borderId="0" xfId="0" applyNumberFormat="1" applyFill="1" applyAlignment="1">
      <alignment horizontal="center"/>
    </xf>
    <xf numFmtId="20" fontId="0" fillId="21" borderId="0" xfId="0" applyNumberFormat="1" applyFont="1" applyFill="1" applyAlignment="1">
      <alignment horizontal="center"/>
    </xf>
    <xf numFmtId="164" fontId="0" fillId="10" borderId="0" xfId="0" applyNumberFormat="1" applyFont="1" applyFill="1" applyAlignment="1">
      <alignment horizontal="center"/>
    </xf>
    <xf numFmtId="20" fontId="0" fillId="24" borderId="0" xfId="0" applyNumberFormat="1" applyFill="1" applyAlignment="1">
      <alignment horizontal="center"/>
    </xf>
    <xf numFmtId="20" fontId="0" fillId="25" borderId="0" xfId="0" applyNumberFormat="1" applyFill="1" applyAlignment="1">
      <alignment horizontal="center"/>
    </xf>
    <xf numFmtId="20" fontId="0" fillId="26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12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0" fontId="0" fillId="11" borderId="0" xfId="0" applyNumberFormat="1" applyFill="1" applyAlignment="1">
      <alignment horizontal="center"/>
    </xf>
    <xf numFmtId="0" fontId="0" fillId="13" borderId="0" xfId="0" applyNumberFormat="1" applyFill="1" applyAlignment="1">
      <alignment horizontal="center"/>
    </xf>
    <xf numFmtId="0" fontId="0" fillId="14" borderId="0" xfId="0" applyNumberFormat="1" applyFill="1" applyAlignment="1">
      <alignment horizontal="center"/>
    </xf>
    <xf numFmtId="0" fontId="0" fillId="15" borderId="0" xfId="0" applyNumberFormat="1" applyFill="1" applyAlignment="1">
      <alignment horizontal="center"/>
    </xf>
    <xf numFmtId="0" fontId="0" fillId="18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7" borderId="0" xfId="0" applyNumberFormat="1" applyFill="1" applyAlignment="1">
      <alignment horizontal="center"/>
    </xf>
    <xf numFmtId="0" fontId="0" fillId="19" borderId="0" xfId="0" applyNumberFormat="1" applyFill="1" applyAlignment="1">
      <alignment horizontal="center"/>
    </xf>
    <xf numFmtId="0" fontId="0" fillId="20" borderId="0" xfId="0" applyNumberFormat="1" applyFill="1" applyAlignment="1">
      <alignment horizontal="center"/>
    </xf>
    <xf numFmtId="0" fontId="0" fillId="21" borderId="0" xfId="0" applyNumberFormat="1" applyFill="1" applyAlignment="1">
      <alignment horizontal="center"/>
    </xf>
    <xf numFmtId="0" fontId="0" fillId="22" borderId="0" xfId="0" applyNumberFormat="1" applyFill="1" applyAlignment="1">
      <alignment horizontal="center"/>
    </xf>
    <xf numFmtId="0" fontId="0" fillId="23" borderId="0" xfId="0" applyNumberForma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8" borderId="0" xfId="0" applyNumberFormat="1" applyFill="1" applyAlignment="1">
      <alignment horizontal="center"/>
    </xf>
    <xf numFmtId="0" fontId="0" fillId="16" borderId="0" xfId="0" applyNumberFormat="1" applyFill="1" applyAlignment="1">
      <alignment horizontal="center"/>
    </xf>
    <xf numFmtId="0" fontId="0" fillId="12" borderId="0" xfId="0" applyNumberFormat="1" applyFont="1" applyFill="1" applyAlignment="1">
      <alignment horizontal="center"/>
    </xf>
    <xf numFmtId="0" fontId="0" fillId="21" borderId="0" xfId="0" applyNumberFormat="1" applyFont="1" applyFill="1" applyAlignment="1">
      <alignment horizontal="center"/>
    </xf>
    <xf numFmtId="0" fontId="0" fillId="10" borderId="0" xfId="0" applyNumberFormat="1" applyFont="1" applyFill="1" applyAlignment="1">
      <alignment horizontal="center"/>
    </xf>
    <xf numFmtId="0" fontId="0" fillId="24" borderId="0" xfId="0" applyNumberFormat="1" applyFill="1" applyAlignment="1">
      <alignment horizontal="center"/>
    </xf>
    <xf numFmtId="0" fontId="0" fillId="25" borderId="0" xfId="0" applyNumberFormat="1" applyFill="1" applyAlignment="1">
      <alignment horizontal="center"/>
    </xf>
    <xf numFmtId="0" fontId="0" fillId="26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2" borderId="2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7" borderId="0" xfId="0" applyFill="1" applyAlignment="1">
      <alignment horizontal="center"/>
    </xf>
    <xf numFmtId="0" fontId="0" fillId="27" borderId="0" xfId="0" applyNumberFormat="1" applyFill="1" applyAlignment="1">
      <alignment horizontal="center"/>
    </xf>
    <xf numFmtId="0" fontId="0" fillId="27" borderId="0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NumberFormat="1" applyFill="1" applyAlignment="1">
      <alignment horizontal="center"/>
    </xf>
    <xf numFmtId="0" fontId="0" fillId="28" borderId="0" xfId="0" applyFill="1" applyBorder="1" applyAlignment="1">
      <alignment horizontal="center"/>
    </xf>
    <xf numFmtId="20" fontId="0" fillId="27" borderId="0" xfId="0" applyNumberFormat="1" applyFill="1" applyAlignment="1">
      <alignment horizontal="center"/>
    </xf>
    <xf numFmtId="20" fontId="0" fillId="28" borderId="0" xfId="0" applyNumberFormat="1" applyFill="1" applyAlignment="1">
      <alignment horizontal="center"/>
    </xf>
    <xf numFmtId="0" fontId="3" fillId="29" borderId="3" xfId="0" applyFont="1" applyFill="1" applyBorder="1" applyAlignment="1">
      <alignment horizontal="center" vertical="center" wrapText="1"/>
    </xf>
    <xf numFmtId="0" fontId="3" fillId="29" borderId="4" xfId="0" applyFont="1" applyFill="1" applyBorder="1" applyAlignment="1">
      <alignment horizontal="center" vertical="center" wrapText="1"/>
    </xf>
    <xf numFmtId="0" fontId="3" fillId="29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5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AM%205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6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2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4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5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5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56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1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5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3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fstajyer/Desktop/program%204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68400 prog8"/>
      <sheetName val="A055310 prog8"/>
      <sheetName val="A049939 prog8"/>
      <sheetName val="A048618 prog8"/>
      <sheetName val="A040216 BİR DAHA BAK"/>
      <sheetName val="A040216 prog8"/>
      <sheetName val="Sheet2"/>
    </sheetNames>
    <sheetDataSet>
      <sheetData sheetId="0" refreshError="1"/>
      <sheetData sheetId="1">
        <row r="2">
          <cell r="W2">
            <v>0.75137731481049241</v>
          </cell>
          <cell r="X2">
            <v>0.6958217592557453</v>
          </cell>
          <cell r="Y2">
            <v>0.64721064814625107</v>
          </cell>
        </row>
      </sheetData>
      <sheetData sheetId="2">
        <row r="2">
          <cell r="W2">
            <v>0.72708333333252495</v>
          </cell>
          <cell r="X2">
            <v>0.71319444444201918</v>
          </cell>
          <cell r="Y2">
            <v>0.65763888888727207</v>
          </cell>
        </row>
      </sheetData>
      <sheetData sheetId="3">
        <row r="2">
          <cell r="W2">
            <v>0.80972222222707291</v>
          </cell>
          <cell r="X2">
            <v>0.74027777778182002</v>
          </cell>
          <cell r="Y2">
            <v>0.37222222222707291</v>
          </cell>
        </row>
      </sheetData>
      <sheetData sheetId="4" refreshError="1"/>
      <sheetData sheetId="5">
        <row r="2">
          <cell r="W2">
            <v>0.80902777777292723</v>
          </cell>
          <cell r="X2">
            <v>0.71181712963071841</v>
          </cell>
          <cell r="Y2">
            <v>0.69792824074021265</v>
          </cell>
        </row>
      </sheetData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32783 prog52"/>
      <sheetName val="A031017 prog52"/>
      <sheetName val="A120684 prog 52"/>
      <sheetName val="A120607 prog52"/>
      <sheetName val="A120609 prog 52"/>
    </sheetNames>
    <sheetDataSet>
      <sheetData sheetId="0">
        <row r="2">
          <cell r="W2">
            <v>0.68819444444686972</v>
          </cell>
          <cell r="X2">
            <v>0.66041666667313415</v>
          </cell>
          <cell r="Y2">
            <v>0.72291666667313415</v>
          </cell>
        </row>
      </sheetData>
      <sheetData sheetId="1">
        <row r="2">
          <cell r="W2">
            <v>0.71943287037655768</v>
          </cell>
          <cell r="X2">
            <v>0.76109953704079902</v>
          </cell>
          <cell r="Y2">
            <v>0.76109953704079902</v>
          </cell>
        </row>
      </sheetData>
      <sheetData sheetId="2">
        <row r="2">
          <cell r="W2">
            <v>0.73471064814463416</v>
          </cell>
          <cell r="X2">
            <v>0.65832175926140435</v>
          </cell>
          <cell r="Y2">
            <v>0.47777777777616093</v>
          </cell>
        </row>
      </sheetData>
      <sheetData sheetId="3">
        <row r="2">
          <cell r="W2">
            <v>0.71460648148285044</v>
          </cell>
          <cell r="X2">
            <v>0.69377314814709179</v>
          </cell>
          <cell r="Y2">
            <v>0.63127314814709179</v>
          </cell>
        </row>
      </sheetData>
      <sheetData sheetId="4">
        <row r="2">
          <cell r="W2">
            <v>0.76666666666504979</v>
          </cell>
          <cell r="X2">
            <v>0.72500000000080844</v>
          </cell>
          <cell r="Y2">
            <v>0.67637731481453456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97171  prog55"/>
      <sheetName val="A088472 prog55"/>
      <sheetName val="A087078 PROG55"/>
      <sheetName val="A122209 prog55"/>
      <sheetName val="A121144 prog55"/>
    </sheetNames>
    <sheetDataSet>
      <sheetData sheetId="0">
        <row r="2">
          <cell r="Z2">
            <v>0.60277777777777775</v>
          </cell>
          <cell r="AA2">
            <v>0.56805555555878928</v>
          </cell>
          <cell r="AB2">
            <v>0.5611111111135364</v>
          </cell>
        </row>
      </sheetData>
      <sheetData sheetId="1">
        <row r="2">
          <cell r="W2">
            <v>0.70763888888808035</v>
          </cell>
          <cell r="X2">
            <v>0.64513888888808035</v>
          </cell>
          <cell r="Y2">
            <v>0.58958333333333324</v>
          </cell>
        </row>
      </sheetData>
      <sheetData sheetId="2">
        <row r="2">
          <cell r="W2">
            <v>0.66734953703837363</v>
          </cell>
          <cell r="X2">
            <v>0.60484953703837363</v>
          </cell>
          <cell r="Y2">
            <v>0.52847222222464751</v>
          </cell>
        </row>
      </sheetData>
      <sheetData sheetId="3">
        <row r="2">
          <cell r="W2">
            <v>0.49372685185533349</v>
          </cell>
          <cell r="X2">
            <v>0.41040509259635449</v>
          </cell>
          <cell r="Y2">
            <v>0.39651620370584872</v>
          </cell>
        </row>
      </sheetData>
      <sheetData sheetId="4">
        <row r="2">
          <cell r="W2">
            <v>0.79097222221898844</v>
          </cell>
          <cell r="X2">
            <v>0.71458333332848267</v>
          </cell>
          <cell r="Y2">
            <v>0.66598379629576809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96248 PROG63"/>
      <sheetName val="A096228 prog63"/>
      <sheetName val="A091297 program63"/>
      <sheetName val="A081907 prog63"/>
      <sheetName val="A082396 prog63"/>
    </sheetNames>
    <sheetDataSet>
      <sheetData sheetId="0">
        <row r="2">
          <cell r="W2">
            <v>0.71527777777777779</v>
          </cell>
          <cell r="X2">
            <v>0.70071759259557842</v>
          </cell>
          <cell r="Y2">
            <v>0.57570601851879877</v>
          </cell>
        </row>
      </sheetData>
      <sheetData sheetId="1">
        <row r="2">
          <cell r="W2">
            <v>0.72152777777777777</v>
          </cell>
          <cell r="X2">
            <v>0.67986111111272807</v>
          </cell>
          <cell r="Y2">
            <v>0.65208333333171653</v>
          </cell>
        </row>
      </sheetData>
      <sheetData sheetId="2">
        <row r="2">
          <cell r="W2">
            <v>0.72222222222222221</v>
          </cell>
          <cell r="X2">
            <v>0.67430555555717253</v>
          </cell>
          <cell r="Y2">
            <v>0.66041666666666676</v>
          </cell>
        </row>
      </sheetData>
      <sheetData sheetId="3">
        <row r="2">
          <cell r="W2">
            <v>0.72222222222222221</v>
          </cell>
          <cell r="X2">
            <v>0.72222222222222221</v>
          </cell>
          <cell r="Y2">
            <v>0.68819444444040234</v>
          </cell>
        </row>
      </sheetData>
      <sheetData sheetId="4">
        <row r="2">
          <cell r="W2">
            <v>0.72916666666666663</v>
          </cell>
          <cell r="X2">
            <v>0.71458333333818391</v>
          </cell>
          <cell r="Y2">
            <v>0.63819444444767814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21884 prog1"/>
      <sheetName val="A122070 prog1"/>
      <sheetName val="A115031 prog1"/>
    </sheetNames>
    <sheetDataSet>
      <sheetData sheetId="0">
        <row r="2">
          <cell r="W2">
            <v>0.55555555555555558</v>
          </cell>
          <cell r="X2">
            <v>0.55555555555555558</v>
          </cell>
          <cell r="Y2">
            <v>0.53819444444121067</v>
          </cell>
        </row>
      </sheetData>
      <sheetData sheetId="1">
        <row r="2">
          <cell r="W2">
            <v>0.53402777777777777</v>
          </cell>
          <cell r="X2">
            <v>0.53402777777777777</v>
          </cell>
          <cell r="Y2">
            <v>0.53402777777777777</v>
          </cell>
        </row>
      </sheetData>
      <sheetData sheetId="2">
        <row r="2">
          <cell r="Z2">
            <v>0.59722222222222221</v>
          </cell>
          <cell r="AA2">
            <v>0.59722222222222221</v>
          </cell>
          <cell r="AB2">
            <v>0.60138888889535635</v>
          </cell>
          <cell r="AC2">
            <v>0.55972222222383905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59469 prog3"/>
      <sheetName val="A059245 prog3"/>
      <sheetName val="A060258 prog3"/>
    </sheetNames>
    <sheetDataSet>
      <sheetData sheetId="0">
        <row r="2">
          <cell r="W2">
            <v>0.97430555556121456</v>
          </cell>
          <cell r="X2">
            <v>0.88402777778020303</v>
          </cell>
          <cell r="Y2">
            <v>0.82846064814867626</v>
          </cell>
        </row>
      </sheetData>
      <sheetData sheetId="1">
        <row r="2">
          <cell r="W2">
            <v>0.70138888888888884</v>
          </cell>
          <cell r="X2">
            <v>0.70138888888888884</v>
          </cell>
          <cell r="Y2">
            <v>0.70138888888888884</v>
          </cell>
        </row>
      </sheetData>
      <sheetData sheetId="2">
        <row r="2">
          <cell r="W2">
            <v>0.70138888888888884</v>
          </cell>
          <cell r="X2">
            <v>0.69513888889454789</v>
          </cell>
          <cell r="Y2">
            <v>0.66041666666828347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62506 prog26"/>
      <sheetName val="A056985 prog26"/>
      <sheetName val="A055159 prog26"/>
    </sheetNames>
    <sheetDataSet>
      <sheetData sheetId="0">
        <row r="2">
          <cell r="W2">
            <v>0.63333333333737551</v>
          </cell>
          <cell r="X2">
            <v>0.58472222222788128</v>
          </cell>
          <cell r="Y2">
            <v>0.56388888889212263</v>
          </cell>
        </row>
      </sheetData>
      <sheetData sheetId="1">
        <row r="2">
          <cell r="W2">
            <v>0.77777777777777779</v>
          </cell>
          <cell r="X2">
            <v>0.74443287037089856</v>
          </cell>
          <cell r="Y2">
            <v>0.70971064814463414</v>
          </cell>
        </row>
      </sheetData>
      <sheetData sheetId="2">
        <row r="2">
          <cell r="W2">
            <v>0.7006944444444444</v>
          </cell>
          <cell r="X2">
            <v>0.63194444444363596</v>
          </cell>
          <cell r="Y2">
            <v>0.56249999999838307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7865 PROG49"/>
      <sheetName val="A056096 prog49"/>
      <sheetName val="A049787 prog49"/>
    </sheetNames>
    <sheetDataSet>
      <sheetData sheetId="0">
        <row r="2">
          <cell r="W2">
            <v>0.53611111110545207</v>
          </cell>
          <cell r="X2">
            <v>0.57638888888888895</v>
          </cell>
          <cell r="Y2">
            <v>0.50137731480968395</v>
          </cell>
        </row>
      </sheetData>
      <sheetData sheetId="1">
        <row r="2">
          <cell r="W2">
            <v>0.59791666666343291</v>
          </cell>
          <cell r="X2">
            <v>0.54930555555393867</v>
          </cell>
          <cell r="Y2">
            <v>0.51458333333495021</v>
          </cell>
        </row>
      </sheetData>
      <sheetData sheetId="2">
        <row r="2">
          <cell r="W2">
            <v>0.619444444443636</v>
          </cell>
          <cell r="X2">
            <v>0.57777777777939465</v>
          </cell>
          <cell r="Y2">
            <v>0.5361111111151533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58712 pog53"/>
      <sheetName val="A055173 prog53"/>
      <sheetName val="A054353 prog53"/>
    </sheetNames>
    <sheetDataSet>
      <sheetData sheetId="0">
        <row r="2">
          <cell r="W2">
            <v>0.68333333333333324</v>
          </cell>
          <cell r="X2">
            <v>0.73611111111111116</v>
          </cell>
          <cell r="Y2">
            <v>0.73888888889535631</v>
          </cell>
        </row>
      </sheetData>
      <sheetData sheetId="1">
        <row r="2">
          <cell r="W2">
            <v>0.74305555555555547</v>
          </cell>
          <cell r="X2">
            <v>0.74305555555555547</v>
          </cell>
          <cell r="Y2">
            <v>0.70902777778020309</v>
          </cell>
        </row>
      </sheetData>
      <sheetData sheetId="2">
        <row r="2">
          <cell r="W2">
            <v>0.66805555555555562</v>
          </cell>
          <cell r="X2">
            <v>0.61250000000080851</v>
          </cell>
          <cell r="Y2">
            <v>0.59861111111030274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3750 prog54"/>
      <sheetName val="A106245 prog54"/>
      <sheetName val="A100525 prog54"/>
    </sheetNames>
    <sheetDataSet>
      <sheetData sheetId="0">
        <row r="2">
          <cell r="W2">
            <v>0.78472222222222221</v>
          </cell>
          <cell r="X2">
            <v>0.69513888889212261</v>
          </cell>
          <cell r="Y2">
            <v>0.78472222222222221</v>
          </cell>
        </row>
      </sheetData>
      <sheetData sheetId="1">
        <row r="2">
          <cell r="W2">
            <v>0.78402777777777777</v>
          </cell>
          <cell r="X2">
            <v>0.78541666666585819</v>
          </cell>
          <cell r="Y2">
            <v>0.75763888888484665</v>
          </cell>
        </row>
      </sheetData>
      <sheetData sheetId="2">
        <row r="2">
          <cell r="W2">
            <v>0.78472222222222221</v>
          </cell>
          <cell r="X2">
            <v>0.78541666666585819</v>
          </cell>
          <cell r="Y2">
            <v>0.70902777777535242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09101 prog56"/>
      <sheetName val="A102455 rog56"/>
      <sheetName val="A103957 prog56"/>
    </sheetNames>
    <sheetDataSet>
      <sheetData sheetId="0">
        <row r="2">
          <cell r="W2">
            <v>0.75</v>
          </cell>
          <cell r="X2">
            <v>0.55484953703271456</v>
          </cell>
          <cell r="Y2">
            <v>0.47846064814220879</v>
          </cell>
        </row>
      </sheetData>
      <sheetData sheetId="1">
        <row r="2">
          <cell r="W2">
            <v>0.7284722222222223</v>
          </cell>
          <cell r="X2">
            <v>0.69444444444040221</v>
          </cell>
          <cell r="Y2">
            <v>0.65277777777616086</v>
          </cell>
        </row>
      </sheetData>
      <sheetData sheetId="2">
        <row r="2">
          <cell r="W2">
            <v>0.83333333333333337</v>
          </cell>
          <cell r="X2">
            <v>0.82152777777616093</v>
          </cell>
          <cell r="Y2">
            <v>0.77986111111191958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10 110758X01"/>
      <sheetName val="prog10 A091591"/>
      <sheetName val="prog10 A123540"/>
      <sheetName val="prog10 A118865"/>
      <sheetName val="pog10 A100774"/>
    </sheetNames>
    <sheetDataSet>
      <sheetData sheetId="0">
        <row r="2">
          <cell r="W2">
            <v>0.7805555555523217</v>
          </cell>
          <cell r="X2">
            <v>0.72499999999757458</v>
          </cell>
          <cell r="Y2">
            <v>0.68333333333333324</v>
          </cell>
        </row>
      </sheetData>
      <sheetData sheetId="1">
        <row r="2">
          <cell r="Z2">
            <v>0.83611111111272807</v>
          </cell>
          <cell r="AA2">
            <v>0.80833333333171653</v>
          </cell>
          <cell r="AB2">
            <v>0.78055555555798095</v>
          </cell>
          <cell r="AC2">
            <v>0.6972106481527186</v>
          </cell>
        </row>
      </sheetData>
      <sheetData sheetId="2">
        <row r="2">
          <cell r="Z2">
            <v>0.82082175926302126</v>
          </cell>
          <cell r="AA2">
            <v>0.73053240740523007</v>
          </cell>
          <cell r="AB2">
            <v>0.70276620370099818</v>
          </cell>
          <cell r="AC2">
            <v>0.62637731481776837</v>
          </cell>
        </row>
      </sheetData>
      <sheetData sheetId="3">
        <row r="2">
          <cell r="W2">
            <v>0.88888888888888884</v>
          </cell>
          <cell r="X2">
            <v>0.75900462963068593</v>
          </cell>
          <cell r="Y2">
            <v>0.74511574074018017</v>
          </cell>
        </row>
      </sheetData>
      <sheetData sheetId="4">
        <row r="2">
          <cell r="Z2">
            <v>0.80208333333252491</v>
          </cell>
          <cell r="AA2">
            <v>0.76736111110626049</v>
          </cell>
          <cell r="AB2">
            <v>0.80208333333252491</v>
          </cell>
          <cell r="AC2">
            <v>0.48958333333252491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05956 prog58"/>
      <sheetName val="A103559 prog58"/>
      <sheetName val="A098786 prog58"/>
    </sheetNames>
    <sheetDataSet>
      <sheetData sheetId="0">
        <row r="2">
          <cell r="W2">
            <v>0.65972222222222221</v>
          </cell>
          <cell r="X2">
            <v>0.63540509259312072</v>
          </cell>
          <cell r="Y2">
            <v>0.56596064814786784</v>
          </cell>
        </row>
      </sheetData>
      <sheetData sheetId="1">
        <row r="2">
          <cell r="W2">
            <v>0.75762731481695988</v>
          </cell>
          <cell r="X2">
            <v>0.71596064815271854</v>
          </cell>
          <cell r="Y2">
            <v>0.67429398148120123</v>
          </cell>
        </row>
      </sheetData>
      <sheetData sheetId="2">
        <row r="2">
          <cell r="W2">
            <v>0.68055555555555547</v>
          </cell>
          <cell r="X2">
            <v>0.68055555555555547</v>
          </cell>
          <cell r="Y2">
            <v>0.68055555555555547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4224 prog 11"/>
      <sheetName val="A112941 PROG11"/>
      <sheetName val="A109847 PROG11"/>
      <sheetName val="A120625 PROG 11"/>
      <sheetName val="A114917 PROG 11"/>
    </sheetNames>
    <sheetDataSet>
      <sheetData sheetId="0">
        <row r="2">
          <cell r="W2">
            <v>0.75002314815436766</v>
          </cell>
          <cell r="X2">
            <v>0.71530092592810324</v>
          </cell>
          <cell r="Y2">
            <v>0.79167824074182935</v>
          </cell>
        </row>
      </sheetData>
      <sheetData sheetId="1">
        <row r="2">
          <cell r="W2">
            <v>0.85415509259231237</v>
          </cell>
          <cell r="X2">
            <v>0.78471064814705949</v>
          </cell>
          <cell r="Y2">
            <v>0.6319097222197646</v>
          </cell>
        </row>
      </sheetData>
      <sheetData sheetId="2">
        <row r="2">
          <cell r="W2">
            <v>0.86980324074344628</v>
          </cell>
          <cell r="X2">
            <v>0.81425925925820286</v>
          </cell>
          <cell r="Y2">
            <v>0.66149305555397098</v>
          </cell>
        </row>
      </sheetData>
      <sheetData sheetId="3">
        <row r="2">
          <cell r="W2">
            <v>0.82083333333495023</v>
          </cell>
          <cell r="X2">
            <v>0.72362268518546546</v>
          </cell>
          <cell r="Y2">
            <v>0.72362268518546546</v>
          </cell>
        </row>
      </sheetData>
      <sheetData sheetId="4">
        <row r="2">
          <cell r="W2">
            <v>0.79999999999919158</v>
          </cell>
          <cell r="X2">
            <v>0.59858796296240246</v>
          </cell>
          <cell r="Y2">
            <v>0.5221990740718967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4956 PROG18"/>
      <sheetName val="A115076 PROG 18"/>
      <sheetName val="A106006 PROG18"/>
      <sheetName val="A057313 PROG18"/>
      <sheetName val="A057311 PROG 18"/>
    </sheetNames>
    <sheetDataSet>
      <sheetData sheetId="0">
        <row r="2">
          <cell r="W2">
            <v>0.69166666666747512</v>
          </cell>
          <cell r="X2">
            <v>0.64304398148120123</v>
          </cell>
          <cell r="Y2">
            <v>0.60832175925493681</v>
          </cell>
        </row>
      </sheetData>
      <sheetData sheetId="1">
        <row r="2">
          <cell r="W2">
            <v>0.70206018518462476</v>
          </cell>
          <cell r="X2">
            <v>0.66039351851310746</v>
          </cell>
          <cell r="Y2">
            <v>0.75761574073937188</v>
          </cell>
        </row>
      </sheetData>
      <sheetData sheetId="2">
        <row r="2">
          <cell r="W2">
            <v>0.66736111111434493</v>
          </cell>
          <cell r="X2">
            <v>0.63958333333333339</v>
          </cell>
          <cell r="Y2">
            <v>0.59097222222383916</v>
          </cell>
        </row>
      </sheetData>
      <sheetData sheetId="3">
        <row r="2">
          <cell r="W2">
            <v>0.69861111111030272</v>
          </cell>
          <cell r="X2">
            <v>0.64304398148605191</v>
          </cell>
          <cell r="Y2">
            <v>0.40000000000080849</v>
          </cell>
        </row>
      </sheetData>
      <sheetData sheetId="4">
        <row r="2">
          <cell r="W2">
            <v>0.67569444444040228</v>
          </cell>
          <cell r="X2">
            <v>0.64097222222141381</v>
          </cell>
          <cell r="Y2">
            <v>0.61319444444040228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27309 prog21"/>
      <sheetName val="A042245 prog21"/>
      <sheetName val="A039572 prog21"/>
      <sheetName val="A041070 prog21"/>
      <sheetName val="A039562 prog21"/>
    </sheetNames>
    <sheetDataSet>
      <sheetData sheetId="0">
        <row r="2">
          <cell r="W2">
            <v>0.63125000000242526</v>
          </cell>
          <cell r="X2">
            <v>0.58958333333090795</v>
          </cell>
          <cell r="Y2">
            <v>0.61736111111191949</v>
          </cell>
        </row>
      </sheetData>
      <sheetData sheetId="1">
        <row r="2">
          <cell r="W2">
            <v>0.77499999999595781</v>
          </cell>
          <cell r="X2">
            <v>0.78888888888646358</v>
          </cell>
          <cell r="Y2">
            <v>0.67777777777696935</v>
          </cell>
        </row>
      </sheetData>
      <sheetData sheetId="2">
        <row r="2">
          <cell r="W2">
            <v>0.75486111110787746</v>
          </cell>
          <cell r="X2">
            <v>0.66458333333414188</v>
          </cell>
          <cell r="Y2">
            <v>0.54652777777211881</v>
          </cell>
        </row>
      </sheetData>
      <sheetData sheetId="3">
        <row r="2">
          <cell r="Z2">
            <v>0.59305555555555556</v>
          </cell>
          <cell r="AA2">
            <v>0.62777777777454402</v>
          </cell>
          <cell r="AB2">
            <v>0.48888888888403825</v>
          </cell>
          <cell r="AC2">
            <v>0.48888888888888887</v>
          </cell>
        </row>
      </sheetData>
      <sheetData sheetId="4">
        <row r="2">
          <cell r="Z2">
            <v>0.80000000000242522</v>
          </cell>
          <cell r="AA2">
            <v>0.77916666666666656</v>
          </cell>
          <cell r="AB2">
            <v>0.79305555555717233</v>
          </cell>
          <cell r="AC2">
            <v>0.73055555555717233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43040 prog22"/>
      <sheetName val="A040329 prog22"/>
      <sheetName val="A030829 prog22"/>
      <sheetName val="A025241 prog22"/>
      <sheetName val="A030505 prog22"/>
      <sheetName val="A040878 prog22"/>
    </sheetNames>
    <sheetDataSet>
      <sheetData sheetId="0">
        <row r="2">
          <cell r="W2">
            <v>0.69236111110706888</v>
          </cell>
          <cell r="X2">
            <v>0.59513888888808042</v>
          </cell>
          <cell r="Y2">
            <v>0.57430555555232177</v>
          </cell>
        </row>
      </sheetData>
      <sheetData sheetId="1">
        <row r="2">
          <cell r="W2">
            <v>0.68541666667313417</v>
          </cell>
          <cell r="X2">
            <v>0.66458333333737551</v>
          </cell>
          <cell r="Y2">
            <v>0.60207175926059586</v>
          </cell>
        </row>
      </sheetData>
      <sheetData sheetId="2">
        <row r="2">
          <cell r="W2">
            <v>0.68124999999434088</v>
          </cell>
          <cell r="X2">
            <v>0.62569444443959377</v>
          </cell>
          <cell r="Y2">
            <v>0.62569444443959377</v>
          </cell>
        </row>
      </sheetData>
      <sheetData sheetId="3">
        <row r="2">
          <cell r="W2">
            <v>0.74513888888808044</v>
          </cell>
          <cell r="X2">
            <v>0.68958333333333333</v>
          </cell>
          <cell r="Y2">
            <v>0.65486111110706891</v>
          </cell>
        </row>
      </sheetData>
      <sheetData sheetId="4">
        <row r="2">
          <cell r="W2">
            <v>0.73124999999353246</v>
          </cell>
          <cell r="X2">
            <v>0.68958333332929111</v>
          </cell>
          <cell r="Y2">
            <v>0.66874999999353246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37643 prog23"/>
      <sheetName val="A038277 prog23"/>
      <sheetName val="A030215 prog23"/>
      <sheetName val="A031912 prog23"/>
      <sheetName val="A035006 prog 23"/>
    </sheetNames>
    <sheetDataSet>
      <sheetData sheetId="0">
        <row r="2">
          <cell r="W2">
            <v>0.88402777777777775</v>
          </cell>
          <cell r="X2">
            <v>0.82847222222303063</v>
          </cell>
          <cell r="Y2">
            <v>0.79374999999676621</v>
          </cell>
        </row>
      </sheetData>
      <sheetData sheetId="1">
        <row r="2">
          <cell r="Z2">
            <v>0.67222222221898853</v>
          </cell>
          <cell r="AA2">
            <v>0.63055555555474718</v>
          </cell>
          <cell r="AB2">
            <v>0.63055555555474718</v>
          </cell>
          <cell r="AC2">
            <v>0.59583333332848276</v>
          </cell>
        </row>
      </sheetData>
      <sheetData sheetId="2">
        <row r="2">
          <cell r="W2">
            <v>0.64652777777535242</v>
          </cell>
          <cell r="X2">
            <v>0.59791666666585819</v>
          </cell>
          <cell r="Y2">
            <v>0.57013888888484665</v>
          </cell>
        </row>
      </sheetData>
      <sheetData sheetId="3">
        <row r="2">
          <cell r="Z2">
            <v>0.64166666666343286</v>
          </cell>
          <cell r="AA2">
            <v>0.59305555555393863</v>
          </cell>
          <cell r="AB2">
            <v>0.59999999999919151</v>
          </cell>
          <cell r="AC2">
            <v>0.56527777778020305</v>
          </cell>
        </row>
      </sheetData>
      <sheetData sheetId="4">
        <row r="2">
          <cell r="Z2">
            <v>0.73541666666262451</v>
          </cell>
          <cell r="AA2">
            <v>0.74236111110787739</v>
          </cell>
          <cell r="AB2">
            <v>0.70069444444363604</v>
          </cell>
          <cell r="AC2">
            <v>0.63819444444363604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033821 prog32"/>
      <sheetName val="A034991 prog32"/>
      <sheetName val="A032810 prog32"/>
      <sheetName val="A033993 prog32"/>
      <sheetName val="A033863 prog32"/>
    </sheetNames>
    <sheetDataSet>
      <sheetData sheetId="0">
        <row r="2">
          <cell r="W2">
            <v>0.61041666666990047</v>
          </cell>
          <cell r="X2">
            <v>0.55486111111515335</v>
          </cell>
          <cell r="Y2">
            <v>0.41597222222464758</v>
          </cell>
        </row>
      </sheetData>
      <sheetData sheetId="1">
        <row r="2">
          <cell r="W2">
            <v>0.70694444445010352</v>
          </cell>
          <cell r="X2">
            <v>0.65138888888808044</v>
          </cell>
          <cell r="Y2">
            <v>0.55416666666909198</v>
          </cell>
        </row>
      </sheetData>
      <sheetData sheetId="2">
        <row r="2">
          <cell r="W2">
            <v>0.71873842592483728</v>
          </cell>
          <cell r="X2">
            <v>0.65623842592483728</v>
          </cell>
          <cell r="Y2">
            <v>0.48958333333737558</v>
          </cell>
        </row>
      </sheetData>
      <sheetData sheetId="3">
        <row r="2">
          <cell r="Z2">
            <v>0.64930555555636404</v>
          </cell>
          <cell r="AA2">
            <v>0.63541666666585828</v>
          </cell>
          <cell r="AB2">
            <v>0.62152777777535251</v>
          </cell>
          <cell r="AC2">
            <v>0.60763888888484674</v>
          </cell>
        </row>
      </sheetData>
      <sheetData sheetId="4">
        <row r="2">
          <cell r="W2">
            <v>0.93541666666585832</v>
          </cell>
          <cell r="X2">
            <v>0.85902777778262851</v>
          </cell>
          <cell r="Y2">
            <v>0.74097222222060544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09105 prog 47"/>
      <sheetName val="A095945 prog47"/>
      <sheetName val="A091625 prog47"/>
      <sheetName val="A037045 PROG 47"/>
      <sheetName val="A035276 PROG 47"/>
    </sheetNames>
    <sheetDataSet>
      <sheetData sheetId="0">
        <row r="2">
          <cell r="W2">
            <v>0.70208333333252482</v>
          </cell>
          <cell r="X2">
            <v>0.64651620370827401</v>
          </cell>
          <cell r="Y2">
            <v>0.43818287037251535</v>
          </cell>
        </row>
      </sheetData>
      <sheetData sheetId="1">
        <row r="2">
          <cell r="W2">
            <v>0.51458333333009953</v>
          </cell>
          <cell r="X2">
            <v>0.43123842592483719</v>
          </cell>
          <cell r="Y2">
            <v>0.361805555549088</v>
          </cell>
        </row>
      </sheetData>
      <sheetData sheetId="2">
        <row r="2">
          <cell r="W2">
            <v>0.54374999999757467</v>
          </cell>
          <cell r="X2">
            <v>0.49515046296486009</v>
          </cell>
          <cell r="Y2">
            <v>0.46042824073859567</v>
          </cell>
        </row>
      </sheetData>
      <sheetData sheetId="3">
        <row r="2">
          <cell r="W2">
            <v>0.70624999999838323</v>
          </cell>
          <cell r="X2">
            <v>0.49791666666262457</v>
          </cell>
          <cell r="Y2">
            <v>0.41458333333414188</v>
          </cell>
        </row>
      </sheetData>
      <sheetData sheetId="4">
        <row r="2">
          <cell r="W2">
            <v>0.5798611111078773</v>
          </cell>
          <cell r="X2">
            <v>0.52431712962990984</v>
          </cell>
          <cell r="Y2">
            <v>0.39930555555313019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5"/>
  <sheetViews>
    <sheetView tabSelected="1" workbookViewId="0">
      <selection sqref="A1:H1"/>
    </sheetView>
  </sheetViews>
  <sheetFormatPr defaultRowHeight="14.4" x14ac:dyDescent="0.3"/>
  <cols>
    <col min="1" max="1" width="16.88671875" style="38" customWidth="1"/>
    <col min="2" max="3" width="18.109375" style="38" customWidth="1"/>
    <col min="4" max="4" width="13.109375" style="38" customWidth="1"/>
    <col min="5" max="5" width="13.33203125" style="38" customWidth="1"/>
    <col min="6" max="6" width="12.5546875" style="38" customWidth="1"/>
    <col min="7" max="7" width="20" style="38" customWidth="1"/>
    <col min="8" max="8" width="17.5546875" style="38" customWidth="1"/>
  </cols>
  <sheetData>
    <row r="1" spans="1:8" x14ac:dyDescent="0.3">
      <c r="A1" s="126" t="s">
        <v>321</v>
      </c>
      <c r="B1" s="127" t="s">
        <v>322</v>
      </c>
      <c r="C1" s="127" t="s">
        <v>323</v>
      </c>
      <c r="D1" s="127" t="s">
        <v>324</v>
      </c>
      <c r="E1" s="127" t="s">
        <v>325</v>
      </c>
      <c r="F1" s="127" t="s">
        <v>326</v>
      </c>
      <c r="G1" s="127" t="s">
        <v>327</v>
      </c>
      <c r="H1" s="128" t="s">
        <v>328</v>
      </c>
    </row>
    <row r="2" spans="1:8" x14ac:dyDescent="0.3">
      <c r="A2" s="3" t="s">
        <v>11</v>
      </c>
      <c r="B2" s="26">
        <v>24555</v>
      </c>
      <c r="C2" s="26">
        <v>54590</v>
      </c>
      <c r="D2" s="79">
        <v>1</v>
      </c>
      <c r="E2" s="79">
        <v>1200</v>
      </c>
      <c r="F2" s="26">
        <v>2</v>
      </c>
      <c r="G2" s="26">
        <v>1</v>
      </c>
      <c r="H2" s="39">
        <v>0.57361111111111118</v>
      </c>
    </row>
    <row r="3" spans="1:8" x14ac:dyDescent="0.3">
      <c r="A3" s="3" t="s">
        <v>12</v>
      </c>
      <c r="B3" s="26">
        <v>20855</v>
      </c>
      <c r="C3" s="26">
        <v>54590</v>
      </c>
      <c r="D3" s="79">
        <v>0.97</v>
      </c>
      <c r="E3" s="79">
        <v>1270</v>
      </c>
      <c r="F3" s="26">
        <v>2</v>
      </c>
      <c r="G3" s="26">
        <v>2</v>
      </c>
      <c r="H3" s="40">
        <v>0.46875</v>
      </c>
    </row>
    <row r="4" spans="1:8" x14ac:dyDescent="0.3">
      <c r="A4" s="3" t="s">
        <v>13</v>
      </c>
      <c r="B4" s="26">
        <v>9180</v>
      </c>
      <c r="C4" s="26">
        <v>54590</v>
      </c>
      <c r="D4" s="79">
        <v>0.56999999999999995</v>
      </c>
      <c r="E4" s="79">
        <v>885</v>
      </c>
      <c r="F4" s="26">
        <v>2</v>
      </c>
      <c r="G4" s="26">
        <v>3</v>
      </c>
      <c r="H4" s="40">
        <v>0.34375</v>
      </c>
    </row>
    <row r="5" spans="1:8" x14ac:dyDescent="0.3">
      <c r="A5" s="4" t="s">
        <v>14</v>
      </c>
      <c r="B5" s="27">
        <v>21075</v>
      </c>
      <c r="C5" s="27">
        <v>57500</v>
      </c>
      <c r="D5" s="80">
        <v>1.37</v>
      </c>
      <c r="E5" s="80">
        <v>1524</v>
      </c>
      <c r="F5" s="27">
        <v>2</v>
      </c>
      <c r="G5" s="27">
        <v>1</v>
      </c>
      <c r="H5" s="41">
        <v>0.4458333333333333</v>
      </c>
    </row>
    <row r="6" spans="1:8" x14ac:dyDescent="0.3">
      <c r="A6" s="4" t="s">
        <v>15</v>
      </c>
      <c r="B6" s="27">
        <v>19195</v>
      </c>
      <c r="C6" s="27">
        <v>57500</v>
      </c>
      <c r="D6" s="80">
        <v>1.37</v>
      </c>
      <c r="E6" s="80">
        <v>1524</v>
      </c>
      <c r="F6" s="27">
        <v>2</v>
      </c>
      <c r="G6" s="27">
        <v>2</v>
      </c>
      <c r="H6" s="41">
        <v>0.36944444444444446</v>
      </c>
    </row>
    <row r="7" spans="1:8" x14ac:dyDescent="0.3">
      <c r="A7" s="4" t="s">
        <v>16</v>
      </c>
      <c r="B7" s="27">
        <v>17230</v>
      </c>
      <c r="C7" s="27">
        <v>57500</v>
      </c>
      <c r="D7" s="80">
        <v>0.6</v>
      </c>
      <c r="E7" s="80">
        <v>1260</v>
      </c>
      <c r="F7" s="27">
        <v>2</v>
      </c>
      <c r="G7" s="27">
        <v>3</v>
      </c>
      <c r="H7" s="41">
        <v>0.43890046296324325</v>
      </c>
    </row>
    <row r="8" spans="1:8" x14ac:dyDescent="0.3">
      <c r="A8" s="8" t="s">
        <v>17</v>
      </c>
      <c r="B8" s="8">
        <v>27055</v>
      </c>
      <c r="C8" s="8">
        <v>69240</v>
      </c>
      <c r="D8" s="81">
        <v>0.56999999999999995</v>
      </c>
      <c r="E8" s="81">
        <v>1502</v>
      </c>
      <c r="F8" s="8">
        <v>2</v>
      </c>
      <c r="G8" s="8">
        <v>1</v>
      </c>
      <c r="H8" s="42">
        <v>0.63263888889212261</v>
      </c>
    </row>
    <row r="9" spans="1:8" x14ac:dyDescent="0.3">
      <c r="A9" s="8" t="s">
        <v>18</v>
      </c>
      <c r="B9" s="8">
        <v>21180</v>
      </c>
      <c r="C9" s="8">
        <v>69240</v>
      </c>
      <c r="D9" s="81">
        <v>1.25</v>
      </c>
      <c r="E9" s="81">
        <v>1381</v>
      </c>
      <c r="F9" s="8">
        <v>2</v>
      </c>
      <c r="G9" s="8">
        <v>2</v>
      </c>
      <c r="H9" s="42">
        <v>0.43123842592483719</v>
      </c>
    </row>
    <row r="10" spans="1:8" x14ac:dyDescent="0.3">
      <c r="A10" s="8" t="s">
        <v>19</v>
      </c>
      <c r="B10" s="8">
        <v>21005</v>
      </c>
      <c r="C10" s="8">
        <v>69240</v>
      </c>
      <c r="D10" s="81">
        <v>1.37</v>
      </c>
      <c r="E10" s="81">
        <v>1524</v>
      </c>
      <c r="F10" s="8">
        <v>2</v>
      </c>
      <c r="G10" s="8">
        <v>3</v>
      </c>
      <c r="H10" s="42">
        <v>0.39651620370370372</v>
      </c>
    </row>
    <row r="11" spans="1:8" x14ac:dyDescent="0.3">
      <c r="A11" s="5" t="s">
        <v>20</v>
      </c>
      <c r="B11" s="9">
        <v>23530</v>
      </c>
      <c r="C11" s="9">
        <v>75255</v>
      </c>
      <c r="D11" s="82">
        <v>0.93</v>
      </c>
      <c r="E11" s="82">
        <v>1215</v>
      </c>
      <c r="F11" s="9">
        <v>2</v>
      </c>
      <c r="G11" s="9">
        <v>1</v>
      </c>
      <c r="H11" s="43">
        <v>0.58611111111111114</v>
      </c>
    </row>
    <row r="12" spans="1:8" x14ac:dyDescent="0.3">
      <c r="A12" s="5" t="s">
        <v>21</v>
      </c>
      <c r="B12" s="9">
        <v>25535</v>
      </c>
      <c r="C12" s="9">
        <v>75255</v>
      </c>
      <c r="D12" s="82">
        <v>0.5</v>
      </c>
      <c r="E12" s="82">
        <v>1250</v>
      </c>
      <c r="F12" s="9">
        <v>2</v>
      </c>
      <c r="G12" s="9">
        <v>2</v>
      </c>
      <c r="H12" s="43">
        <v>0.6555671296296296</v>
      </c>
    </row>
    <row r="13" spans="1:8" x14ac:dyDescent="0.3">
      <c r="A13" s="9" t="s">
        <v>22</v>
      </c>
      <c r="B13" s="9">
        <v>26190</v>
      </c>
      <c r="C13" s="9">
        <v>75255</v>
      </c>
      <c r="D13" s="82">
        <v>0.5</v>
      </c>
      <c r="E13" s="82">
        <v>1275</v>
      </c>
      <c r="F13" s="9">
        <v>2</v>
      </c>
      <c r="G13" s="9">
        <v>3</v>
      </c>
      <c r="H13" s="43">
        <v>0.61388888889212267</v>
      </c>
    </row>
    <row r="14" spans="1:8" x14ac:dyDescent="0.3">
      <c r="A14" s="7" t="s">
        <v>23</v>
      </c>
      <c r="B14" s="28">
        <v>27160</v>
      </c>
      <c r="C14" s="28">
        <v>78475</v>
      </c>
      <c r="D14" s="83">
        <v>0.5</v>
      </c>
      <c r="E14" s="83">
        <v>1400</v>
      </c>
      <c r="F14" s="28">
        <v>2</v>
      </c>
      <c r="G14" s="28">
        <v>1</v>
      </c>
      <c r="H14" s="44">
        <v>0.72152777778020305</v>
      </c>
    </row>
    <row r="15" spans="1:8" x14ac:dyDescent="0.3">
      <c r="A15" s="7" t="s">
        <v>24</v>
      </c>
      <c r="B15" s="28">
        <v>24430</v>
      </c>
      <c r="C15" s="28">
        <v>78475</v>
      </c>
      <c r="D15" s="83">
        <v>0.5</v>
      </c>
      <c r="E15" s="83">
        <v>1400</v>
      </c>
      <c r="F15" s="28">
        <v>2</v>
      </c>
      <c r="G15" s="28">
        <v>2</v>
      </c>
      <c r="H15" s="44">
        <v>0.58958333333495017</v>
      </c>
    </row>
    <row r="16" spans="1:8" x14ac:dyDescent="0.3">
      <c r="A16" s="7" t="s">
        <v>25</v>
      </c>
      <c r="B16" s="28">
        <v>26885</v>
      </c>
      <c r="C16" s="28">
        <v>78475</v>
      </c>
      <c r="D16" s="83">
        <v>0.4</v>
      </c>
      <c r="E16" s="83">
        <v>1444</v>
      </c>
      <c r="F16" s="28">
        <v>2</v>
      </c>
      <c r="G16" s="28">
        <v>3</v>
      </c>
      <c r="H16" s="44">
        <v>0.65208333333495017</v>
      </c>
    </row>
    <row r="17" spans="1:10" x14ac:dyDescent="0.3">
      <c r="A17" s="6" t="s">
        <v>26</v>
      </c>
      <c r="B17" s="19">
        <v>29100</v>
      </c>
      <c r="C17" s="19">
        <v>71445</v>
      </c>
      <c r="D17" s="84">
        <v>0.83</v>
      </c>
      <c r="E17" s="84">
        <v>1524</v>
      </c>
      <c r="F17" s="19">
        <v>5</v>
      </c>
      <c r="G17" s="19">
        <v>1</v>
      </c>
      <c r="H17" s="45">
        <v>0.74305555555474712</v>
      </c>
    </row>
    <row r="18" spans="1:10" x14ac:dyDescent="0.3">
      <c r="A18" s="6" t="s">
        <v>27</v>
      </c>
      <c r="B18" s="19">
        <v>27210</v>
      </c>
      <c r="C18" s="19">
        <v>71445</v>
      </c>
      <c r="D18" s="84">
        <v>1</v>
      </c>
      <c r="E18" s="84">
        <v>1410</v>
      </c>
      <c r="F18" s="19">
        <v>5</v>
      </c>
      <c r="G18" s="19">
        <v>2</v>
      </c>
      <c r="H18" s="45">
        <v>0.63401620370989098</v>
      </c>
    </row>
    <row r="19" spans="1:10" x14ac:dyDescent="0.3">
      <c r="A19" s="6" t="s">
        <v>28</v>
      </c>
      <c r="B19" s="19">
        <v>15135</v>
      </c>
      <c r="C19" s="19">
        <v>71445</v>
      </c>
      <c r="D19" s="84">
        <v>0.8</v>
      </c>
      <c r="E19" s="84">
        <v>1000</v>
      </c>
      <c r="F19" s="19">
        <v>5</v>
      </c>
      <c r="G19" s="19">
        <v>3</v>
      </c>
      <c r="H19" s="45">
        <v>0.47429398148362656</v>
      </c>
    </row>
    <row r="20" spans="1:10" x14ac:dyDescent="0.3">
      <c r="A20" s="10" t="s">
        <v>29</v>
      </c>
      <c r="B20" s="10">
        <v>29205</v>
      </c>
      <c r="C20" s="10">
        <v>72160</v>
      </c>
      <c r="D20" s="85">
        <v>1.1000000000000001</v>
      </c>
      <c r="E20" s="85">
        <v>1524</v>
      </c>
      <c r="F20" s="10">
        <v>5</v>
      </c>
      <c r="G20" s="10">
        <v>1</v>
      </c>
      <c r="H20" s="46">
        <v>0.70138888888888884</v>
      </c>
      <c r="I20" s="1"/>
      <c r="J20" s="1"/>
    </row>
    <row r="21" spans="1:10" x14ac:dyDescent="0.3">
      <c r="A21" s="10" t="s">
        <v>31</v>
      </c>
      <c r="B21" s="10">
        <v>24450</v>
      </c>
      <c r="C21" s="10">
        <v>72160</v>
      </c>
      <c r="D21" s="85">
        <v>0.95</v>
      </c>
      <c r="E21" s="85">
        <v>1207</v>
      </c>
      <c r="F21" s="10">
        <v>5</v>
      </c>
      <c r="G21" s="10">
        <v>2</v>
      </c>
      <c r="H21" s="47">
        <v>0.64304398147877595</v>
      </c>
    </row>
    <row r="22" spans="1:10" x14ac:dyDescent="0.3">
      <c r="A22" s="10" t="s">
        <v>30</v>
      </c>
      <c r="B22" s="10">
        <v>18505</v>
      </c>
      <c r="C22" s="10">
        <v>72160</v>
      </c>
      <c r="D22" s="85">
        <v>0.75</v>
      </c>
      <c r="E22" s="85">
        <v>1000</v>
      </c>
      <c r="F22" s="10">
        <v>5</v>
      </c>
      <c r="G22" s="10">
        <v>3</v>
      </c>
      <c r="H22" s="47">
        <v>0.54582175925978749</v>
      </c>
    </row>
    <row r="23" spans="1:10" x14ac:dyDescent="0.3">
      <c r="A23" s="11" t="s">
        <v>32</v>
      </c>
      <c r="B23" s="11">
        <v>29065</v>
      </c>
      <c r="C23" s="11">
        <v>69310</v>
      </c>
      <c r="D23" s="86">
        <v>1.1000000000000001</v>
      </c>
      <c r="E23" s="86">
        <v>1524</v>
      </c>
      <c r="F23" s="11">
        <v>5</v>
      </c>
      <c r="G23" s="11">
        <v>1</v>
      </c>
      <c r="H23" s="48">
        <v>0.69097222222060539</v>
      </c>
    </row>
    <row r="24" spans="1:10" x14ac:dyDescent="0.3">
      <c r="A24" s="11" t="s">
        <v>33</v>
      </c>
      <c r="B24" s="11">
        <v>29240</v>
      </c>
      <c r="C24" s="11">
        <v>69310</v>
      </c>
      <c r="D24" s="86">
        <v>0.83</v>
      </c>
      <c r="E24" s="86">
        <v>1524</v>
      </c>
      <c r="F24" s="11">
        <v>5</v>
      </c>
      <c r="G24" s="11">
        <v>2</v>
      </c>
      <c r="H24" s="48">
        <v>0.65625000000161693</v>
      </c>
    </row>
    <row r="25" spans="1:10" x14ac:dyDescent="0.3">
      <c r="A25" s="11" t="s">
        <v>34</v>
      </c>
      <c r="B25" s="11">
        <v>11005</v>
      </c>
      <c r="C25" s="11">
        <v>69310</v>
      </c>
      <c r="D25" s="86">
        <v>0.8</v>
      </c>
      <c r="E25" s="86">
        <v>997</v>
      </c>
      <c r="F25" s="11">
        <v>5</v>
      </c>
      <c r="G25" s="11">
        <v>3</v>
      </c>
      <c r="H25" s="48">
        <v>0.37850694444366839</v>
      </c>
    </row>
    <row r="26" spans="1:10" x14ac:dyDescent="0.3">
      <c r="A26" s="12" t="s">
        <v>35</v>
      </c>
      <c r="B26" s="12">
        <v>21175</v>
      </c>
      <c r="C26" s="12">
        <v>59730</v>
      </c>
      <c r="D26" s="87">
        <v>1.4</v>
      </c>
      <c r="E26" s="87">
        <v>1219</v>
      </c>
      <c r="F26" s="12">
        <v>5</v>
      </c>
      <c r="G26" s="12">
        <v>1</v>
      </c>
      <c r="H26" s="49">
        <v>0.66599537036769707</v>
      </c>
    </row>
    <row r="27" spans="1:10" x14ac:dyDescent="0.3">
      <c r="A27" s="12" t="s">
        <v>36</v>
      </c>
      <c r="B27" s="12">
        <v>15310</v>
      </c>
      <c r="C27" s="12">
        <v>59730</v>
      </c>
      <c r="D27" s="87">
        <v>0.8</v>
      </c>
      <c r="E27" s="87">
        <v>850</v>
      </c>
      <c r="F27" s="12">
        <v>5</v>
      </c>
      <c r="G27" s="12">
        <v>2</v>
      </c>
      <c r="H27" s="49">
        <v>0.60349537036769707</v>
      </c>
    </row>
    <row r="28" spans="1:10" x14ac:dyDescent="0.3">
      <c r="A28" s="12" t="s">
        <v>37</v>
      </c>
      <c r="B28" s="12">
        <v>23245</v>
      </c>
      <c r="C28" s="12">
        <v>59730</v>
      </c>
      <c r="D28" s="87">
        <v>0.4</v>
      </c>
      <c r="E28" s="87">
        <v>1205</v>
      </c>
      <c r="F28" s="12">
        <v>5</v>
      </c>
      <c r="G28" s="12">
        <v>3</v>
      </c>
      <c r="H28" s="49">
        <v>0.74930555555717238</v>
      </c>
    </row>
    <row r="29" spans="1:10" x14ac:dyDescent="0.3">
      <c r="A29" s="13" t="s">
        <v>38</v>
      </c>
      <c r="B29" s="13">
        <v>27570</v>
      </c>
      <c r="C29" s="13">
        <v>82995</v>
      </c>
      <c r="D29" s="88">
        <v>0.5</v>
      </c>
      <c r="E29" s="88">
        <v>1500</v>
      </c>
      <c r="F29" s="13">
        <v>5</v>
      </c>
      <c r="G29" s="13">
        <v>1</v>
      </c>
      <c r="H29" s="50">
        <v>0.74305555555555547</v>
      </c>
    </row>
    <row r="30" spans="1:10" x14ac:dyDescent="0.3">
      <c r="A30" s="13" t="s">
        <v>39</v>
      </c>
      <c r="B30" s="13">
        <v>27835</v>
      </c>
      <c r="C30" s="13">
        <v>82995</v>
      </c>
      <c r="D30" s="88">
        <v>0.5</v>
      </c>
      <c r="E30" s="88">
        <v>1500</v>
      </c>
      <c r="F30" s="13">
        <v>5</v>
      </c>
      <c r="G30" s="13">
        <v>3</v>
      </c>
      <c r="H30" s="50">
        <v>0.74305555555555547</v>
      </c>
    </row>
    <row r="31" spans="1:10" x14ac:dyDescent="0.3">
      <c r="A31" s="13" t="s">
        <v>40</v>
      </c>
      <c r="B31" s="13">
        <v>27590</v>
      </c>
      <c r="C31" s="13">
        <v>82995</v>
      </c>
      <c r="D31" s="88">
        <v>0.5</v>
      </c>
      <c r="E31" s="88">
        <v>1500</v>
      </c>
      <c r="F31" s="13">
        <v>5</v>
      </c>
      <c r="G31" s="13">
        <v>2</v>
      </c>
      <c r="H31" s="50">
        <v>0.74305555555555547</v>
      </c>
    </row>
    <row r="32" spans="1:10" x14ac:dyDescent="0.3">
      <c r="A32" s="14" t="s">
        <v>41</v>
      </c>
      <c r="B32" s="14">
        <v>21440</v>
      </c>
      <c r="C32" s="14">
        <v>85935</v>
      </c>
      <c r="D32" s="89">
        <v>0.6</v>
      </c>
      <c r="E32" s="89">
        <v>1070</v>
      </c>
      <c r="F32" s="14">
        <v>8</v>
      </c>
      <c r="G32" s="14">
        <v>1</v>
      </c>
      <c r="H32" s="51">
        <f>H31-DZ7</f>
        <v>0.74305555555555547</v>
      </c>
    </row>
    <row r="33" spans="1:8" x14ac:dyDescent="0.3">
      <c r="A33" s="14" t="s">
        <v>42</v>
      </c>
      <c r="B33" s="14">
        <v>21415</v>
      </c>
      <c r="C33" s="14">
        <v>85935</v>
      </c>
      <c r="D33" s="89">
        <v>0.6</v>
      </c>
      <c r="E33" s="89">
        <v>1070</v>
      </c>
      <c r="F33" s="14">
        <v>8</v>
      </c>
      <c r="G33" s="14">
        <v>2</v>
      </c>
      <c r="H33" s="51">
        <f>H31-DO7</f>
        <v>0.74305555555555547</v>
      </c>
    </row>
    <row r="34" spans="1:8" x14ac:dyDescent="0.3">
      <c r="A34" s="14" t="s">
        <v>43</v>
      </c>
      <c r="B34" s="14">
        <v>21465</v>
      </c>
      <c r="C34" s="14">
        <v>85935</v>
      </c>
      <c r="D34" s="89">
        <v>0.6</v>
      </c>
      <c r="E34" s="89">
        <v>1070</v>
      </c>
      <c r="F34" s="14">
        <v>8</v>
      </c>
      <c r="G34" s="14">
        <v>3</v>
      </c>
      <c r="H34" s="51">
        <v>0.77222222222222225</v>
      </c>
    </row>
    <row r="35" spans="1:8" x14ac:dyDescent="0.3">
      <c r="A35" s="14" t="s">
        <v>44</v>
      </c>
      <c r="B35" s="14">
        <v>21615</v>
      </c>
      <c r="C35" s="14">
        <v>85935</v>
      </c>
      <c r="D35" s="89">
        <v>0.6</v>
      </c>
      <c r="E35" s="89">
        <v>1070</v>
      </c>
      <c r="F35" s="14">
        <v>8</v>
      </c>
      <c r="G35" s="14">
        <v>4</v>
      </c>
      <c r="H35" s="51">
        <f>H31-DF7</f>
        <v>0.74305555555555547</v>
      </c>
    </row>
    <row r="36" spans="1:8" x14ac:dyDescent="0.3">
      <c r="A36" s="15" t="s">
        <v>45</v>
      </c>
      <c r="B36" s="15">
        <v>23885</v>
      </c>
      <c r="C36" s="15">
        <v>71650</v>
      </c>
      <c r="D36" s="90">
        <v>1.45</v>
      </c>
      <c r="E36" s="90">
        <v>1219</v>
      </c>
      <c r="F36" s="15">
        <v>8</v>
      </c>
      <c r="G36" s="15">
        <v>1</v>
      </c>
      <c r="H36" s="52">
        <f>'[1]A055310 prog8'!W2</f>
        <v>0.75137731481049241</v>
      </c>
    </row>
    <row r="37" spans="1:8" x14ac:dyDescent="0.3">
      <c r="A37" s="15" t="s">
        <v>46</v>
      </c>
      <c r="B37" s="15">
        <v>23820</v>
      </c>
      <c r="C37" s="15">
        <v>71650</v>
      </c>
      <c r="D37" s="90">
        <v>1.45</v>
      </c>
      <c r="E37" s="90">
        <v>1219</v>
      </c>
      <c r="F37" s="15">
        <v>8</v>
      </c>
      <c r="G37" s="15">
        <v>2</v>
      </c>
      <c r="H37" s="52">
        <f>'[1]A055310 prog8'!X2</f>
        <v>0.6958217592557453</v>
      </c>
    </row>
    <row r="38" spans="1:8" x14ac:dyDescent="0.3">
      <c r="A38" s="15" t="s">
        <v>47</v>
      </c>
      <c r="B38" s="15">
        <v>23945</v>
      </c>
      <c r="C38" s="15">
        <v>71650</v>
      </c>
      <c r="D38" s="90">
        <v>1.45</v>
      </c>
      <c r="E38" s="90">
        <v>1219</v>
      </c>
      <c r="F38" s="15">
        <v>8</v>
      </c>
      <c r="G38" s="15">
        <v>3</v>
      </c>
      <c r="H38" s="52">
        <f>'[1]A055310 prog8'!Y2</f>
        <v>0.64721064814625107</v>
      </c>
    </row>
    <row r="39" spans="1:8" x14ac:dyDescent="0.3">
      <c r="A39" s="16" t="s">
        <v>48</v>
      </c>
      <c r="B39" s="16">
        <v>24295</v>
      </c>
      <c r="C39" s="16">
        <v>69825</v>
      </c>
      <c r="D39" s="91">
        <v>1</v>
      </c>
      <c r="E39" s="91">
        <v>1415</v>
      </c>
      <c r="F39" s="16">
        <v>8</v>
      </c>
      <c r="G39" s="16">
        <v>1</v>
      </c>
      <c r="H39" s="53">
        <f>'[1]A049939 prog8'!W2</f>
        <v>0.72708333333252495</v>
      </c>
    </row>
    <row r="40" spans="1:8" x14ac:dyDescent="0.3">
      <c r="A40" s="16" t="s">
        <v>49</v>
      </c>
      <c r="B40" s="16">
        <v>26980</v>
      </c>
      <c r="C40" s="16">
        <v>69825</v>
      </c>
      <c r="D40" s="91">
        <v>1</v>
      </c>
      <c r="E40" s="91">
        <v>1410</v>
      </c>
      <c r="F40" s="16">
        <v>8</v>
      </c>
      <c r="G40" s="16">
        <v>2</v>
      </c>
      <c r="H40" s="53">
        <f>'[1]A049939 prog8'!X2</f>
        <v>0.71319444444201918</v>
      </c>
    </row>
    <row r="41" spans="1:8" x14ac:dyDescent="0.3">
      <c r="A41" s="16" t="s">
        <v>50</v>
      </c>
      <c r="B41" s="16">
        <v>18550</v>
      </c>
      <c r="C41" s="16">
        <v>69825</v>
      </c>
      <c r="D41" s="91">
        <v>0.5</v>
      </c>
      <c r="E41" s="91">
        <v>1057</v>
      </c>
      <c r="F41" s="16">
        <v>8</v>
      </c>
      <c r="G41" s="16">
        <v>3</v>
      </c>
      <c r="H41" s="53">
        <f>'[1]A049939 prog8'!Y2</f>
        <v>0.65763888888727207</v>
      </c>
    </row>
    <row r="42" spans="1:8" x14ac:dyDescent="0.3">
      <c r="A42" s="17" t="s">
        <v>51</v>
      </c>
      <c r="B42" s="17">
        <v>28095</v>
      </c>
      <c r="C42" s="17">
        <v>60940</v>
      </c>
      <c r="D42" s="92">
        <v>0.8</v>
      </c>
      <c r="E42" s="92">
        <v>1515</v>
      </c>
      <c r="F42" s="17">
        <v>8</v>
      </c>
      <c r="G42" s="17">
        <v>1</v>
      </c>
      <c r="H42" s="54">
        <f>'[1]A048618 prog8'!W2</f>
        <v>0.80972222222707291</v>
      </c>
    </row>
    <row r="43" spans="1:8" x14ac:dyDescent="0.3">
      <c r="A43" s="17" t="s">
        <v>52</v>
      </c>
      <c r="B43" s="17">
        <v>21955</v>
      </c>
      <c r="C43" s="17">
        <v>60940</v>
      </c>
      <c r="D43" s="92">
        <v>0.6</v>
      </c>
      <c r="E43" s="92">
        <v>1070</v>
      </c>
      <c r="F43" s="17">
        <v>8</v>
      </c>
      <c r="G43" s="17">
        <v>2</v>
      </c>
      <c r="H43" s="54">
        <f>'[1]A048618 prog8'!X2</f>
        <v>0.74027777778182002</v>
      </c>
    </row>
    <row r="44" spans="1:8" x14ac:dyDescent="0.3">
      <c r="A44" s="17" t="s">
        <v>53</v>
      </c>
      <c r="B44" s="17">
        <v>10890</v>
      </c>
      <c r="C44" s="17">
        <v>60940</v>
      </c>
      <c r="D44" s="92">
        <v>1.4</v>
      </c>
      <c r="E44" s="92">
        <v>1201</v>
      </c>
      <c r="F44" s="17">
        <v>8</v>
      </c>
      <c r="G44" s="17">
        <v>3</v>
      </c>
      <c r="H44" s="54">
        <f>'[1]A048618 prog8'!Y2</f>
        <v>0.37222222222707291</v>
      </c>
    </row>
    <row r="45" spans="1:8" x14ac:dyDescent="0.3">
      <c r="A45" s="18" t="s">
        <v>54</v>
      </c>
      <c r="B45" s="18">
        <v>24075</v>
      </c>
      <c r="C45" s="18">
        <v>67565</v>
      </c>
      <c r="D45" s="93">
        <v>0.61</v>
      </c>
      <c r="E45" s="93">
        <v>1165</v>
      </c>
      <c r="F45" s="18">
        <v>8</v>
      </c>
      <c r="G45" s="18">
        <v>1</v>
      </c>
      <c r="H45" s="55">
        <f>'[1]A040216 prog8'!W2</f>
        <v>0.80902777777292723</v>
      </c>
    </row>
    <row r="46" spans="1:8" x14ac:dyDescent="0.3">
      <c r="A46" s="18" t="s">
        <v>55</v>
      </c>
      <c r="B46" s="18">
        <v>21660</v>
      </c>
      <c r="C46" s="18">
        <v>67565</v>
      </c>
      <c r="D46" s="93">
        <v>0.6</v>
      </c>
      <c r="E46" s="93">
        <v>1070</v>
      </c>
      <c r="F46" s="18">
        <v>8</v>
      </c>
      <c r="G46" s="18">
        <v>2</v>
      </c>
      <c r="H46" s="55">
        <f>'[1]A040216 prog8'!X2</f>
        <v>0.71181712963071841</v>
      </c>
    </row>
    <row r="47" spans="1:8" x14ac:dyDescent="0.3">
      <c r="A47" s="18" t="s">
        <v>56</v>
      </c>
      <c r="B47" s="18">
        <v>21830</v>
      </c>
      <c r="C47" s="18">
        <v>67565</v>
      </c>
      <c r="D47" s="93">
        <v>0.6</v>
      </c>
      <c r="E47" s="93">
        <v>1070</v>
      </c>
      <c r="F47" s="18">
        <v>8</v>
      </c>
      <c r="G47" s="18">
        <v>3</v>
      </c>
      <c r="H47" s="55">
        <f>'[1]A040216 prog8'!Y2</f>
        <v>0.69792824074021265</v>
      </c>
    </row>
    <row r="48" spans="1:8" x14ac:dyDescent="0.3">
      <c r="A48" s="19" t="s">
        <v>9</v>
      </c>
      <c r="B48" s="19">
        <v>19865</v>
      </c>
      <c r="C48" s="19">
        <v>76750</v>
      </c>
      <c r="D48" s="84">
        <v>0.8</v>
      </c>
      <c r="E48" s="84">
        <v>1100</v>
      </c>
      <c r="F48" s="19">
        <v>10</v>
      </c>
      <c r="G48" s="19">
        <v>1</v>
      </c>
      <c r="H48" s="56">
        <f>'[2]prog10 A091591'!Z2</f>
        <v>0.83611111111272807</v>
      </c>
    </row>
    <row r="49" spans="1:8" x14ac:dyDescent="0.3">
      <c r="A49" s="19" t="s">
        <v>57</v>
      </c>
      <c r="B49" s="19">
        <v>19130</v>
      </c>
      <c r="C49" s="19">
        <v>76750</v>
      </c>
      <c r="D49" s="84">
        <v>0.7</v>
      </c>
      <c r="E49" s="84">
        <v>930</v>
      </c>
      <c r="F49" s="19">
        <v>10</v>
      </c>
      <c r="G49" s="19">
        <v>2</v>
      </c>
      <c r="H49" s="56">
        <f>'[2]prog10 A091591'!AA2</f>
        <v>0.80833333333171653</v>
      </c>
    </row>
    <row r="50" spans="1:8" x14ac:dyDescent="0.3">
      <c r="A50" s="19" t="s">
        <v>58</v>
      </c>
      <c r="B50" s="19">
        <v>18140</v>
      </c>
      <c r="C50" s="19">
        <v>76750</v>
      </c>
      <c r="D50" s="84">
        <v>0.7</v>
      </c>
      <c r="E50" s="84">
        <v>955</v>
      </c>
      <c r="F50" s="19">
        <v>10</v>
      </c>
      <c r="G50" s="19">
        <v>3</v>
      </c>
      <c r="H50" s="56">
        <f>'[2]prog10 A091591'!AB2</f>
        <v>0.78055555555798095</v>
      </c>
    </row>
    <row r="51" spans="1:8" x14ac:dyDescent="0.3">
      <c r="A51" s="19" t="s">
        <v>59</v>
      </c>
      <c r="B51" s="19">
        <v>19615</v>
      </c>
      <c r="C51" s="19">
        <v>76750</v>
      </c>
      <c r="D51" s="84">
        <v>0.9</v>
      </c>
      <c r="E51" s="84">
        <v>955</v>
      </c>
      <c r="F51" s="19">
        <v>10</v>
      </c>
      <c r="G51" s="19">
        <v>4</v>
      </c>
      <c r="H51" s="56">
        <f>'[2]prog10 A091591'!AC2</f>
        <v>0.6972106481527186</v>
      </c>
    </row>
    <row r="52" spans="1:8" x14ac:dyDescent="0.3">
      <c r="A52" s="10" t="s">
        <v>60</v>
      </c>
      <c r="B52" s="10">
        <v>22275</v>
      </c>
      <c r="C52" s="10">
        <v>72660</v>
      </c>
      <c r="D52" s="85">
        <v>0.9</v>
      </c>
      <c r="E52" s="85">
        <v>1175</v>
      </c>
      <c r="F52" s="10">
        <v>10</v>
      </c>
      <c r="G52" s="10">
        <v>1</v>
      </c>
      <c r="H52" s="46">
        <f>'[2]prog10 A123540'!Z2</f>
        <v>0.82082175926302126</v>
      </c>
    </row>
    <row r="53" spans="1:8" x14ac:dyDescent="0.3">
      <c r="A53" s="10" t="s">
        <v>61</v>
      </c>
      <c r="B53" s="10">
        <v>17245</v>
      </c>
      <c r="C53" s="10">
        <v>72660</v>
      </c>
      <c r="D53" s="85">
        <v>0.7</v>
      </c>
      <c r="E53" s="85">
        <v>877</v>
      </c>
      <c r="F53" s="10">
        <v>10</v>
      </c>
      <c r="G53" s="10">
        <v>2</v>
      </c>
      <c r="H53" s="46">
        <f>'[2]prog10 A123540'!AA2</f>
        <v>0.73053240740523007</v>
      </c>
    </row>
    <row r="54" spans="1:8" x14ac:dyDescent="0.3">
      <c r="A54" s="10" t="s">
        <v>8</v>
      </c>
      <c r="B54" s="10">
        <v>18230</v>
      </c>
      <c r="C54" s="10">
        <v>72660</v>
      </c>
      <c r="D54" s="10">
        <v>0.8</v>
      </c>
      <c r="E54" s="10">
        <v>1000</v>
      </c>
      <c r="F54" s="10">
        <v>10</v>
      </c>
      <c r="G54" s="10">
        <v>3</v>
      </c>
      <c r="H54" s="46">
        <f>'[2]prog10 A123540'!AB2</f>
        <v>0.70276620370099818</v>
      </c>
    </row>
    <row r="55" spans="1:8" x14ac:dyDescent="0.3">
      <c r="A55" s="10" t="s">
        <v>62</v>
      </c>
      <c r="B55" s="10">
        <v>14910</v>
      </c>
      <c r="C55" s="10">
        <v>72660</v>
      </c>
      <c r="D55" s="85">
        <v>0.7</v>
      </c>
      <c r="E55" s="85">
        <v>887</v>
      </c>
      <c r="F55" s="10">
        <v>10</v>
      </c>
      <c r="G55" s="10">
        <v>4</v>
      </c>
      <c r="H55" s="46">
        <f>'[2]prog10 A123540'!AC2</f>
        <v>0.62637731481776837</v>
      </c>
    </row>
    <row r="56" spans="1:8" x14ac:dyDescent="0.3">
      <c r="A56" s="20" t="s">
        <v>10</v>
      </c>
      <c r="B56" s="20">
        <v>23395</v>
      </c>
      <c r="C56" s="20">
        <v>67635</v>
      </c>
      <c r="D56" s="94">
        <v>0.59</v>
      </c>
      <c r="E56" s="94">
        <v>1220</v>
      </c>
      <c r="F56" s="20">
        <v>10</v>
      </c>
      <c r="G56" s="20">
        <v>1</v>
      </c>
      <c r="H56" s="57">
        <f>'[2]prog10 A118865'!W2</f>
        <v>0.88888888888888884</v>
      </c>
    </row>
    <row r="57" spans="1:8" x14ac:dyDescent="0.3">
      <c r="A57" s="20" t="s">
        <v>64</v>
      </c>
      <c r="B57" s="20">
        <v>21100</v>
      </c>
      <c r="C57" s="20">
        <v>67635</v>
      </c>
      <c r="D57" s="94">
        <v>0.75</v>
      </c>
      <c r="E57" s="94">
        <v>1030</v>
      </c>
      <c r="F57" s="20">
        <v>10</v>
      </c>
      <c r="G57" s="20">
        <v>2</v>
      </c>
      <c r="H57" s="57">
        <f>'[2]prog10 A118865'!X2</f>
        <v>0.75900462963068593</v>
      </c>
    </row>
    <row r="58" spans="1:8" x14ac:dyDescent="0.3">
      <c r="A58" s="20" t="s">
        <v>63</v>
      </c>
      <c r="B58" s="20">
        <v>23140</v>
      </c>
      <c r="C58" s="20">
        <v>67635</v>
      </c>
      <c r="D58" s="94">
        <v>0.59</v>
      </c>
      <c r="E58" s="94">
        <v>1220</v>
      </c>
      <c r="F58" s="20">
        <v>10</v>
      </c>
      <c r="G58" s="20">
        <v>3</v>
      </c>
      <c r="H58" s="57">
        <f>'[2]prog10 A118865'!Y2</f>
        <v>0.74511574074018017</v>
      </c>
    </row>
    <row r="59" spans="1:8" x14ac:dyDescent="0.3">
      <c r="A59" s="12" t="s">
        <v>65</v>
      </c>
      <c r="B59" s="12">
        <v>21795</v>
      </c>
      <c r="C59" s="12">
        <v>64870</v>
      </c>
      <c r="D59" s="87">
        <v>1</v>
      </c>
      <c r="E59" s="87">
        <v>1157</v>
      </c>
      <c r="F59" s="12">
        <v>10</v>
      </c>
      <c r="G59" s="12">
        <v>1</v>
      </c>
      <c r="H59" s="58">
        <f>'[2]pog10 A100774'!Z2</f>
        <v>0.80208333333252491</v>
      </c>
    </row>
    <row r="60" spans="1:8" x14ac:dyDescent="0.3">
      <c r="A60" s="12" t="s">
        <v>66</v>
      </c>
      <c r="B60" s="12">
        <v>18780</v>
      </c>
      <c r="C60" s="12">
        <v>64870</v>
      </c>
      <c r="D60" s="87">
        <v>0.59</v>
      </c>
      <c r="E60" s="87">
        <v>1030</v>
      </c>
      <c r="F60" s="12">
        <v>10</v>
      </c>
      <c r="G60" s="12">
        <v>2</v>
      </c>
      <c r="H60" s="58">
        <f>'[2]pog10 A100774'!AA2</f>
        <v>0.76736111110626049</v>
      </c>
    </row>
    <row r="61" spans="1:8" x14ac:dyDescent="0.3">
      <c r="A61" s="12" t="s">
        <v>67</v>
      </c>
      <c r="B61" s="12">
        <v>14940</v>
      </c>
      <c r="C61" s="12">
        <v>64870</v>
      </c>
      <c r="D61" s="87">
        <v>0.33</v>
      </c>
      <c r="E61" s="87">
        <v>933</v>
      </c>
      <c r="F61" s="12">
        <v>10</v>
      </c>
      <c r="G61" s="12">
        <v>3</v>
      </c>
      <c r="H61" s="58">
        <f>'[2]pog10 A100774'!AB2</f>
        <v>0.80208333333252491</v>
      </c>
    </row>
    <row r="62" spans="1:8" x14ac:dyDescent="0.3">
      <c r="A62" s="12" t="s">
        <v>68</v>
      </c>
      <c r="B62" s="12">
        <v>9355</v>
      </c>
      <c r="C62" s="12">
        <v>64870</v>
      </c>
      <c r="D62" s="87">
        <v>0.6</v>
      </c>
      <c r="E62" s="87">
        <v>960</v>
      </c>
      <c r="F62" s="12">
        <v>10</v>
      </c>
      <c r="G62" s="12">
        <v>4</v>
      </c>
      <c r="H62" s="58">
        <f>'[2]pog10 A100774'!AC2</f>
        <v>0.48958333333252491</v>
      </c>
    </row>
    <row r="63" spans="1:8" x14ac:dyDescent="0.3">
      <c r="A63" s="13" t="s">
        <v>69</v>
      </c>
      <c r="B63" s="13">
        <v>23900</v>
      </c>
      <c r="C63" s="13">
        <v>68755</v>
      </c>
      <c r="D63" s="13">
        <v>1.5</v>
      </c>
      <c r="E63" s="88">
        <v>1170</v>
      </c>
      <c r="F63" s="13">
        <v>10</v>
      </c>
      <c r="G63" s="13">
        <v>1</v>
      </c>
      <c r="H63" s="50">
        <f>'[2]prog10 110758X01'!W2</f>
        <v>0.7805555555523217</v>
      </c>
    </row>
    <row r="64" spans="1:8" x14ac:dyDescent="0.3">
      <c r="A64" s="13" t="s">
        <v>70</v>
      </c>
      <c r="B64" s="13">
        <v>23900</v>
      </c>
      <c r="C64" s="13">
        <v>68755</v>
      </c>
      <c r="D64" s="13">
        <v>1.5</v>
      </c>
      <c r="E64" s="88">
        <v>1170</v>
      </c>
      <c r="F64" s="13">
        <v>10</v>
      </c>
      <c r="G64" s="13">
        <v>2</v>
      </c>
      <c r="H64" s="50">
        <f>'[2]prog10 110758X01'!X2</f>
        <v>0.72499999999757458</v>
      </c>
    </row>
    <row r="65" spans="1:8" x14ac:dyDescent="0.3">
      <c r="A65" s="13" t="s">
        <v>71</v>
      </c>
      <c r="B65" s="13">
        <v>20955</v>
      </c>
      <c r="C65" s="13">
        <v>68755</v>
      </c>
      <c r="D65" s="88">
        <v>0.75</v>
      </c>
      <c r="E65" s="88">
        <v>1030</v>
      </c>
      <c r="F65" s="13">
        <v>10</v>
      </c>
      <c r="G65" s="13">
        <v>3</v>
      </c>
      <c r="H65" s="50">
        <f>'[2]prog10 110758X01'!Y2</f>
        <v>0.68333333333333324</v>
      </c>
    </row>
    <row r="66" spans="1:8" x14ac:dyDescent="0.3">
      <c r="A66" s="21" t="s">
        <v>72</v>
      </c>
      <c r="B66" s="21">
        <v>26850</v>
      </c>
      <c r="C66" s="21">
        <v>78190</v>
      </c>
      <c r="D66" s="95">
        <v>1.2</v>
      </c>
      <c r="E66" s="95">
        <v>1509</v>
      </c>
      <c r="F66" s="21">
        <v>11</v>
      </c>
      <c r="G66" s="21">
        <v>1</v>
      </c>
      <c r="H66" s="59">
        <f>'[3]A114224 prog 11'!W2</f>
        <v>0.75002314815436766</v>
      </c>
    </row>
    <row r="67" spans="1:8" x14ac:dyDescent="0.3">
      <c r="A67" s="21" t="s">
        <v>73</v>
      </c>
      <c r="B67" s="21">
        <v>24210</v>
      </c>
      <c r="C67" s="21">
        <v>78190</v>
      </c>
      <c r="D67" s="95">
        <v>0.84</v>
      </c>
      <c r="E67" s="95">
        <v>1305</v>
      </c>
      <c r="F67" s="21">
        <v>11</v>
      </c>
      <c r="G67" s="21">
        <v>2</v>
      </c>
      <c r="H67" s="59">
        <f>'[3]A114224 prog 11'!X2</f>
        <v>0.71530092592810324</v>
      </c>
    </row>
    <row r="68" spans="1:8" x14ac:dyDescent="0.3">
      <c r="A68" s="21" t="s">
        <v>74</v>
      </c>
      <c r="B68" s="21">
        <v>27130</v>
      </c>
      <c r="C68" s="21">
        <v>78190</v>
      </c>
      <c r="D68" s="95">
        <v>0.48</v>
      </c>
      <c r="E68" s="95">
        <v>1410</v>
      </c>
      <c r="F68" s="21">
        <v>11</v>
      </c>
      <c r="G68" s="21">
        <v>3</v>
      </c>
      <c r="H68" s="59">
        <f>'[3]A114224 prog 11'!Y2</f>
        <v>0.79167824074182935</v>
      </c>
    </row>
    <row r="69" spans="1:8" x14ac:dyDescent="0.3">
      <c r="A69" s="22" t="s">
        <v>75</v>
      </c>
      <c r="B69" s="22">
        <v>24650</v>
      </c>
      <c r="C69" s="22">
        <v>75175</v>
      </c>
      <c r="D69" s="96">
        <v>0.6</v>
      </c>
      <c r="E69" s="96">
        <v>1200</v>
      </c>
      <c r="F69" s="22">
        <v>11</v>
      </c>
      <c r="G69" s="22">
        <v>1</v>
      </c>
      <c r="H69" s="60">
        <f>'[3]A112941 PROG11'!W2</f>
        <v>0.85415509259231237</v>
      </c>
    </row>
    <row r="70" spans="1:8" x14ac:dyDescent="0.3">
      <c r="A70" s="22" t="s">
        <v>76</v>
      </c>
      <c r="B70" s="22">
        <v>24715</v>
      </c>
      <c r="C70" s="22">
        <v>75175</v>
      </c>
      <c r="D70" s="96">
        <v>0.6</v>
      </c>
      <c r="E70" s="96">
        <v>1200</v>
      </c>
      <c r="F70" s="22">
        <v>11</v>
      </c>
      <c r="G70" s="22">
        <v>2</v>
      </c>
      <c r="H70" s="60">
        <f>'[3]A112941 PROG11'!X2</f>
        <v>0.78471064814705949</v>
      </c>
    </row>
    <row r="71" spans="1:8" x14ac:dyDescent="0.3">
      <c r="A71" s="22" t="s">
        <v>77</v>
      </c>
      <c r="B71" s="22">
        <v>25810</v>
      </c>
      <c r="C71" s="22">
        <v>75175</v>
      </c>
      <c r="D71" s="96">
        <v>1</v>
      </c>
      <c r="E71" s="96">
        <v>1490</v>
      </c>
      <c r="F71" s="22">
        <v>11</v>
      </c>
      <c r="G71" s="22">
        <v>3</v>
      </c>
      <c r="H71" s="60">
        <f>'[3]A112941 PROG11'!Y2</f>
        <v>0.6319097222197646</v>
      </c>
    </row>
    <row r="72" spans="1:8" x14ac:dyDescent="0.3">
      <c r="A72" s="23" t="s">
        <v>79</v>
      </c>
      <c r="B72" s="23">
        <v>27580</v>
      </c>
      <c r="C72" s="23">
        <v>82030</v>
      </c>
      <c r="D72" s="97">
        <v>0.7</v>
      </c>
      <c r="E72" s="97">
        <v>1414</v>
      </c>
      <c r="F72" s="23">
        <v>11</v>
      </c>
      <c r="G72" s="23">
        <v>1</v>
      </c>
      <c r="H72" s="61">
        <f>'[3]A109847 PROG11'!W2</f>
        <v>0.86980324074344628</v>
      </c>
    </row>
    <row r="73" spans="1:8" x14ac:dyDescent="0.3">
      <c r="A73" s="23" t="s">
        <v>80</v>
      </c>
      <c r="B73" s="23">
        <v>27715</v>
      </c>
      <c r="C73" s="23">
        <v>82030</v>
      </c>
      <c r="D73" s="97">
        <v>0.7</v>
      </c>
      <c r="E73" s="97">
        <v>1414</v>
      </c>
      <c r="F73" s="23">
        <v>11</v>
      </c>
      <c r="G73" s="23">
        <v>2</v>
      </c>
      <c r="H73" s="61">
        <f>'[3]A109847 PROG11'!X2</f>
        <v>0.81425925925820286</v>
      </c>
    </row>
    <row r="74" spans="1:8" x14ac:dyDescent="0.3">
      <c r="A74" s="23" t="s">
        <v>78</v>
      </c>
      <c r="B74" s="23">
        <v>26735</v>
      </c>
      <c r="C74" s="23">
        <v>82030</v>
      </c>
      <c r="D74" s="97">
        <v>1.2</v>
      </c>
      <c r="E74" s="97">
        <v>1425</v>
      </c>
      <c r="F74" s="23">
        <v>11</v>
      </c>
      <c r="G74" s="23">
        <v>3</v>
      </c>
      <c r="H74" s="61">
        <f>'[3]A109847 PROG11'!Y2</f>
        <v>0.66149305555397098</v>
      </c>
    </row>
    <row r="75" spans="1:8" x14ac:dyDescent="0.3">
      <c r="A75" s="24" t="s">
        <v>81</v>
      </c>
      <c r="B75" s="24">
        <v>27985</v>
      </c>
      <c r="C75" s="24">
        <v>75980</v>
      </c>
      <c r="D75" s="98">
        <v>0.8</v>
      </c>
      <c r="E75" s="98">
        <v>1380</v>
      </c>
      <c r="F75" s="24">
        <v>11</v>
      </c>
      <c r="G75" s="24">
        <v>1</v>
      </c>
      <c r="H75" s="62">
        <f>'[3]A120625 PROG 11'!W2</f>
        <v>0.82083333333495023</v>
      </c>
    </row>
    <row r="76" spans="1:8" x14ac:dyDescent="0.3">
      <c r="A76" s="24" t="s">
        <v>82</v>
      </c>
      <c r="B76" s="24">
        <v>27325</v>
      </c>
      <c r="C76" s="24">
        <v>75980</v>
      </c>
      <c r="D76" s="98">
        <v>0.8</v>
      </c>
      <c r="E76" s="98">
        <v>1415</v>
      </c>
      <c r="F76" s="24">
        <v>11</v>
      </c>
      <c r="G76" s="24">
        <v>2</v>
      </c>
      <c r="H76" s="62">
        <f>'[3]A120625 PROG 11'!X2</f>
        <v>0.72362268518546546</v>
      </c>
    </row>
    <row r="77" spans="1:8" x14ac:dyDescent="0.3">
      <c r="A77" s="24" t="s">
        <v>83</v>
      </c>
      <c r="B77" s="24">
        <v>20670</v>
      </c>
      <c r="C77" s="24">
        <v>75980</v>
      </c>
      <c r="D77" s="98">
        <v>0.8</v>
      </c>
      <c r="E77" s="98">
        <v>1390</v>
      </c>
      <c r="F77" s="24">
        <v>11</v>
      </c>
      <c r="G77" s="24">
        <v>3</v>
      </c>
      <c r="H77" s="62">
        <f>'[3]A120625 PROG 11'!Y2</f>
        <v>0.72362268518546546</v>
      </c>
    </row>
    <row r="78" spans="1:8" x14ac:dyDescent="0.3">
      <c r="A78" s="25" t="s">
        <v>84</v>
      </c>
      <c r="B78" s="25">
        <v>26045</v>
      </c>
      <c r="C78" s="25">
        <v>65055</v>
      </c>
      <c r="D78" s="99">
        <v>0.7</v>
      </c>
      <c r="E78" s="99">
        <v>1372</v>
      </c>
      <c r="F78" s="25">
        <v>11</v>
      </c>
      <c r="G78" s="25">
        <v>1</v>
      </c>
      <c r="H78" s="63">
        <f>'[3]A114917 PROG 11'!W2</f>
        <v>0.79999999999919158</v>
      </c>
    </row>
    <row r="79" spans="1:8" x14ac:dyDescent="0.3">
      <c r="A79" s="25" t="s">
        <v>85</v>
      </c>
      <c r="B79" s="25">
        <v>20835</v>
      </c>
      <c r="C79" s="25">
        <v>65055</v>
      </c>
      <c r="D79" s="99">
        <v>0.8</v>
      </c>
      <c r="E79" s="99">
        <v>1510</v>
      </c>
      <c r="F79" s="25">
        <v>11</v>
      </c>
      <c r="G79" s="25">
        <v>2</v>
      </c>
      <c r="H79" s="63">
        <f>'[3]A114917 PROG 11'!X2</f>
        <v>0.59858796296240246</v>
      </c>
    </row>
    <row r="80" spans="1:8" x14ac:dyDescent="0.3">
      <c r="A80" s="25" t="s">
        <v>86</v>
      </c>
      <c r="B80" s="25">
        <v>18175</v>
      </c>
      <c r="C80" s="25">
        <v>65055</v>
      </c>
      <c r="D80" s="99">
        <v>0.8</v>
      </c>
      <c r="E80" s="99">
        <v>1390</v>
      </c>
      <c r="F80" s="25">
        <v>11</v>
      </c>
      <c r="G80" s="25">
        <v>3</v>
      </c>
      <c r="H80" s="63">
        <f>'[3]A114917 PROG 11'!Y2</f>
        <v>0.5221990740718967</v>
      </c>
    </row>
    <row r="81" spans="1:8" x14ac:dyDescent="0.3">
      <c r="A81" s="26" t="s">
        <v>87</v>
      </c>
      <c r="B81" s="26">
        <v>26720</v>
      </c>
      <c r="C81" s="26">
        <v>79790</v>
      </c>
      <c r="D81" s="79">
        <v>1</v>
      </c>
      <c r="E81" s="79">
        <v>1295</v>
      </c>
      <c r="F81" s="26">
        <v>18</v>
      </c>
      <c r="G81" s="26">
        <v>1</v>
      </c>
      <c r="H81" s="40">
        <f>'[4]A114956 PROG18'!W2</f>
        <v>0.69166666666747512</v>
      </c>
    </row>
    <row r="82" spans="1:8" x14ac:dyDescent="0.3">
      <c r="A82" s="26" t="s">
        <v>88</v>
      </c>
      <c r="B82" s="26">
        <v>26605</v>
      </c>
      <c r="C82" s="26">
        <v>79790</v>
      </c>
      <c r="D82" s="79">
        <v>1</v>
      </c>
      <c r="E82" s="79">
        <v>1295</v>
      </c>
      <c r="F82" s="26">
        <v>18</v>
      </c>
      <c r="G82" s="26">
        <v>2</v>
      </c>
      <c r="H82" s="40">
        <f>'[4]A114956 PROG18'!X2</f>
        <v>0.64304398148120123</v>
      </c>
    </row>
    <row r="83" spans="1:8" x14ac:dyDescent="0.3">
      <c r="A83" s="26" t="s">
        <v>89</v>
      </c>
      <c r="B83" s="26">
        <v>26465</v>
      </c>
      <c r="C83" s="26">
        <v>79790</v>
      </c>
      <c r="D83" s="79">
        <v>1</v>
      </c>
      <c r="E83" s="79">
        <v>1295</v>
      </c>
      <c r="F83" s="26">
        <v>18</v>
      </c>
      <c r="G83" s="26">
        <v>3</v>
      </c>
      <c r="H83" s="40">
        <f>'[4]A114956 PROG18'!Y2</f>
        <v>0.60832175925493681</v>
      </c>
    </row>
    <row r="84" spans="1:8" x14ac:dyDescent="0.3">
      <c r="A84" s="27" t="s">
        <v>90</v>
      </c>
      <c r="B84" s="27">
        <v>26700</v>
      </c>
      <c r="C84" s="27">
        <v>80700</v>
      </c>
      <c r="D84" s="80">
        <v>1</v>
      </c>
      <c r="E84" s="80">
        <v>1295</v>
      </c>
      <c r="F84" s="27">
        <v>18</v>
      </c>
      <c r="G84" s="27">
        <v>1</v>
      </c>
      <c r="H84" s="41">
        <f>'[4]A115076 PROG 18'!W2</f>
        <v>0.70206018518462476</v>
      </c>
    </row>
    <row r="85" spans="1:8" x14ac:dyDescent="0.3">
      <c r="A85" s="27" t="s">
        <v>91</v>
      </c>
      <c r="B85" s="27">
        <v>26815</v>
      </c>
      <c r="C85" s="27">
        <v>80700</v>
      </c>
      <c r="D85" s="80">
        <v>1</v>
      </c>
      <c r="E85" s="80">
        <v>1295</v>
      </c>
      <c r="F85" s="27">
        <v>18</v>
      </c>
      <c r="G85" s="27">
        <v>2</v>
      </c>
      <c r="H85" s="41">
        <f>'[4]A115076 PROG 18'!X2</f>
        <v>0.66039351851310746</v>
      </c>
    </row>
    <row r="86" spans="1:8" x14ac:dyDescent="0.3">
      <c r="A86" s="27" t="s">
        <v>92</v>
      </c>
      <c r="B86" s="27">
        <v>27185</v>
      </c>
      <c r="C86" s="27">
        <v>80700</v>
      </c>
      <c r="D86" s="80">
        <v>0.4</v>
      </c>
      <c r="E86" s="80">
        <v>1330</v>
      </c>
      <c r="F86" s="27">
        <v>18</v>
      </c>
      <c r="G86" s="27">
        <v>3</v>
      </c>
      <c r="H86" s="41">
        <f>'[4]A115076 PROG 18'!Y2</f>
        <v>0.75761574073937188</v>
      </c>
    </row>
    <row r="87" spans="1:8" x14ac:dyDescent="0.3">
      <c r="A87" s="8" t="s">
        <v>93</v>
      </c>
      <c r="B87" s="8">
        <v>21000</v>
      </c>
      <c r="C87" s="8">
        <v>63250</v>
      </c>
      <c r="D87" s="81">
        <v>1.1100000000000001</v>
      </c>
      <c r="E87" s="81">
        <v>1025</v>
      </c>
      <c r="F87" s="8">
        <v>18</v>
      </c>
      <c r="G87" s="8">
        <v>1</v>
      </c>
      <c r="H87" s="64">
        <f>'[4]A106006 PROG18'!W2</f>
        <v>0.66736111111434493</v>
      </c>
    </row>
    <row r="88" spans="1:8" x14ac:dyDescent="0.3">
      <c r="A88" s="8" t="s">
        <v>94</v>
      </c>
      <c r="B88" s="8">
        <v>23050</v>
      </c>
      <c r="C88" s="8">
        <v>63250</v>
      </c>
      <c r="D88" s="81">
        <v>0.94</v>
      </c>
      <c r="E88" s="81">
        <v>1145</v>
      </c>
      <c r="F88" s="8">
        <v>18</v>
      </c>
      <c r="G88" s="8">
        <v>2</v>
      </c>
      <c r="H88" s="64">
        <f>'[4]A106006 PROG18'!X2</f>
        <v>0.63958333333333339</v>
      </c>
    </row>
    <row r="89" spans="1:8" x14ac:dyDescent="0.3">
      <c r="A89" s="8" t="s">
        <v>95</v>
      </c>
      <c r="B89" s="8">
        <v>19200</v>
      </c>
      <c r="C89" s="8">
        <v>63250</v>
      </c>
      <c r="D89" s="81">
        <v>0.75</v>
      </c>
      <c r="E89" s="81">
        <v>1070</v>
      </c>
      <c r="F89" s="8">
        <v>18</v>
      </c>
      <c r="G89" s="8">
        <v>3</v>
      </c>
      <c r="H89" s="64">
        <f>'[4]A106006 PROG18'!Y2</f>
        <v>0.59097222222383916</v>
      </c>
    </row>
    <row r="90" spans="1:8" x14ac:dyDescent="0.3">
      <c r="A90" s="9" t="s">
        <v>96</v>
      </c>
      <c r="B90" s="9">
        <v>23810</v>
      </c>
      <c r="C90" s="9">
        <v>55265</v>
      </c>
      <c r="D90" s="82">
        <v>0.84</v>
      </c>
      <c r="E90" s="82">
        <v>1200</v>
      </c>
      <c r="F90" s="9">
        <v>18</v>
      </c>
      <c r="G90" s="9">
        <v>1</v>
      </c>
      <c r="H90" s="65">
        <f>'[4]A057313 PROG18'!W2</f>
        <v>0.69861111111030272</v>
      </c>
    </row>
    <row r="91" spans="1:8" x14ac:dyDescent="0.3">
      <c r="A91" s="9" t="s">
        <v>97</v>
      </c>
      <c r="B91" s="9">
        <v>23970</v>
      </c>
      <c r="C91" s="9">
        <v>55265</v>
      </c>
      <c r="D91" s="82">
        <v>0.84</v>
      </c>
      <c r="E91" s="82">
        <v>1200</v>
      </c>
      <c r="F91" s="9">
        <v>18</v>
      </c>
      <c r="G91" s="9">
        <v>2</v>
      </c>
      <c r="H91" s="65">
        <f>'[4]A057313 PROG18'!X2</f>
        <v>0.64304398148605191</v>
      </c>
    </row>
    <row r="92" spans="1:8" x14ac:dyDescent="0.3">
      <c r="A92" s="9" t="s">
        <v>98</v>
      </c>
      <c r="B92" s="9">
        <v>7485</v>
      </c>
      <c r="C92" s="9">
        <v>55265</v>
      </c>
      <c r="D92" s="82">
        <v>0.4</v>
      </c>
      <c r="E92" s="82">
        <v>1355</v>
      </c>
      <c r="F92" s="9">
        <v>18</v>
      </c>
      <c r="G92" s="9">
        <v>3</v>
      </c>
      <c r="H92" s="65">
        <f>'[4]A057313 PROG18'!Y2</f>
        <v>0.40000000000080849</v>
      </c>
    </row>
    <row r="93" spans="1:8" x14ac:dyDescent="0.3">
      <c r="A93" s="28" t="s">
        <v>99</v>
      </c>
      <c r="B93" s="28">
        <v>23175</v>
      </c>
      <c r="C93" s="28">
        <v>65085</v>
      </c>
      <c r="D93" s="83">
        <v>0.84</v>
      </c>
      <c r="E93" s="83">
        <v>1200</v>
      </c>
      <c r="F93" s="28">
        <v>18</v>
      </c>
      <c r="G93" s="28">
        <v>1</v>
      </c>
      <c r="H93" s="66">
        <f>'[4]A057311 PROG 18'!W2</f>
        <v>0.67569444444040228</v>
      </c>
    </row>
    <row r="94" spans="1:8" x14ac:dyDescent="0.3">
      <c r="A94" s="28" t="s">
        <v>100</v>
      </c>
      <c r="B94" s="28">
        <v>23975</v>
      </c>
      <c r="C94" s="28">
        <v>65085</v>
      </c>
      <c r="D94" s="83">
        <v>0.84</v>
      </c>
      <c r="E94" s="83">
        <v>1200</v>
      </c>
      <c r="F94" s="28">
        <v>18</v>
      </c>
      <c r="G94" s="28">
        <v>2</v>
      </c>
      <c r="H94" s="66">
        <f>'[4]A057311 PROG 18'!X2</f>
        <v>0.64097222222141381</v>
      </c>
    </row>
    <row r="95" spans="1:8" x14ac:dyDescent="0.3">
      <c r="A95" s="28" t="s">
        <v>101</v>
      </c>
      <c r="B95" s="28">
        <v>17935</v>
      </c>
      <c r="C95" s="28">
        <v>65085</v>
      </c>
      <c r="D95" s="83">
        <v>0.4</v>
      </c>
      <c r="E95" s="83">
        <v>1355</v>
      </c>
      <c r="F95" s="28">
        <v>18</v>
      </c>
      <c r="G95" s="28">
        <v>3</v>
      </c>
      <c r="H95" s="66">
        <f>'[4]A057311 PROG 18'!Y2</f>
        <v>0.61319444444040228</v>
      </c>
    </row>
    <row r="96" spans="1:8" x14ac:dyDescent="0.3">
      <c r="A96" s="21" t="s">
        <v>102</v>
      </c>
      <c r="B96" s="21">
        <v>24180</v>
      </c>
      <c r="C96" s="21">
        <v>71940</v>
      </c>
      <c r="D96" s="95">
        <v>1.1100000000000001</v>
      </c>
      <c r="E96" s="95">
        <v>1220</v>
      </c>
      <c r="F96" s="21">
        <v>21</v>
      </c>
      <c r="G96" s="21">
        <v>1</v>
      </c>
      <c r="H96" s="59">
        <f>'[5]A027309 prog21'!W2</f>
        <v>0.63125000000242526</v>
      </c>
    </row>
    <row r="97" spans="1:8" x14ac:dyDescent="0.3">
      <c r="A97" s="21" t="s">
        <v>103</v>
      </c>
      <c r="B97" s="21">
        <v>24160</v>
      </c>
      <c r="C97" s="21">
        <v>71940</v>
      </c>
      <c r="D97" s="95">
        <v>1.1100000000000001</v>
      </c>
      <c r="E97" s="95">
        <v>1220</v>
      </c>
      <c r="F97" s="21">
        <v>21</v>
      </c>
      <c r="G97" s="21">
        <v>2</v>
      </c>
      <c r="H97" s="59">
        <f>'[5]A027309 prog21'!X2</f>
        <v>0.58958333333090795</v>
      </c>
    </row>
    <row r="98" spans="1:8" x14ac:dyDescent="0.3">
      <c r="A98" s="21" t="s">
        <v>104</v>
      </c>
      <c r="B98" s="21">
        <v>23600</v>
      </c>
      <c r="C98" s="21">
        <v>71940</v>
      </c>
      <c r="D98" s="95">
        <v>0.6</v>
      </c>
      <c r="E98" s="95">
        <v>1200</v>
      </c>
      <c r="F98" s="21">
        <v>21</v>
      </c>
      <c r="G98" s="21">
        <v>3</v>
      </c>
      <c r="H98" s="59">
        <f>'[5]A027309 prog21'!Y2</f>
        <v>0.61736111111191949</v>
      </c>
    </row>
    <row r="99" spans="1:8" x14ac:dyDescent="0.3">
      <c r="A99" s="22" t="s">
        <v>105</v>
      </c>
      <c r="B99" s="22">
        <v>19960</v>
      </c>
      <c r="C99" s="22">
        <v>53510</v>
      </c>
      <c r="D99" s="96">
        <v>2</v>
      </c>
      <c r="E99" s="96">
        <v>1250</v>
      </c>
      <c r="F99" s="22">
        <v>21</v>
      </c>
      <c r="G99" s="22">
        <v>1</v>
      </c>
      <c r="H99" s="60">
        <f>'[5]A042245 prog21'!W2</f>
        <v>0.77499999999595781</v>
      </c>
    </row>
    <row r="100" spans="1:8" x14ac:dyDescent="0.3">
      <c r="A100" s="22" t="s">
        <v>106</v>
      </c>
      <c r="B100" s="22">
        <v>20330</v>
      </c>
      <c r="C100" s="22">
        <v>53510</v>
      </c>
      <c r="D100" s="96">
        <v>0.8</v>
      </c>
      <c r="E100" s="96">
        <v>1200</v>
      </c>
      <c r="F100" s="22">
        <v>21</v>
      </c>
      <c r="G100" s="22">
        <v>2</v>
      </c>
      <c r="H100" s="60">
        <f>'[5]A042245 prog21'!X2</f>
        <v>0.78888888888646358</v>
      </c>
    </row>
    <row r="101" spans="1:8" x14ac:dyDescent="0.3">
      <c r="A101" s="22" t="s">
        <v>107</v>
      </c>
      <c r="B101" s="22">
        <v>13220</v>
      </c>
      <c r="C101" s="22">
        <v>53510</v>
      </c>
      <c r="D101" s="96">
        <v>1.5</v>
      </c>
      <c r="E101" s="96">
        <v>1220</v>
      </c>
      <c r="F101" s="22">
        <v>21</v>
      </c>
      <c r="G101" s="22">
        <v>3</v>
      </c>
      <c r="H101" s="60">
        <f>'[5]A042245 prog21'!Y2</f>
        <v>0.67777777777696935</v>
      </c>
    </row>
    <row r="102" spans="1:8" x14ac:dyDescent="0.3">
      <c r="A102" s="23" t="s">
        <v>108</v>
      </c>
      <c r="B102" s="23">
        <v>24550</v>
      </c>
      <c r="C102" s="23">
        <v>65440</v>
      </c>
      <c r="D102" s="97">
        <v>0.5</v>
      </c>
      <c r="E102" s="97">
        <v>1180</v>
      </c>
      <c r="F102" s="23">
        <v>21</v>
      </c>
      <c r="G102" s="23">
        <v>1</v>
      </c>
      <c r="H102" s="61">
        <f>'[5]A039572 prog21'!W2</f>
        <v>0.75486111110787746</v>
      </c>
    </row>
    <row r="103" spans="1:8" x14ac:dyDescent="0.3">
      <c r="A103" s="23" t="s">
        <v>109</v>
      </c>
      <c r="B103" s="23">
        <v>23880</v>
      </c>
      <c r="C103" s="23">
        <v>65440</v>
      </c>
      <c r="D103" s="97">
        <v>0.6</v>
      </c>
      <c r="E103" s="97">
        <v>1200</v>
      </c>
      <c r="F103" s="23">
        <v>21</v>
      </c>
      <c r="G103" s="23">
        <v>2</v>
      </c>
      <c r="H103" s="61">
        <f>'[5]A039572 prog21'!X2</f>
        <v>0.66458333333414188</v>
      </c>
    </row>
    <row r="104" spans="1:8" x14ac:dyDescent="0.3">
      <c r="A104" s="23" t="s">
        <v>110</v>
      </c>
      <c r="B104" s="23">
        <v>17010</v>
      </c>
      <c r="C104" s="23">
        <v>65440</v>
      </c>
      <c r="D104" s="97">
        <v>0.6</v>
      </c>
      <c r="E104" s="97">
        <v>1202</v>
      </c>
      <c r="F104" s="23">
        <v>21</v>
      </c>
      <c r="G104" s="23">
        <v>3</v>
      </c>
      <c r="H104" s="61">
        <f>'[5]A039572 prog21'!Y2</f>
        <v>0.54652777777211881</v>
      </c>
    </row>
    <row r="105" spans="1:8" x14ac:dyDescent="0.3">
      <c r="A105" s="24" t="s">
        <v>111</v>
      </c>
      <c r="B105" s="24">
        <v>18200</v>
      </c>
      <c r="C105" s="24">
        <v>66524</v>
      </c>
      <c r="D105" s="98">
        <v>1</v>
      </c>
      <c r="E105" s="98">
        <v>1000</v>
      </c>
      <c r="F105" s="24">
        <v>21</v>
      </c>
      <c r="G105" s="24">
        <v>1</v>
      </c>
      <c r="H105" s="62">
        <f>'[5]A041070 prog21'!Z2</f>
        <v>0.59305555555555556</v>
      </c>
    </row>
    <row r="106" spans="1:8" x14ac:dyDescent="0.3">
      <c r="A106" s="24" t="s">
        <v>112</v>
      </c>
      <c r="B106" s="24">
        <v>20000</v>
      </c>
      <c r="C106" s="24">
        <v>66524</v>
      </c>
      <c r="D106" s="98">
        <v>0.6</v>
      </c>
      <c r="E106" s="98">
        <v>1200</v>
      </c>
      <c r="F106" s="24">
        <v>21</v>
      </c>
      <c r="G106" s="24">
        <v>2</v>
      </c>
      <c r="H106" s="62">
        <f>'[5]A041070 prog21'!AA2</f>
        <v>0.62777777777454402</v>
      </c>
    </row>
    <row r="107" spans="1:8" x14ac:dyDescent="0.3">
      <c r="A107" s="24" t="s">
        <v>113</v>
      </c>
      <c r="B107" s="24">
        <v>14124</v>
      </c>
      <c r="C107" s="24">
        <v>66524</v>
      </c>
      <c r="D107" s="98">
        <v>1.1100000000000001</v>
      </c>
      <c r="E107" s="98">
        <v>932</v>
      </c>
      <c r="F107" s="24">
        <v>21</v>
      </c>
      <c r="G107" s="24">
        <v>3</v>
      </c>
      <c r="H107" s="62">
        <f>'[5]A041070 prog21'!AB2</f>
        <v>0.48888888888403825</v>
      </c>
    </row>
    <row r="108" spans="1:8" x14ac:dyDescent="0.3">
      <c r="A108" s="24" t="s">
        <v>114</v>
      </c>
      <c r="B108" s="24">
        <v>14200</v>
      </c>
      <c r="C108" s="24">
        <v>66524</v>
      </c>
      <c r="D108" s="98">
        <v>0.7</v>
      </c>
      <c r="E108" s="98">
        <v>1200</v>
      </c>
      <c r="F108" s="24">
        <v>21</v>
      </c>
      <c r="G108" s="24">
        <v>4</v>
      </c>
      <c r="H108" s="62">
        <f>'[5]A041070 prog21'!AC2</f>
        <v>0.48888888888888887</v>
      </c>
    </row>
    <row r="109" spans="1:8" x14ac:dyDescent="0.3">
      <c r="A109" s="25" t="s">
        <v>115</v>
      </c>
      <c r="B109" s="25">
        <v>19490</v>
      </c>
      <c r="C109" s="25">
        <v>77970</v>
      </c>
      <c r="D109" s="99">
        <v>0.32</v>
      </c>
      <c r="E109" s="99">
        <v>1070</v>
      </c>
      <c r="F109" s="25">
        <v>21</v>
      </c>
      <c r="G109" s="25">
        <v>1</v>
      </c>
      <c r="H109" s="63">
        <f>'[5]A039562 prog21'!Z2</f>
        <v>0.80000000000242522</v>
      </c>
    </row>
    <row r="110" spans="1:8" x14ac:dyDescent="0.3">
      <c r="A110" s="25" t="s">
        <v>116</v>
      </c>
      <c r="B110" s="25">
        <v>19110</v>
      </c>
      <c r="C110" s="25">
        <v>77970</v>
      </c>
      <c r="D110" s="99">
        <v>0.32</v>
      </c>
      <c r="E110" s="99">
        <v>1070</v>
      </c>
      <c r="F110" s="25">
        <v>21</v>
      </c>
      <c r="G110" s="25">
        <v>2</v>
      </c>
      <c r="H110" s="63">
        <f>'[5]A039562 prog21'!AA2</f>
        <v>0.77916666666666656</v>
      </c>
    </row>
    <row r="111" spans="1:8" x14ac:dyDescent="0.3">
      <c r="A111" s="25" t="s">
        <v>117</v>
      </c>
      <c r="B111" s="25">
        <v>19870</v>
      </c>
      <c r="C111" s="25">
        <v>77970</v>
      </c>
      <c r="D111" s="99">
        <v>0.32</v>
      </c>
      <c r="E111" s="99">
        <v>1070</v>
      </c>
      <c r="F111" s="25">
        <v>21</v>
      </c>
      <c r="G111" s="25">
        <v>3</v>
      </c>
      <c r="H111" s="63">
        <f>'[5]A039562 prog21'!AB2</f>
        <v>0.79305555555717233</v>
      </c>
    </row>
    <row r="112" spans="1:8" x14ac:dyDescent="0.3">
      <c r="A112" s="25" t="s">
        <v>118</v>
      </c>
      <c r="B112" s="25">
        <v>19500</v>
      </c>
      <c r="C112" s="25">
        <v>77970</v>
      </c>
      <c r="D112" s="99">
        <v>0.32</v>
      </c>
      <c r="E112" s="99">
        <v>1070</v>
      </c>
      <c r="F112" s="25">
        <v>21</v>
      </c>
      <c r="G112" s="25">
        <v>4</v>
      </c>
      <c r="H112" s="63">
        <f>'[5]A039562 prog21'!AC2</f>
        <v>0.73055555555717233</v>
      </c>
    </row>
    <row r="113" spans="1:8" x14ac:dyDescent="0.3">
      <c r="A113" s="14" t="s">
        <v>119</v>
      </c>
      <c r="B113" s="14">
        <v>26000</v>
      </c>
      <c r="C113" s="14">
        <v>71360</v>
      </c>
      <c r="D113" s="89">
        <v>2</v>
      </c>
      <c r="E113" s="89">
        <v>1250</v>
      </c>
      <c r="F113" s="14">
        <v>22</v>
      </c>
      <c r="G113" s="14">
        <v>1</v>
      </c>
      <c r="H113" s="51">
        <f>'[6]A043040 prog22'!W2</f>
        <v>0.69236111110706888</v>
      </c>
    </row>
    <row r="114" spans="1:8" x14ac:dyDescent="0.3">
      <c r="A114" s="14" t="s">
        <v>120</v>
      </c>
      <c r="B114" s="14">
        <v>22690</v>
      </c>
      <c r="C114" s="14">
        <v>71360</v>
      </c>
      <c r="D114" s="89">
        <v>3</v>
      </c>
      <c r="E114" s="89">
        <v>1250</v>
      </c>
      <c r="F114" s="14">
        <v>22</v>
      </c>
      <c r="G114" s="14">
        <v>2</v>
      </c>
      <c r="H114" s="51">
        <f>'[6]A043040 prog22'!X2</f>
        <v>0.59513888888808042</v>
      </c>
    </row>
    <row r="115" spans="1:8" x14ac:dyDescent="0.3">
      <c r="A115" s="14" t="s">
        <v>121</v>
      </c>
      <c r="B115" s="14">
        <v>22670</v>
      </c>
      <c r="C115" s="14">
        <v>71360</v>
      </c>
      <c r="D115" s="89">
        <v>3</v>
      </c>
      <c r="E115" s="89">
        <v>1250</v>
      </c>
      <c r="F115" s="14">
        <v>22</v>
      </c>
      <c r="G115" s="14">
        <v>3</v>
      </c>
      <c r="H115" s="51">
        <f>'[6]A043040 prog22'!Y2</f>
        <v>0.57430555555232177</v>
      </c>
    </row>
    <row r="116" spans="1:8" x14ac:dyDescent="0.3">
      <c r="A116" s="15" t="s">
        <v>122</v>
      </c>
      <c r="B116" s="15">
        <v>27380</v>
      </c>
      <c r="C116" s="15">
        <v>80100</v>
      </c>
      <c r="D116" s="90">
        <v>2</v>
      </c>
      <c r="E116" s="90">
        <v>1500</v>
      </c>
      <c r="F116" s="15">
        <v>22</v>
      </c>
      <c r="G116" s="15">
        <v>1</v>
      </c>
      <c r="H116" s="52">
        <f>'[6]A040329 prog22'!W2</f>
        <v>0.68541666667313417</v>
      </c>
    </row>
    <row r="117" spans="1:8" x14ac:dyDescent="0.3">
      <c r="A117" s="15" t="s">
        <v>123</v>
      </c>
      <c r="B117" s="15">
        <v>26740</v>
      </c>
      <c r="C117" s="15">
        <v>80100</v>
      </c>
      <c r="D117" s="90">
        <v>1</v>
      </c>
      <c r="E117" s="90">
        <v>1500</v>
      </c>
      <c r="F117" s="15">
        <v>22</v>
      </c>
      <c r="G117" s="15">
        <v>2</v>
      </c>
      <c r="H117" s="52">
        <f>'[6]A040329 prog22'!X2</f>
        <v>0.66458333333737551</v>
      </c>
    </row>
    <row r="118" spans="1:8" x14ac:dyDescent="0.3">
      <c r="A118" s="15" t="s">
        <v>124</v>
      </c>
      <c r="B118" s="15">
        <v>25980</v>
      </c>
      <c r="C118" s="15">
        <v>80100</v>
      </c>
      <c r="D118" s="90">
        <v>2</v>
      </c>
      <c r="E118" s="90">
        <v>1500</v>
      </c>
      <c r="F118" s="15">
        <v>22</v>
      </c>
      <c r="G118" s="15">
        <v>3</v>
      </c>
      <c r="H118" s="52">
        <f>'[6]A040329 prog22'!Y2</f>
        <v>0.60207175926059586</v>
      </c>
    </row>
    <row r="119" spans="1:8" x14ac:dyDescent="0.3">
      <c r="A119" s="29" t="s">
        <v>125</v>
      </c>
      <c r="B119" s="29">
        <v>23740</v>
      </c>
      <c r="C119" s="29">
        <v>73190</v>
      </c>
      <c r="D119" s="100">
        <v>1.1100000000000001</v>
      </c>
      <c r="E119" s="100">
        <v>1220</v>
      </c>
      <c r="F119" s="29">
        <v>22</v>
      </c>
      <c r="G119" s="29">
        <v>1</v>
      </c>
      <c r="H119" s="67">
        <f>'[6]A030829 prog22'!W2</f>
        <v>0.68124999999434088</v>
      </c>
    </row>
    <row r="120" spans="1:8" x14ac:dyDescent="0.3">
      <c r="A120" s="29" t="s">
        <v>126</v>
      </c>
      <c r="B120" s="29">
        <v>22620</v>
      </c>
      <c r="C120" s="29">
        <v>73190</v>
      </c>
      <c r="D120" s="100">
        <v>1.08</v>
      </c>
      <c r="E120" s="100">
        <v>1215</v>
      </c>
      <c r="F120" s="29">
        <v>22</v>
      </c>
      <c r="G120" s="29">
        <v>2</v>
      </c>
      <c r="H120" s="67">
        <f>'[6]A030829 prog22'!X2</f>
        <v>0.62569444443959377</v>
      </c>
    </row>
    <row r="121" spans="1:8" x14ac:dyDescent="0.3">
      <c r="A121" s="29" t="s">
        <v>127</v>
      </c>
      <c r="B121" s="29">
        <v>26830</v>
      </c>
      <c r="C121" s="29">
        <v>73190</v>
      </c>
      <c r="D121" s="100">
        <v>1</v>
      </c>
      <c r="E121" s="100">
        <v>1500</v>
      </c>
      <c r="F121" s="29">
        <v>22</v>
      </c>
      <c r="G121" s="29">
        <v>3</v>
      </c>
      <c r="H121" s="67">
        <f>'[6]A030829 prog22'!Y2</f>
        <v>0.62569444443959377</v>
      </c>
    </row>
    <row r="122" spans="1:8" x14ac:dyDescent="0.3">
      <c r="A122" s="30" t="s">
        <v>128</v>
      </c>
      <c r="B122" s="30">
        <v>24420</v>
      </c>
      <c r="C122" s="30">
        <v>73230</v>
      </c>
      <c r="D122" s="101">
        <v>1.1100000000000001</v>
      </c>
      <c r="E122" s="101">
        <v>1206</v>
      </c>
      <c r="F122" s="30">
        <v>22</v>
      </c>
      <c r="G122" s="30">
        <v>1</v>
      </c>
      <c r="H122" s="68">
        <f>'[6]A025241 prog22'!W2</f>
        <v>0.74513888888808044</v>
      </c>
    </row>
    <row r="123" spans="1:8" x14ac:dyDescent="0.3">
      <c r="A123" s="30" t="s">
        <v>129</v>
      </c>
      <c r="B123" s="30">
        <v>24370</v>
      </c>
      <c r="C123" s="30">
        <v>73230</v>
      </c>
      <c r="D123" s="101">
        <v>1.1100000000000001</v>
      </c>
      <c r="E123" s="101">
        <v>1206</v>
      </c>
      <c r="F123" s="30">
        <v>22</v>
      </c>
      <c r="G123" s="30">
        <v>2</v>
      </c>
      <c r="H123" s="68">
        <f>'[6]A025241 prog22'!X2</f>
        <v>0.68958333333333333</v>
      </c>
    </row>
    <row r="124" spans="1:8" x14ac:dyDescent="0.3">
      <c r="A124" s="30" t="s">
        <v>130</v>
      </c>
      <c r="B124" s="30">
        <v>24440</v>
      </c>
      <c r="C124" s="30">
        <v>73230</v>
      </c>
      <c r="D124" s="101">
        <v>1.1100000000000001</v>
      </c>
      <c r="E124" s="101">
        <v>1206</v>
      </c>
      <c r="F124" s="30">
        <v>22</v>
      </c>
      <c r="G124" s="30">
        <v>3</v>
      </c>
      <c r="H124" s="68">
        <f>'[6]A025241 prog22'!Y2</f>
        <v>0.65486111110706891</v>
      </c>
    </row>
    <row r="125" spans="1:8" x14ac:dyDescent="0.3">
      <c r="A125" s="31" t="s">
        <v>131</v>
      </c>
      <c r="B125" s="31">
        <v>24100</v>
      </c>
      <c r="C125" s="31">
        <v>75600</v>
      </c>
      <c r="D125" s="102">
        <v>1.1100000000000001</v>
      </c>
      <c r="E125" s="102">
        <v>1220</v>
      </c>
      <c r="F125" s="31">
        <v>22</v>
      </c>
      <c r="G125" s="31">
        <v>1</v>
      </c>
      <c r="H125" s="69">
        <f>'[6]A030505 prog22'!W2</f>
        <v>0.73124999999353246</v>
      </c>
    </row>
    <row r="126" spans="1:8" x14ac:dyDescent="0.3">
      <c r="A126" s="31" t="s">
        <v>132</v>
      </c>
      <c r="B126" s="31">
        <v>24140</v>
      </c>
      <c r="C126" s="31">
        <v>75600</v>
      </c>
      <c r="D126" s="102">
        <v>1.1100000000000001</v>
      </c>
      <c r="E126" s="102">
        <v>1220</v>
      </c>
      <c r="F126" s="31">
        <v>22</v>
      </c>
      <c r="G126" s="31">
        <v>2</v>
      </c>
      <c r="H126" s="69">
        <f>'[6]A030505 prog22'!X2</f>
        <v>0.68958333332929111</v>
      </c>
    </row>
    <row r="127" spans="1:8" x14ac:dyDescent="0.3">
      <c r="A127" s="31" t="s">
        <v>133</v>
      </c>
      <c r="B127" s="31">
        <v>27360</v>
      </c>
      <c r="C127" s="31">
        <v>75600</v>
      </c>
      <c r="D127" s="102">
        <v>1.2</v>
      </c>
      <c r="E127" s="102">
        <v>1500</v>
      </c>
      <c r="F127" s="31">
        <v>22</v>
      </c>
      <c r="G127" s="31">
        <v>3</v>
      </c>
      <c r="H127" s="69">
        <f>'[6]A030505 prog22'!Y2</f>
        <v>0.66874999999353246</v>
      </c>
    </row>
    <row r="128" spans="1:8" x14ac:dyDescent="0.3">
      <c r="A128" s="26" t="s">
        <v>134</v>
      </c>
      <c r="B128" s="26">
        <v>20000</v>
      </c>
      <c r="C128" s="26">
        <v>59090</v>
      </c>
      <c r="D128" s="79">
        <v>1.1100000000000001</v>
      </c>
      <c r="E128" s="79">
        <v>1020</v>
      </c>
      <c r="F128" s="26">
        <v>23</v>
      </c>
      <c r="G128" s="26">
        <v>1</v>
      </c>
      <c r="H128" s="40">
        <f>'[7]A037643 prog23'!W2</f>
        <v>0.88402777777777775</v>
      </c>
    </row>
    <row r="129" spans="1:11" x14ac:dyDescent="0.3">
      <c r="A129" s="26" t="s">
        <v>135</v>
      </c>
      <c r="B129" s="26">
        <v>19920</v>
      </c>
      <c r="C129" s="26">
        <v>59090</v>
      </c>
      <c r="D129" s="79">
        <v>1.1100000000000001</v>
      </c>
      <c r="E129" s="79">
        <v>1020</v>
      </c>
      <c r="F129" s="26">
        <v>23</v>
      </c>
      <c r="G129" s="26">
        <v>2</v>
      </c>
      <c r="H129" s="40">
        <f>'[7]A037643 prog23'!X2</f>
        <v>0.82847222222303063</v>
      </c>
    </row>
    <row r="130" spans="1:11" x14ac:dyDescent="0.3">
      <c r="A130" s="26" t="s">
        <v>136</v>
      </c>
      <c r="B130" s="26">
        <v>19170</v>
      </c>
      <c r="C130" s="26">
        <v>59090</v>
      </c>
      <c r="D130" s="79">
        <v>1.1100000000000001</v>
      </c>
      <c r="E130" s="79">
        <v>1020</v>
      </c>
      <c r="F130" s="26">
        <v>23</v>
      </c>
      <c r="G130" s="26">
        <v>3</v>
      </c>
      <c r="H130" s="40">
        <f>'[7]A037643 prog23'!Y2</f>
        <v>0.79374999999676621</v>
      </c>
    </row>
    <row r="131" spans="1:11" x14ac:dyDescent="0.3">
      <c r="A131" s="27" t="s">
        <v>137</v>
      </c>
      <c r="B131" s="27">
        <v>19750</v>
      </c>
      <c r="C131" s="27">
        <v>79450</v>
      </c>
      <c r="D131" s="80">
        <v>1.1100000000000001</v>
      </c>
      <c r="E131" s="80">
        <v>920</v>
      </c>
      <c r="F131" s="27">
        <v>23</v>
      </c>
      <c r="G131" s="27">
        <v>1</v>
      </c>
      <c r="H131" s="70">
        <f>'[7]A038277 prog23'!Z2</f>
        <v>0.67222222221898853</v>
      </c>
      <c r="K131" s="2"/>
    </row>
    <row r="132" spans="1:11" x14ac:dyDescent="0.3">
      <c r="A132" s="27" t="s">
        <v>138</v>
      </c>
      <c r="B132" s="27">
        <v>19930</v>
      </c>
      <c r="C132" s="27">
        <v>79450</v>
      </c>
      <c r="D132" s="80">
        <v>1.1100000000000001</v>
      </c>
      <c r="E132" s="80">
        <v>1020</v>
      </c>
      <c r="F132" s="27">
        <v>23</v>
      </c>
      <c r="G132" s="27">
        <v>2</v>
      </c>
      <c r="H132" s="70">
        <f>'[7]A038277 prog23'!AA2</f>
        <v>0.63055555555474718</v>
      </c>
    </row>
    <row r="133" spans="1:11" x14ac:dyDescent="0.3">
      <c r="A133" s="27" t="s">
        <v>139</v>
      </c>
      <c r="B133" s="27">
        <v>19830</v>
      </c>
      <c r="C133" s="27">
        <v>79450</v>
      </c>
      <c r="D133" s="80">
        <v>1.1100000000000001</v>
      </c>
      <c r="E133" s="80">
        <v>920</v>
      </c>
      <c r="F133" s="27">
        <v>23</v>
      </c>
      <c r="G133" s="27">
        <v>3</v>
      </c>
      <c r="H133" s="70">
        <f>'[7]A038277 prog23'!AB2</f>
        <v>0.63055555555474718</v>
      </c>
    </row>
    <row r="134" spans="1:11" x14ac:dyDescent="0.3">
      <c r="A134" s="27" t="s">
        <v>140</v>
      </c>
      <c r="B134" s="27">
        <v>19940</v>
      </c>
      <c r="C134" s="27">
        <v>79450</v>
      </c>
      <c r="D134" s="80">
        <v>1.1100000000000001</v>
      </c>
      <c r="E134" s="80">
        <v>1020</v>
      </c>
      <c r="F134" s="27">
        <v>23</v>
      </c>
      <c r="G134" s="27">
        <v>4</v>
      </c>
      <c r="H134" s="41">
        <f>'[7]A038277 prog23'!$AC$2</f>
        <v>0.59583333332848276</v>
      </c>
    </row>
    <row r="135" spans="1:11" x14ac:dyDescent="0.3">
      <c r="A135" s="8" t="s">
        <v>141</v>
      </c>
      <c r="B135" s="8">
        <v>19890</v>
      </c>
      <c r="C135" s="8">
        <v>59520</v>
      </c>
      <c r="D135" s="81">
        <v>1.1100000000000001</v>
      </c>
      <c r="E135" s="81">
        <v>1020</v>
      </c>
      <c r="F135" s="8">
        <v>23</v>
      </c>
      <c r="G135" s="8">
        <v>1</v>
      </c>
      <c r="H135" s="64">
        <f>'[7]A030215 prog23'!W2</f>
        <v>0.64652777777535242</v>
      </c>
    </row>
    <row r="136" spans="1:11" x14ac:dyDescent="0.3">
      <c r="A136" s="8" t="s">
        <v>142</v>
      </c>
      <c r="B136" s="8">
        <v>19630</v>
      </c>
      <c r="C136" s="8">
        <v>59520</v>
      </c>
      <c r="D136" s="81">
        <v>1.1100000000000001</v>
      </c>
      <c r="E136" s="81">
        <v>1020</v>
      </c>
      <c r="F136" s="8">
        <v>23</v>
      </c>
      <c r="G136" s="8">
        <v>2</v>
      </c>
      <c r="H136" s="64">
        <f>'[7]A030215 prog23'!X2</f>
        <v>0.59791666666585819</v>
      </c>
    </row>
    <row r="137" spans="1:11" x14ac:dyDescent="0.3">
      <c r="A137" s="8" t="s">
        <v>143</v>
      </c>
      <c r="B137" s="8">
        <v>20000</v>
      </c>
      <c r="C137" s="8">
        <v>59520</v>
      </c>
      <c r="D137" s="81">
        <v>1.1100000000000001</v>
      </c>
      <c r="E137" s="81">
        <v>1020</v>
      </c>
      <c r="F137" s="8">
        <v>23</v>
      </c>
      <c r="G137" s="8">
        <v>3</v>
      </c>
      <c r="H137" s="64">
        <f>'[7]A030215 prog23'!Y2</f>
        <v>0.57013888888484665</v>
      </c>
    </row>
    <row r="138" spans="1:11" x14ac:dyDescent="0.3">
      <c r="A138" s="9" t="s">
        <v>144</v>
      </c>
      <c r="B138" s="9">
        <v>19810</v>
      </c>
      <c r="C138" s="9">
        <v>78480</v>
      </c>
      <c r="D138" s="82">
        <v>1.1100000000000001</v>
      </c>
      <c r="E138" s="82">
        <v>920</v>
      </c>
      <c r="F138" s="9">
        <v>23</v>
      </c>
      <c r="G138" s="9">
        <v>1</v>
      </c>
      <c r="H138" s="65">
        <f>'[7]A031912 prog23'!Z2</f>
        <v>0.64166666666343286</v>
      </c>
    </row>
    <row r="139" spans="1:11" x14ac:dyDescent="0.3">
      <c r="A139" s="9" t="s">
        <v>145</v>
      </c>
      <c r="B139" s="9">
        <v>18950</v>
      </c>
      <c r="C139" s="9">
        <v>78480</v>
      </c>
      <c r="D139" s="82">
        <v>1.1100000000000001</v>
      </c>
      <c r="E139" s="82">
        <v>920</v>
      </c>
      <c r="F139" s="9">
        <v>23</v>
      </c>
      <c r="G139" s="9">
        <v>2</v>
      </c>
      <c r="H139" s="65">
        <f>'[7]A031912 prog23'!AA2</f>
        <v>0.59305555555393863</v>
      </c>
    </row>
    <row r="140" spans="1:11" x14ac:dyDescent="0.3">
      <c r="A140" s="9" t="s">
        <v>146</v>
      </c>
      <c r="B140" s="9">
        <v>19860</v>
      </c>
      <c r="C140" s="9">
        <v>78480</v>
      </c>
      <c r="D140" s="82">
        <v>1.1100000000000001</v>
      </c>
      <c r="E140" s="82">
        <v>1020</v>
      </c>
      <c r="F140" s="9">
        <v>23</v>
      </c>
      <c r="G140" s="9">
        <v>3</v>
      </c>
      <c r="H140" s="65">
        <f>'[7]A031912 prog23'!AB2</f>
        <v>0.59999999999919151</v>
      </c>
    </row>
    <row r="141" spans="1:11" x14ac:dyDescent="0.3">
      <c r="A141" s="9" t="s">
        <v>147</v>
      </c>
      <c r="B141" s="9">
        <v>19860</v>
      </c>
      <c r="C141" s="9">
        <v>78480</v>
      </c>
      <c r="D141" s="82">
        <v>1.1100000000000001</v>
      </c>
      <c r="E141" s="82">
        <v>1020</v>
      </c>
      <c r="F141" s="9">
        <v>23</v>
      </c>
      <c r="G141" s="9">
        <v>4</v>
      </c>
      <c r="H141" s="65">
        <f>'[7]A031912 prog23'!AC2</f>
        <v>0.56527777778020305</v>
      </c>
    </row>
    <row r="142" spans="1:11" x14ac:dyDescent="0.3">
      <c r="A142" s="32" t="s">
        <v>148</v>
      </c>
      <c r="B142" s="32">
        <v>18990</v>
      </c>
      <c r="C142" s="32">
        <v>79300</v>
      </c>
      <c r="D142" s="103">
        <v>1.1100000000000001</v>
      </c>
      <c r="E142" s="103">
        <v>920</v>
      </c>
      <c r="F142" s="32">
        <v>23</v>
      </c>
      <c r="G142" s="32">
        <v>1</v>
      </c>
      <c r="H142" s="71">
        <f>'[7]A035006 prog 23'!Z2</f>
        <v>0.73541666666262451</v>
      </c>
    </row>
    <row r="143" spans="1:11" x14ac:dyDescent="0.3">
      <c r="A143" s="32" t="s">
        <v>149</v>
      </c>
      <c r="B143" s="32">
        <v>22950</v>
      </c>
      <c r="C143" s="32">
        <v>79300</v>
      </c>
      <c r="D143" s="103">
        <v>0.9</v>
      </c>
      <c r="E143" s="103">
        <v>1130</v>
      </c>
      <c r="F143" s="32">
        <v>23</v>
      </c>
      <c r="G143" s="32">
        <v>2</v>
      </c>
      <c r="H143" s="71">
        <f>'[7]A035006 prog 23'!AA2</f>
        <v>0.74236111110787739</v>
      </c>
    </row>
    <row r="144" spans="1:11" x14ac:dyDescent="0.3">
      <c r="A144" s="32" t="s">
        <v>150</v>
      </c>
      <c r="B144" s="32">
        <v>20050</v>
      </c>
      <c r="C144" s="32">
        <v>79300</v>
      </c>
      <c r="D144" s="103">
        <v>1.1100000000000001</v>
      </c>
      <c r="E144" s="103">
        <v>1020</v>
      </c>
      <c r="F144" s="32">
        <v>23</v>
      </c>
      <c r="G144" s="32">
        <v>3</v>
      </c>
      <c r="H144" s="71">
        <f>'[7]A035006 prog 23'!AB2</f>
        <v>0.70069444444363604</v>
      </c>
    </row>
    <row r="145" spans="1:8" x14ac:dyDescent="0.3">
      <c r="A145" s="32" t="s">
        <v>151</v>
      </c>
      <c r="B145" s="32">
        <v>17310</v>
      </c>
      <c r="C145" s="32">
        <v>79300</v>
      </c>
      <c r="D145" s="103">
        <v>1.1100000000000001</v>
      </c>
      <c r="E145" s="103">
        <v>920</v>
      </c>
      <c r="F145" s="32">
        <v>23</v>
      </c>
      <c r="G145" s="32">
        <v>4</v>
      </c>
      <c r="H145" s="71">
        <f>'[7]A035006 prog 23'!AC2</f>
        <v>0.63819444444363604</v>
      </c>
    </row>
    <row r="146" spans="1:8" x14ac:dyDescent="0.3">
      <c r="A146" s="19" t="s">
        <v>152</v>
      </c>
      <c r="B146" s="19">
        <v>17860</v>
      </c>
      <c r="C146" s="19">
        <v>46790</v>
      </c>
      <c r="D146" s="84">
        <v>2.5</v>
      </c>
      <c r="E146" s="84">
        <v>936</v>
      </c>
      <c r="F146" s="19">
        <v>32</v>
      </c>
      <c r="G146" s="19">
        <v>1</v>
      </c>
      <c r="H146" s="56">
        <f>'[8]A033821 prog32'!W2</f>
        <v>0.61041666666990047</v>
      </c>
    </row>
    <row r="147" spans="1:8" x14ac:dyDescent="0.3">
      <c r="A147" s="19" t="s">
        <v>153</v>
      </c>
      <c r="B147" s="19">
        <v>16770</v>
      </c>
      <c r="C147" s="19">
        <v>46790</v>
      </c>
      <c r="D147" s="84">
        <v>2.5</v>
      </c>
      <c r="E147" s="84">
        <v>936</v>
      </c>
      <c r="F147" s="19">
        <v>32</v>
      </c>
      <c r="G147" s="19">
        <v>2</v>
      </c>
      <c r="H147" s="56">
        <f>'[8]A033821 prog32'!X2</f>
        <v>0.55486111111515335</v>
      </c>
    </row>
    <row r="148" spans="1:8" x14ac:dyDescent="0.3">
      <c r="A148" s="19" t="s">
        <v>154</v>
      </c>
      <c r="B148" s="19">
        <v>12160</v>
      </c>
      <c r="C148" s="19">
        <v>46790</v>
      </c>
      <c r="D148" s="84">
        <v>3</v>
      </c>
      <c r="E148" s="84">
        <v>1242</v>
      </c>
      <c r="F148" s="19">
        <v>32</v>
      </c>
      <c r="G148" s="19">
        <v>3</v>
      </c>
      <c r="H148" s="56">
        <f>'[8]A033821 prog32'!Y2</f>
        <v>0.41597222222464758</v>
      </c>
    </row>
    <row r="149" spans="1:8" x14ac:dyDescent="0.3">
      <c r="A149" s="10" t="s">
        <v>155</v>
      </c>
      <c r="B149" s="10">
        <v>23160</v>
      </c>
      <c r="C149" s="10">
        <v>65010</v>
      </c>
      <c r="D149" s="85">
        <v>1</v>
      </c>
      <c r="E149" s="85">
        <v>1200</v>
      </c>
      <c r="F149" s="10">
        <v>32</v>
      </c>
      <c r="G149" s="10">
        <v>1</v>
      </c>
      <c r="H149" s="46">
        <f>'[8]A034991 prog32'!W2</f>
        <v>0.70694444445010352</v>
      </c>
    </row>
    <row r="150" spans="1:8" x14ac:dyDescent="0.3">
      <c r="A150" s="10" t="s">
        <v>156</v>
      </c>
      <c r="B150" s="10">
        <v>23450</v>
      </c>
      <c r="C150" s="10">
        <v>65010</v>
      </c>
      <c r="D150" s="85">
        <v>1.5</v>
      </c>
      <c r="E150" s="85">
        <v>1250</v>
      </c>
      <c r="F150" s="10">
        <v>32</v>
      </c>
      <c r="G150" s="10">
        <v>2</v>
      </c>
      <c r="H150" s="46">
        <f>'[8]A034991 prog32'!X2</f>
        <v>0.65138888888808044</v>
      </c>
    </row>
    <row r="151" spans="1:8" x14ac:dyDescent="0.3">
      <c r="A151" s="10" t="s">
        <v>157</v>
      </c>
      <c r="B151" s="10">
        <v>18400</v>
      </c>
      <c r="C151" s="10">
        <v>65010</v>
      </c>
      <c r="D151" s="85">
        <v>1</v>
      </c>
      <c r="E151" s="85">
        <v>1500</v>
      </c>
      <c r="F151" s="10">
        <v>32</v>
      </c>
      <c r="G151" s="10">
        <v>3</v>
      </c>
      <c r="H151" s="46">
        <f>'[8]A034991 prog32'!Y2</f>
        <v>0.55416666666909198</v>
      </c>
    </row>
    <row r="152" spans="1:8" x14ac:dyDescent="0.3">
      <c r="A152" s="11" t="s">
        <v>158</v>
      </c>
      <c r="B152" s="11">
        <v>25730</v>
      </c>
      <c r="C152" s="11">
        <v>66290</v>
      </c>
      <c r="D152" s="86">
        <v>1.8</v>
      </c>
      <c r="E152" s="86">
        <v>1265</v>
      </c>
      <c r="F152" s="11">
        <v>32</v>
      </c>
      <c r="G152" s="11">
        <v>1</v>
      </c>
      <c r="H152" s="72">
        <f>'[8]A032810 prog32'!W2</f>
        <v>0.71873842592483728</v>
      </c>
    </row>
    <row r="153" spans="1:8" x14ac:dyDescent="0.3">
      <c r="A153" s="11" t="s">
        <v>160</v>
      </c>
      <c r="B153" s="11">
        <v>26610</v>
      </c>
      <c r="C153" s="11">
        <v>66290</v>
      </c>
      <c r="D153" s="86">
        <v>1.5</v>
      </c>
      <c r="E153" s="86">
        <v>1500</v>
      </c>
      <c r="F153" s="11">
        <v>32</v>
      </c>
      <c r="G153" s="11">
        <v>2</v>
      </c>
      <c r="H153" s="72">
        <f>'[8]A032810 prog32'!X2</f>
        <v>0.65623842592483728</v>
      </c>
    </row>
    <row r="154" spans="1:8" x14ac:dyDescent="0.3">
      <c r="A154" s="11" t="s">
        <v>159</v>
      </c>
      <c r="B154" s="11">
        <v>13950</v>
      </c>
      <c r="C154" s="11">
        <v>66290</v>
      </c>
      <c r="D154" s="86">
        <v>1.6</v>
      </c>
      <c r="E154" s="86">
        <v>1201</v>
      </c>
      <c r="F154" s="11">
        <v>32</v>
      </c>
      <c r="G154" s="11">
        <v>3</v>
      </c>
      <c r="H154" s="72">
        <f>'[8]A032810 prog32'!Y2</f>
        <v>0.48958333333737558</v>
      </c>
    </row>
    <row r="155" spans="1:8" x14ac:dyDescent="0.3">
      <c r="A155" s="12" t="s">
        <v>161</v>
      </c>
      <c r="B155" s="12">
        <v>17910</v>
      </c>
      <c r="C155" s="12">
        <v>74390</v>
      </c>
      <c r="D155" s="87">
        <v>2.5</v>
      </c>
      <c r="E155" s="87">
        <v>936</v>
      </c>
      <c r="F155" s="12">
        <v>32</v>
      </c>
      <c r="G155" s="12">
        <v>1</v>
      </c>
      <c r="H155" s="49">
        <f>'[8]A033993 prog32'!Z2</f>
        <v>0.64930555555636404</v>
      </c>
    </row>
    <row r="156" spans="1:8" x14ac:dyDescent="0.3">
      <c r="A156" s="12" t="s">
        <v>162</v>
      </c>
      <c r="B156" s="12">
        <v>18210</v>
      </c>
      <c r="C156" s="12">
        <v>74390</v>
      </c>
      <c r="D156" s="87">
        <v>2.5</v>
      </c>
      <c r="E156" s="87">
        <v>936</v>
      </c>
      <c r="F156" s="12">
        <v>32</v>
      </c>
      <c r="G156" s="12">
        <v>2</v>
      </c>
      <c r="H156" s="49">
        <f>'[8]A033993 prog32'!AA2</f>
        <v>0.63541666666585828</v>
      </c>
    </row>
    <row r="157" spans="1:8" x14ac:dyDescent="0.3">
      <c r="A157" s="12" t="s">
        <v>163</v>
      </c>
      <c r="B157" s="12">
        <v>18080</v>
      </c>
      <c r="C157" s="12">
        <v>74390</v>
      </c>
      <c r="D157" s="87">
        <v>2.5</v>
      </c>
      <c r="E157" s="87">
        <v>936</v>
      </c>
      <c r="F157" s="12">
        <v>32</v>
      </c>
      <c r="G157" s="12">
        <v>3</v>
      </c>
      <c r="H157" s="49">
        <f>'[8]A033993 prog32'!AB2</f>
        <v>0.62152777777535251</v>
      </c>
    </row>
    <row r="158" spans="1:8" x14ac:dyDescent="0.3">
      <c r="A158" s="12" t="s">
        <v>164</v>
      </c>
      <c r="B158" s="12">
        <v>20190</v>
      </c>
      <c r="C158" s="12">
        <v>74390</v>
      </c>
      <c r="D158" s="87">
        <v>2.4</v>
      </c>
      <c r="E158" s="87">
        <v>1050</v>
      </c>
      <c r="F158" s="12">
        <v>32</v>
      </c>
      <c r="G158" s="12">
        <v>4</v>
      </c>
      <c r="H158" s="49">
        <f>'[8]A033993 prog32'!AC2</f>
        <v>0.60763888888484674</v>
      </c>
    </row>
    <row r="159" spans="1:8" x14ac:dyDescent="0.3">
      <c r="A159" s="11" t="s">
        <v>165</v>
      </c>
      <c r="B159" s="11">
        <v>25740</v>
      </c>
      <c r="C159" s="11">
        <v>65920</v>
      </c>
      <c r="D159" s="86">
        <v>3</v>
      </c>
      <c r="E159" s="86">
        <v>1242</v>
      </c>
      <c r="F159" s="11">
        <v>32</v>
      </c>
      <c r="G159" s="11">
        <v>1</v>
      </c>
      <c r="H159" s="72">
        <f>'[8]A033863 prog32'!W2</f>
        <v>0.93541666666585832</v>
      </c>
    </row>
    <row r="160" spans="1:8" x14ac:dyDescent="0.3">
      <c r="A160" s="11" t="s">
        <v>166</v>
      </c>
      <c r="B160" s="11">
        <v>23210</v>
      </c>
      <c r="C160" s="11">
        <v>65920</v>
      </c>
      <c r="D160" s="86">
        <v>2.5</v>
      </c>
      <c r="E160" s="86">
        <v>1215</v>
      </c>
      <c r="F160" s="11">
        <v>32</v>
      </c>
      <c r="G160" s="11">
        <v>2</v>
      </c>
      <c r="H160" s="72">
        <f>'[8]A033863 prog32'!X2</f>
        <v>0.85902777778262851</v>
      </c>
    </row>
    <row r="161" spans="1:8" x14ac:dyDescent="0.3">
      <c r="A161" s="11" t="s">
        <v>167</v>
      </c>
      <c r="B161" s="11">
        <v>16970</v>
      </c>
      <c r="C161" s="11">
        <v>65920</v>
      </c>
      <c r="D161" s="86">
        <v>1.5</v>
      </c>
      <c r="E161" s="86">
        <v>1446</v>
      </c>
      <c r="F161" s="11">
        <v>32</v>
      </c>
      <c r="G161" s="11">
        <v>3</v>
      </c>
      <c r="H161" s="72">
        <f>'[8]A033863 prog32'!Y2</f>
        <v>0.74097222222060544</v>
      </c>
    </row>
    <row r="162" spans="1:8" x14ac:dyDescent="0.3">
      <c r="A162" s="21" t="s">
        <v>168</v>
      </c>
      <c r="B162" s="21">
        <v>25600</v>
      </c>
      <c r="C162" s="21">
        <v>72695</v>
      </c>
      <c r="D162" s="95">
        <v>0.5</v>
      </c>
      <c r="E162" s="95">
        <v>1250</v>
      </c>
      <c r="F162" s="21">
        <v>47</v>
      </c>
      <c r="G162" s="21">
        <v>1</v>
      </c>
      <c r="H162" s="59">
        <f>'[9]A109105 prog 47'!W2</f>
        <v>0.70208333333252482</v>
      </c>
    </row>
    <row r="163" spans="1:8" x14ac:dyDescent="0.3">
      <c r="A163" s="21" t="s">
        <v>169</v>
      </c>
      <c r="B163" s="21">
        <v>27130</v>
      </c>
      <c r="C163" s="21">
        <v>72695</v>
      </c>
      <c r="D163" s="95">
        <v>0.5</v>
      </c>
      <c r="E163" s="95">
        <v>1342</v>
      </c>
      <c r="F163" s="21">
        <v>47</v>
      </c>
      <c r="G163" s="21">
        <v>2</v>
      </c>
      <c r="H163" s="59">
        <f>'[9]A109105 prog 47'!X2</f>
        <v>0.64651620370827401</v>
      </c>
    </row>
    <row r="164" spans="1:8" x14ac:dyDescent="0.3">
      <c r="A164" s="21" t="s">
        <v>170</v>
      </c>
      <c r="B164" s="21">
        <v>19965</v>
      </c>
      <c r="C164" s="21">
        <v>72695</v>
      </c>
      <c r="D164" s="95">
        <v>1</v>
      </c>
      <c r="E164" s="95">
        <v>1240</v>
      </c>
      <c r="F164" s="21">
        <v>47</v>
      </c>
      <c r="G164" s="21">
        <v>3</v>
      </c>
      <c r="H164" s="59">
        <f>'[9]A109105 prog 47'!Y2</f>
        <v>0.43818287037251535</v>
      </c>
    </row>
    <row r="165" spans="1:8" x14ac:dyDescent="0.3">
      <c r="A165" s="22" t="s">
        <v>171</v>
      </c>
      <c r="B165" s="22">
        <v>22970</v>
      </c>
      <c r="C165" s="22">
        <v>56305</v>
      </c>
      <c r="D165" s="96">
        <v>1.1100000000000001</v>
      </c>
      <c r="E165" s="96">
        <v>1206</v>
      </c>
      <c r="F165" s="22">
        <v>47</v>
      </c>
      <c r="G165" s="22">
        <v>1</v>
      </c>
      <c r="H165" s="60">
        <f>'[9]A095945 prog47'!W2</f>
        <v>0.51458333333009953</v>
      </c>
    </row>
    <row r="166" spans="1:8" x14ac:dyDescent="0.3">
      <c r="A166" s="22" t="s">
        <v>172</v>
      </c>
      <c r="B166" s="22">
        <v>19435</v>
      </c>
      <c r="C166" s="22">
        <v>56305</v>
      </c>
      <c r="D166" s="96">
        <v>1.1100000000000001</v>
      </c>
      <c r="E166" s="96">
        <v>1210</v>
      </c>
      <c r="F166" s="22">
        <v>47</v>
      </c>
      <c r="G166" s="22">
        <v>2</v>
      </c>
      <c r="H166" s="60">
        <f>'[9]A095945 prog47'!X2</f>
        <v>0.43123842592483719</v>
      </c>
    </row>
    <row r="167" spans="1:8" x14ac:dyDescent="0.3">
      <c r="A167" s="22" t="s">
        <v>173</v>
      </c>
      <c r="B167" s="22">
        <v>13900</v>
      </c>
      <c r="C167" s="22">
        <v>56305</v>
      </c>
      <c r="D167" s="96">
        <v>0.5</v>
      </c>
      <c r="E167" s="96">
        <v>1500</v>
      </c>
      <c r="F167" s="22">
        <v>47</v>
      </c>
      <c r="G167" s="22">
        <v>3</v>
      </c>
      <c r="H167" s="60">
        <f>'[9]A095945 prog47'!Y2</f>
        <v>0.361805555549088</v>
      </c>
    </row>
    <row r="168" spans="1:8" x14ac:dyDescent="0.3">
      <c r="A168" s="23" t="s">
        <v>174</v>
      </c>
      <c r="B168" s="23">
        <v>22815</v>
      </c>
      <c r="C168" s="23">
        <v>68115</v>
      </c>
      <c r="D168" s="97">
        <v>1</v>
      </c>
      <c r="E168" s="97">
        <v>1240</v>
      </c>
      <c r="F168" s="23">
        <v>47</v>
      </c>
      <c r="G168" s="23">
        <v>1</v>
      </c>
      <c r="H168" s="61">
        <f>'[9]A091625 prog47'!W2</f>
        <v>0.54374999999757467</v>
      </c>
    </row>
    <row r="169" spans="1:8" x14ac:dyDescent="0.3">
      <c r="A169" s="23" t="s">
        <v>175</v>
      </c>
      <c r="B169" s="23">
        <v>22565</v>
      </c>
      <c r="C169" s="23">
        <v>68115</v>
      </c>
      <c r="D169" s="97">
        <v>1</v>
      </c>
      <c r="E169" s="97">
        <v>1240</v>
      </c>
      <c r="F169" s="23">
        <v>47</v>
      </c>
      <c r="G169" s="23">
        <v>2</v>
      </c>
      <c r="H169" s="61">
        <f>'[9]A091625 prog47'!X2</f>
        <v>0.49515046296486009</v>
      </c>
    </row>
    <row r="170" spans="1:8" x14ac:dyDescent="0.3">
      <c r="A170" s="23" t="s">
        <v>176</v>
      </c>
      <c r="B170" s="23">
        <v>22735</v>
      </c>
      <c r="C170" s="23">
        <v>68115</v>
      </c>
      <c r="D170" s="97">
        <v>1</v>
      </c>
      <c r="E170" s="97">
        <v>1240</v>
      </c>
      <c r="F170" s="23">
        <v>47</v>
      </c>
      <c r="G170" s="23">
        <v>3</v>
      </c>
      <c r="H170" s="61">
        <f>'[9]A091625 prog47'!Y2</f>
        <v>0.46042824073859567</v>
      </c>
    </row>
    <row r="171" spans="1:8" x14ac:dyDescent="0.3">
      <c r="A171" s="24" t="s">
        <v>177</v>
      </c>
      <c r="B171" s="24">
        <v>25965</v>
      </c>
      <c r="C171" s="24">
        <v>63995</v>
      </c>
      <c r="D171" s="98">
        <v>0.45</v>
      </c>
      <c r="E171" s="98">
        <v>1295</v>
      </c>
      <c r="F171" s="24">
        <v>47</v>
      </c>
      <c r="G171" s="24">
        <v>1</v>
      </c>
      <c r="H171" s="62">
        <f>'[9]A037045 PROG 47'!W2</f>
        <v>0.70624999999838323</v>
      </c>
    </row>
    <row r="172" spans="1:8" x14ac:dyDescent="0.3">
      <c r="A172" s="24" t="s">
        <v>178</v>
      </c>
      <c r="B172" s="24">
        <v>21820</v>
      </c>
      <c r="C172" s="24">
        <v>63995</v>
      </c>
      <c r="D172" s="98">
        <v>0.9</v>
      </c>
      <c r="E172" s="98">
        <v>1250</v>
      </c>
      <c r="F172" s="24">
        <v>47</v>
      </c>
      <c r="G172" s="24">
        <v>2</v>
      </c>
      <c r="H172" s="62">
        <f>'[9]A037045 PROG 47'!X2</f>
        <v>0.49791666666262457</v>
      </c>
    </row>
    <row r="173" spans="1:8" x14ac:dyDescent="0.3">
      <c r="A173" s="24" t="s">
        <v>179</v>
      </c>
      <c r="B173" s="24">
        <v>16210</v>
      </c>
      <c r="C173" s="24">
        <v>63995</v>
      </c>
      <c r="D173" s="98">
        <v>1</v>
      </c>
      <c r="E173" s="98">
        <v>985</v>
      </c>
      <c r="F173" s="24">
        <v>47</v>
      </c>
      <c r="G173" s="24">
        <v>3</v>
      </c>
      <c r="H173" s="62">
        <f>'[9]A037045 PROG 47'!Y2</f>
        <v>0.41458333333414188</v>
      </c>
    </row>
    <row r="174" spans="1:8" x14ac:dyDescent="0.3">
      <c r="A174" s="33" t="s">
        <v>180</v>
      </c>
      <c r="B174" s="33">
        <v>24545</v>
      </c>
      <c r="C174" s="33">
        <v>65315</v>
      </c>
      <c r="D174" s="104">
        <v>1</v>
      </c>
      <c r="E174" s="104">
        <v>1213</v>
      </c>
      <c r="F174" s="33">
        <v>47</v>
      </c>
      <c r="G174" s="33">
        <v>1</v>
      </c>
      <c r="H174" s="73">
        <f>'[9]A035276 PROG 47'!W2</f>
        <v>0.5798611111078773</v>
      </c>
    </row>
    <row r="175" spans="1:8" x14ac:dyDescent="0.3">
      <c r="A175" s="33" t="s">
        <v>181</v>
      </c>
      <c r="B175" s="33">
        <v>24480</v>
      </c>
      <c r="C175" s="33">
        <v>65315</v>
      </c>
      <c r="D175" s="104">
        <v>1</v>
      </c>
      <c r="E175" s="104">
        <v>1213</v>
      </c>
      <c r="F175" s="33">
        <v>47</v>
      </c>
      <c r="G175" s="33">
        <v>2</v>
      </c>
      <c r="H175" s="73">
        <f>'[9]A035276 PROG 47'!X2</f>
        <v>0.52431712962990984</v>
      </c>
    </row>
    <row r="176" spans="1:8" x14ac:dyDescent="0.3">
      <c r="A176" s="33" t="s">
        <v>182</v>
      </c>
      <c r="B176" s="33">
        <v>16290</v>
      </c>
      <c r="C176" s="33">
        <v>65315</v>
      </c>
      <c r="D176" s="104">
        <v>0.8</v>
      </c>
      <c r="E176" s="104">
        <v>1465</v>
      </c>
      <c r="F176" s="33">
        <v>47</v>
      </c>
      <c r="G176" s="33">
        <v>3</v>
      </c>
      <c r="H176" s="73">
        <f>'[9]A035276 PROG 47'!Y2</f>
        <v>0.39930555555313019</v>
      </c>
    </row>
    <row r="177" spans="1:8" x14ac:dyDescent="0.3">
      <c r="A177" s="14" t="s">
        <v>183</v>
      </c>
      <c r="B177" s="14">
        <v>24330</v>
      </c>
      <c r="C177" s="14">
        <v>73420</v>
      </c>
      <c r="D177" s="89">
        <v>1.1100000000000001</v>
      </c>
      <c r="E177" s="89">
        <v>1210</v>
      </c>
      <c r="F177" s="14">
        <v>52</v>
      </c>
      <c r="G177" s="14">
        <v>1</v>
      </c>
      <c r="H177" s="51">
        <f>'[10]A120609 prog 52'!W2</f>
        <v>0.76666666666504979</v>
      </c>
    </row>
    <row r="178" spans="1:8" x14ac:dyDescent="0.3">
      <c r="A178" s="14" t="s">
        <v>184</v>
      </c>
      <c r="B178" s="14">
        <v>24715</v>
      </c>
      <c r="C178" s="14">
        <v>73420</v>
      </c>
      <c r="D178" s="89">
        <v>1.1100000000000001</v>
      </c>
      <c r="E178" s="89">
        <v>1210</v>
      </c>
      <c r="F178" s="14">
        <v>52</v>
      </c>
      <c r="G178" s="14">
        <v>2</v>
      </c>
      <c r="H178" s="51">
        <f>'[10]A120609 prog 52'!X2</f>
        <v>0.72500000000080844</v>
      </c>
    </row>
    <row r="179" spans="1:8" x14ac:dyDescent="0.3">
      <c r="A179" s="14" t="s">
        <v>185</v>
      </c>
      <c r="B179" s="14">
        <v>24375</v>
      </c>
      <c r="C179" s="14">
        <v>73420</v>
      </c>
      <c r="D179" s="89">
        <v>1.1100000000000001</v>
      </c>
      <c r="E179" s="89">
        <v>1210</v>
      </c>
      <c r="F179" s="14">
        <v>52</v>
      </c>
      <c r="G179" s="14">
        <v>3</v>
      </c>
      <c r="H179" s="51">
        <f>'[10]A120609 prog 52'!Y2</f>
        <v>0.67637731481453456</v>
      </c>
    </row>
    <row r="180" spans="1:8" x14ac:dyDescent="0.3">
      <c r="A180" s="10" t="s">
        <v>186</v>
      </c>
      <c r="B180" s="10">
        <v>23005</v>
      </c>
      <c r="C180" s="10">
        <v>72955</v>
      </c>
      <c r="D180" s="85">
        <v>1.5</v>
      </c>
      <c r="E180" s="85">
        <v>1045</v>
      </c>
      <c r="F180" s="10">
        <v>52</v>
      </c>
      <c r="G180" s="10">
        <v>1</v>
      </c>
      <c r="H180" s="46">
        <f>'[10]A032783 prog52'!W2</f>
        <v>0.68819444444686972</v>
      </c>
    </row>
    <row r="181" spans="1:8" x14ac:dyDescent="0.3">
      <c r="A181" s="10" t="s">
        <v>187</v>
      </c>
      <c r="B181" s="10">
        <v>22835</v>
      </c>
      <c r="C181" s="10">
        <v>72955</v>
      </c>
      <c r="D181" s="85">
        <v>1.1100000000000001</v>
      </c>
      <c r="E181" s="85">
        <v>1045</v>
      </c>
      <c r="F181" s="10">
        <v>52</v>
      </c>
      <c r="G181" s="10">
        <v>2</v>
      </c>
      <c r="H181" s="46">
        <f>'[10]A032783 prog52'!X2</f>
        <v>0.66041666667313415</v>
      </c>
    </row>
    <row r="182" spans="1:8" x14ac:dyDescent="0.3">
      <c r="A182" s="10" t="s">
        <v>188</v>
      </c>
      <c r="B182" s="10">
        <v>27115</v>
      </c>
      <c r="C182" s="10">
        <v>72955</v>
      </c>
      <c r="D182" s="85">
        <v>0.7</v>
      </c>
      <c r="E182" s="85">
        <v>1270</v>
      </c>
      <c r="F182" s="10">
        <v>52</v>
      </c>
      <c r="G182" s="10">
        <v>3</v>
      </c>
      <c r="H182" s="46">
        <f>'[10]A032783 prog52'!Y2</f>
        <v>0.72291666667313415</v>
      </c>
    </row>
    <row r="183" spans="1:8" x14ac:dyDescent="0.3">
      <c r="A183" s="11" t="s">
        <v>189</v>
      </c>
      <c r="B183" s="11">
        <v>24595</v>
      </c>
      <c r="C183" s="11">
        <v>77910</v>
      </c>
      <c r="D183" s="86">
        <v>1.1100000000000001</v>
      </c>
      <c r="E183" s="86">
        <v>1221</v>
      </c>
      <c r="F183" s="11">
        <v>52</v>
      </c>
      <c r="G183" s="11">
        <v>1</v>
      </c>
      <c r="H183" s="72">
        <f>'[10]A031017 prog52'!W2</f>
        <v>0.71943287037655768</v>
      </c>
    </row>
    <row r="184" spans="1:8" x14ac:dyDescent="0.3">
      <c r="A184" s="11" t="s">
        <v>190</v>
      </c>
      <c r="B184" s="11">
        <v>27510</v>
      </c>
      <c r="C184" s="11">
        <v>77910</v>
      </c>
      <c r="D184" s="86">
        <v>0.7</v>
      </c>
      <c r="E184" s="86">
        <v>1370</v>
      </c>
      <c r="F184" s="11">
        <v>52</v>
      </c>
      <c r="G184" s="11">
        <v>2</v>
      </c>
      <c r="H184" s="72">
        <f>'[10]A031017 prog52'!X2</f>
        <v>0.76109953704079902</v>
      </c>
    </row>
    <row r="185" spans="1:8" x14ac:dyDescent="0.3">
      <c r="A185" s="11" t="s">
        <v>191</v>
      </c>
      <c r="B185" s="11">
        <v>25805</v>
      </c>
      <c r="C185" s="11">
        <v>77910</v>
      </c>
      <c r="D185" s="86">
        <v>0.48</v>
      </c>
      <c r="E185" s="86">
        <v>1485</v>
      </c>
      <c r="F185" s="11">
        <v>52</v>
      </c>
      <c r="G185" s="11">
        <v>3</v>
      </c>
      <c r="H185" s="72">
        <f>'[10]A031017 prog52'!Y2</f>
        <v>0.76109953704079902</v>
      </c>
    </row>
    <row r="186" spans="1:8" x14ac:dyDescent="0.3">
      <c r="A186" s="12" t="s">
        <v>192</v>
      </c>
      <c r="B186" s="12">
        <v>21420</v>
      </c>
      <c r="C186" s="12">
        <v>59005</v>
      </c>
      <c r="D186" s="87">
        <v>0.6</v>
      </c>
      <c r="E186" s="87">
        <v>1221</v>
      </c>
      <c r="F186" s="12">
        <v>52</v>
      </c>
      <c r="G186" s="12">
        <v>1</v>
      </c>
      <c r="H186" s="58">
        <f>'[10]A120684 prog 52'!W2</f>
        <v>0.73471064814463416</v>
      </c>
    </row>
    <row r="187" spans="1:8" x14ac:dyDescent="0.3">
      <c r="A187" s="12" t="s">
        <v>193</v>
      </c>
      <c r="B187" s="12">
        <v>20840</v>
      </c>
      <c r="C187" s="12">
        <v>59005</v>
      </c>
      <c r="D187" s="87">
        <v>0.64</v>
      </c>
      <c r="E187" s="87">
        <v>1203</v>
      </c>
      <c r="F187" s="12">
        <v>52</v>
      </c>
      <c r="G187" s="12">
        <v>2</v>
      </c>
      <c r="H187" s="58">
        <f>'[10]A120684 prog 52'!X2</f>
        <v>0.65832175926140435</v>
      </c>
    </row>
    <row r="188" spans="1:8" x14ac:dyDescent="0.3">
      <c r="A188" s="12" t="s">
        <v>194</v>
      </c>
      <c r="B188" s="12">
        <v>16745</v>
      </c>
      <c r="C188" s="12">
        <v>59005</v>
      </c>
      <c r="D188" s="87">
        <v>1.2</v>
      </c>
      <c r="E188" s="87">
        <v>1234</v>
      </c>
      <c r="F188" s="12">
        <v>52</v>
      </c>
      <c r="G188" s="12">
        <v>3</v>
      </c>
      <c r="H188" s="58">
        <f>'[10]A120684 prog 52'!Y2</f>
        <v>0.47777777777616093</v>
      </c>
    </row>
    <row r="189" spans="1:8" x14ac:dyDescent="0.3">
      <c r="A189" s="34" t="s">
        <v>195</v>
      </c>
      <c r="B189" s="34">
        <v>24650</v>
      </c>
      <c r="C189" s="34">
        <v>73275</v>
      </c>
      <c r="D189" s="105">
        <v>1.1100000000000001</v>
      </c>
      <c r="E189" s="105">
        <v>1210</v>
      </c>
      <c r="F189" s="34">
        <v>52</v>
      </c>
      <c r="G189" s="34">
        <v>1</v>
      </c>
      <c r="H189" s="74">
        <f>'[10]A120607 prog52'!W2</f>
        <v>0.71460648148285044</v>
      </c>
    </row>
    <row r="190" spans="1:8" x14ac:dyDescent="0.3">
      <c r="A190" s="34" t="s">
        <v>196</v>
      </c>
      <c r="B190" s="34">
        <v>24770</v>
      </c>
      <c r="C190" s="34">
        <v>73275</v>
      </c>
      <c r="D190" s="105">
        <v>1.1100000000000001</v>
      </c>
      <c r="E190" s="105">
        <v>1210</v>
      </c>
      <c r="F190" s="34">
        <v>52</v>
      </c>
      <c r="G190" s="34">
        <v>2</v>
      </c>
      <c r="H190" s="74">
        <f>'[10]A120607 prog52'!X2</f>
        <v>0.69377314814709179</v>
      </c>
    </row>
    <row r="191" spans="1:8" x14ac:dyDescent="0.3">
      <c r="A191" s="34" t="s">
        <v>197</v>
      </c>
      <c r="B191" s="34">
        <v>23855</v>
      </c>
      <c r="C191" s="34">
        <v>73275</v>
      </c>
      <c r="D191" s="105">
        <v>1.1100000000000001</v>
      </c>
      <c r="E191" s="105">
        <v>1221</v>
      </c>
      <c r="F191" s="34">
        <v>52</v>
      </c>
      <c r="G191" s="34">
        <v>3</v>
      </c>
      <c r="H191" s="74">
        <f>'[10]A120607 prog52'!Y2</f>
        <v>0.63127314814709179</v>
      </c>
    </row>
    <row r="192" spans="1:8" x14ac:dyDescent="0.3">
      <c r="A192" s="21" t="s">
        <v>198</v>
      </c>
      <c r="B192" s="21">
        <v>21045</v>
      </c>
      <c r="C192" s="21">
        <v>64865</v>
      </c>
      <c r="D192" s="95">
        <v>0.95</v>
      </c>
      <c r="E192" s="95">
        <v>1025</v>
      </c>
      <c r="F192" s="21">
        <v>55</v>
      </c>
      <c r="G192" s="21">
        <v>1</v>
      </c>
      <c r="H192" s="59">
        <f>'[11]A097171  prog55'!Z2</f>
        <v>0.60277777777777775</v>
      </c>
    </row>
    <row r="193" spans="1:8" x14ac:dyDescent="0.3">
      <c r="A193" s="21" t="s">
        <v>199</v>
      </c>
      <c r="B193" s="21">
        <v>24925</v>
      </c>
      <c r="C193" s="21">
        <v>64865</v>
      </c>
      <c r="D193" s="95">
        <v>1.5</v>
      </c>
      <c r="E193" s="95">
        <v>1437</v>
      </c>
      <c r="F193" s="21">
        <v>55</v>
      </c>
      <c r="G193" s="21">
        <v>2</v>
      </c>
      <c r="H193" s="59">
        <f>'[11]A097171  prog55'!AA2</f>
        <v>0.56805555555878928</v>
      </c>
    </row>
    <row r="194" spans="1:8" x14ac:dyDescent="0.3">
      <c r="A194" s="21" t="s">
        <v>200</v>
      </c>
      <c r="B194" s="21">
        <v>18895</v>
      </c>
      <c r="C194" s="21">
        <v>64865</v>
      </c>
      <c r="D194" s="95">
        <v>1.2</v>
      </c>
      <c r="E194" s="95">
        <v>1200</v>
      </c>
      <c r="F194" s="21">
        <v>55</v>
      </c>
      <c r="G194" s="21">
        <v>3</v>
      </c>
      <c r="H194" s="59">
        <f>'[11]A097171  prog55'!AB2</f>
        <v>0.5611111111135364</v>
      </c>
    </row>
    <row r="195" spans="1:8" x14ac:dyDescent="0.3">
      <c r="A195" s="27" t="s">
        <v>201</v>
      </c>
      <c r="B195" s="27">
        <v>23970</v>
      </c>
      <c r="C195" s="27">
        <v>71660</v>
      </c>
      <c r="D195" s="80">
        <v>1</v>
      </c>
      <c r="E195" s="80">
        <v>1155</v>
      </c>
      <c r="F195" s="27">
        <v>55</v>
      </c>
      <c r="G195" s="27">
        <v>1</v>
      </c>
      <c r="H195" s="41">
        <f>'[11]A088472 prog55'!W2</f>
        <v>0.70763888888808035</v>
      </c>
    </row>
    <row r="196" spans="1:8" x14ac:dyDescent="0.3">
      <c r="A196" s="27" t="s">
        <v>202</v>
      </c>
      <c r="B196" s="27">
        <v>23350</v>
      </c>
      <c r="C196" s="27">
        <v>71660</v>
      </c>
      <c r="D196" s="80">
        <v>1</v>
      </c>
      <c r="E196" s="80">
        <v>1155</v>
      </c>
      <c r="F196" s="27">
        <v>55</v>
      </c>
      <c r="G196" s="27">
        <v>2</v>
      </c>
      <c r="H196" s="41">
        <f>'[11]A088472 prog55'!X2</f>
        <v>0.64513888888808035</v>
      </c>
    </row>
    <row r="197" spans="1:8" x14ac:dyDescent="0.3">
      <c r="A197" s="27" t="s">
        <v>203</v>
      </c>
      <c r="B197" s="27">
        <v>24340</v>
      </c>
      <c r="C197" s="27">
        <v>71660</v>
      </c>
      <c r="D197" s="80">
        <v>1.2</v>
      </c>
      <c r="E197" s="80">
        <v>1447</v>
      </c>
      <c r="F197" s="27">
        <v>55</v>
      </c>
      <c r="G197" s="27">
        <v>3</v>
      </c>
      <c r="H197" s="41">
        <f>'[11]A088472 prog55'!Y2</f>
        <v>0.58958333333333324</v>
      </c>
    </row>
    <row r="198" spans="1:8" x14ac:dyDescent="0.3">
      <c r="A198" s="8" t="s">
        <v>204</v>
      </c>
      <c r="B198" s="8">
        <v>26040</v>
      </c>
      <c r="C198" s="8">
        <v>73040</v>
      </c>
      <c r="D198" s="81">
        <v>1.2</v>
      </c>
      <c r="E198" s="81">
        <v>1447</v>
      </c>
      <c r="F198" s="8">
        <v>55</v>
      </c>
      <c r="G198" s="8">
        <v>1</v>
      </c>
      <c r="H198" s="64">
        <f>'[11]A087078 PROG55'!W2</f>
        <v>0.66734953703837363</v>
      </c>
    </row>
    <row r="199" spans="1:8" x14ac:dyDescent="0.3">
      <c r="A199" s="8" t="s">
        <v>205</v>
      </c>
      <c r="B199" s="8">
        <v>25950</v>
      </c>
      <c r="C199" s="8">
        <v>73040</v>
      </c>
      <c r="D199" s="81">
        <v>1.26</v>
      </c>
      <c r="E199" s="81">
        <v>1447</v>
      </c>
      <c r="F199" s="8">
        <v>55</v>
      </c>
      <c r="G199" s="8">
        <v>2</v>
      </c>
      <c r="H199" s="64">
        <f>'[11]A087078 PROG55'!X2</f>
        <v>0.60484953703837363</v>
      </c>
    </row>
    <row r="200" spans="1:8" x14ac:dyDescent="0.3">
      <c r="A200" s="8" t="s">
        <v>206</v>
      </c>
      <c r="B200" s="8">
        <v>21050</v>
      </c>
      <c r="C200" s="8">
        <v>73040</v>
      </c>
      <c r="D200" s="81">
        <v>1.2</v>
      </c>
      <c r="E200" s="81">
        <v>1447</v>
      </c>
      <c r="F200" s="8">
        <v>55</v>
      </c>
      <c r="G200" s="8">
        <v>3</v>
      </c>
      <c r="H200" s="64">
        <f>'[11]A087078 PROG55'!Y2</f>
        <v>0.52847222222464751</v>
      </c>
    </row>
    <row r="201" spans="1:8" x14ac:dyDescent="0.3">
      <c r="A201" s="9" t="s">
        <v>207</v>
      </c>
      <c r="B201" s="9">
        <v>17295</v>
      </c>
      <c r="C201" s="9">
        <v>48235</v>
      </c>
      <c r="D201" s="82">
        <v>1.2</v>
      </c>
      <c r="E201" s="82">
        <v>1200</v>
      </c>
      <c r="F201" s="9">
        <v>55</v>
      </c>
      <c r="G201" s="9">
        <v>1</v>
      </c>
      <c r="H201" s="65">
        <f>'[11]A122209 prog55'!W2</f>
        <v>0.49372685185533349</v>
      </c>
    </row>
    <row r="202" spans="1:8" x14ac:dyDescent="0.3">
      <c r="A202" s="9" t="s">
        <v>208</v>
      </c>
      <c r="B202" s="9">
        <v>15570</v>
      </c>
      <c r="C202" s="9">
        <v>48235</v>
      </c>
      <c r="D202" s="82">
        <v>1.2</v>
      </c>
      <c r="E202" s="82">
        <v>1200</v>
      </c>
      <c r="F202" s="9">
        <v>55</v>
      </c>
      <c r="G202" s="9">
        <v>2</v>
      </c>
      <c r="H202" s="65">
        <f>'[11]A122209 prog55'!X2</f>
        <v>0.41040509259635449</v>
      </c>
    </row>
    <row r="203" spans="1:8" x14ac:dyDescent="0.3">
      <c r="A203" s="9" t="s">
        <v>209</v>
      </c>
      <c r="B203" s="9">
        <v>15370</v>
      </c>
      <c r="C203" s="9">
        <v>48235</v>
      </c>
      <c r="D203" s="82">
        <v>1.2</v>
      </c>
      <c r="E203" s="82">
        <v>1200</v>
      </c>
      <c r="F203" s="9">
        <v>55</v>
      </c>
      <c r="G203" s="9">
        <v>3</v>
      </c>
      <c r="H203" s="65">
        <f>'[11]A122209 prog55'!Y2</f>
        <v>0.39651620370584872</v>
      </c>
    </row>
    <row r="204" spans="1:8" x14ac:dyDescent="0.3">
      <c r="A204" s="8" t="s">
        <v>210</v>
      </c>
      <c r="B204" s="8">
        <v>25640</v>
      </c>
      <c r="C204" s="8">
        <v>70765</v>
      </c>
      <c r="D204" s="81">
        <v>1.5</v>
      </c>
      <c r="E204" s="81">
        <v>1250</v>
      </c>
      <c r="F204" s="8">
        <v>55</v>
      </c>
      <c r="G204" s="8">
        <v>1</v>
      </c>
      <c r="H204" s="64">
        <f>'[11]A121144 prog55'!W2</f>
        <v>0.79097222221898844</v>
      </c>
    </row>
    <row r="205" spans="1:8" x14ac:dyDescent="0.3">
      <c r="A205" s="8" t="s">
        <v>211</v>
      </c>
      <c r="B205" s="8">
        <v>25170</v>
      </c>
      <c r="C205" s="8">
        <v>70765</v>
      </c>
      <c r="D205" s="81">
        <v>1.5</v>
      </c>
      <c r="E205" s="81">
        <v>1252</v>
      </c>
      <c r="F205" s="8">
        <v>55</v>
      </c>
      <c r="G205" s="8">
        <v>2</v>
      </c>
      <c r="H205" s="64">
        <f>'[11]A121144 prog55'!X2</f>
        <v>0.71458333332848267</v>
      </c>
    </row>
    <row r="206" spans="1:8" x14ac:dyDescent="0.3">
      <c r="A206" s="8" t="s">
        <v>212</v>
      </c>
      <c r="B206" s="8">
        <v>19955</v>
      </c>
      <c r="C206" s="8">
        <v>70765</v>
      </c>
      <c r="D206" s="81">
        <v>0.9</v>
      </c>
      <c r="E206" s="81">
        <v>955</v>
      </c>
      <c r="F206" s="8">
        <v>55</v>
      </c>
      <c r="G206" s="8">
        <v>3</v>
      </c>
      <c r="H206" s="64">
        <f>'[11]A121144 prog55'!Y2</f>
        <v>0.66598379629576809</v>
      </c>
    </row>
    <row r="207" spans="1:8" x14ac:dyDescent="0.3">
      <c r="A207" s="19" t="s">
        <v>213</v>
      </c>
      <c r="B207" s="19">
        <v>25820</v>
      </c>
      <c r="C207" s="19">
        <v>73300</v>
      </c>
      <c r="D207" s="84">
        <v>1.66</v>
      </c>
      <c r="E207" s="84">
        <v>1213</v>
      </c>
      <c r="F207" s="19">
        <v>63</v>
      </c>
      <c r="G207" s="19">
        <v>1</v>
      </c>
      <c r="H207" s="56">
        <f>'[12]A096248 PROG63'!W2</f>
        <v>0.71527777777777779</v>
      </c>
    </row>
    <row r="208" spans="1:8" x14ac:dyDescent="0.3">
      <c r="A208" s="19" t="s">
        <v>214</v>
      </c>
      <c r="B208" s="19">
        <v>25850</v>
      </c>
      <c r="C208" s="19">
        <v>73300</v>
      </c>
      <c r="D208" s="84">
        <v>1.2</v>
      </c>
      <c r="E208" s="84">
        <v>1425</v>
      </c>
      <c r="F208" s="19">
        <v>63</v>
      </c>
      <c r="G208" s="19">
        <v>2</v>
      </c>
      <c r="H208" s="56">
        <f>'[12]A096248 PROG63'!X2</f>
        <v>0.70071759259557842</v>
      </c>
    </row>
    <row r="209" spans="1:8" x14ac:dyDescent="0.3">
      <c r="A209" s="19" t="s">
        <v>215</v>
      </c>
      <c r="B209" s="19">
        <v>21630</v>
      </c>
      <c r="C209" s="19">
        <v>73300</v>
      </c>
      <c r="D209" s="84">
        <v>2.5</v>
      </c>
      <c r="E209" s="84">
        <v>1215</v>
      </c>
      <c r="F209" s="19">
        <v>63</v>
      </c>
      <c r="G209" s="19">
        <v>3</v>
      </c>
      <c r="H209" s="56">
        <f>'[12]A096248 PROG63'!Y2</f>
        <v>0.57570601851879877</v>
      </c>
    </row>
    <row r="210" spans="1:8" x14ac:dyDescent="0.3">
      <c r="A210" s="10" t="s">
        <v>216</v>
      </c>
      <c r="B210" s="10">
        <v>23580</v>
      </c>
      <c r="C210" s="10">
        <v>68680</v>
      </c>
      <c r="D210" s="85">
        <v>2.5</v>
      </c>
      <c r="E210" s="85">
        <v>1118</v>
      </c>
      <c r="F210" s="10">
        <v>63</v>
      </c>
      <c r="G210" s="10">
        <v>1</v>
      </c>
      <c r="H210" s="46">
        <f>'[12]A096228 prog63'!W2</f>
        <v>0.72152777777777777</v>
      </c>
    </row>
    <row r="211" spans="1:8" x14ac:dyDescent="0.3">
      <c r="A211" s="10" t="s">
        <v>217</v>
      </c>
      <c r="B211" s="10">
        <v>22590</v>
      </c>
      <c r="C211" s="10">
        <v>68680</v>
      </c>
      <c r="D211" s="85">
        <v>2</v>
      </c>
      <c r="E211" s="85">
        <v>1100</v>
      </c>
      <c r="F211" s="10">
        <v>63</v>
      </c>
      <c r="G211" s="10">
        <v>2</v>
      </c>
      <c r="H211" s="46">
        <f>'[12]A096228 prog63'!X2</f>
        <v>0.67986111111272807</v>
      </c>
    </row>
    <row r="212" spans="1:8" x14ac:dyDescent="0.3">
      <c r="A212" s="10" t="s">
        <v>218</v>
      </c>
      <c r="B212" s="10">
        <v>22510</v>
      </c>
      <c r="C212" s="10">
        <v>68680</v>
      </c>
      <c r="D212" s="85">
        <v>1.1100000000000001</v>
      </c>
      <c r="E212" s="85">
        <v>1206</v>
      </c>
      <c r="F212" s="10">
        <v>63</v>
      </c>
      <c r="G212" s="10">
        <v>3</v>
      </c>
      <c r="H212" s="46">
        <f>'[12]A096228 prog63'!Y2</f>
        <v>0.65208333333171653</v>
      </c>
    </row>
    <row r="213" spans="1:8" x14ac:dyDescent="0.3">
      <c r="A213" s="11" t="s">
        <v>219</v>
      </c>
      <c r="B213" s="11">
        <v>22520</v>
      </c>
      <c r="C213" s="11">
        <v>70240</v>
      </c>
      <c r="D213" s="86">
        <v>1.1100000000000001</v>
      </c>
      <c r="E213" s="86">
        <v>1206</v>
      </c>
      <c r="F213" s="11">
        <v>63</v>
      </c>
      <c r="G213" s="11">
        <v>1</v>
      </c>
      <c r="H213" s="72">
        <f>'[12]A091297 program63'!W2</f>
        <v>0.72222222222222221</v>
      </c>
    </row>
    <row r="214" spans="1:8" x14ac:dyDescent="0.3">
      <c r="A214" s="11" t="s">
        <v>220</v>
      </c>
      <c r="B214" s="11">
        <v>21950</v>
      </c>
      <c r="C214" s="11">
        <v>70240</v>
      </c>
      <c r="D214" s="86">
        <v>1.1100000000000001</v>
      </c>
      <c r="E214" s="86">
        <v>1206</v>
      </c>
      <c r="F214" s="11">
        <v>63</v>
      </c>
      <c r="G214" s="11">
        <v>2</v>
      </c>
      <c r="H214" s="72">
        <f>'[12]A091297 program63'!X2</f>
        <v>0.67430555555717253</v>
      </c>
    </row>
    <row r="215" spans="1:8" x14ac:dyDescent="0.3">
      <c r="A215" s="11" t="s">
        <v>221</v>
      </c>
      <c r="B215" s="11">
        <v>25770</v>
      </c>
      <c r="C215" s="11">
        <v>70240</v>
      </c>
      <c r="D215" s="86">
        <v>1.6</v>
      </c>
      <c r="E215" s="86">
        <v>1353</v>
      </c>
      <c r="F215" s="11">
        <v>63</v>
      </c>
      <c r="G215" s="11">
        <v>3</v>
      </c>
      <c r="H215" s="72">
        <f>'[12]A091297 program63'!Y2</f>
        <v>0.66041666666666676</v>
      </c>
    </row>
    <row r="216" spans="1:8" x14ac:dyDescent="0.3">
      <c r="A216" s="12" t="s">
        <v>223</v>
      </c>
      <c r="B216" s="12">
        <v>26780</v>
      </c>
      <c r="C216" s="12">
        <v>80670</v>
      </c>
      <c r="D216" s="87">
        <v>1.2</v>
      </c>
      <c r="E216" s="87">
        <v>1300</v>
      </c>
      <c r="F216" s="12">
        <v>63</v>
      </c>
      <c r="G216" s="12">
        <v>1</v>
      </c>
      <c r="H216" s="58">
        <f>'[12]A081907 prog63'!W2</f>
        <v>0.72222222222222221</v>
      </c>
    </row>
    <row r="217" spans="1:8" x14ac:dyDescent="0.3">
      <c r="A217" s="12" t="s">
        <v>224</v>
      </c>
      <c r="B217" s="12">
        <v>26820</v>
      </c>
      <c r="C217" s="12">
        <v>80670</v>
      </c>
      <c r="D217" s="87">
        <v>1.1000000000000001</v>
      </c>
      <c r="E217" s="87">
        <v>1330</v>
      </c>
      <c r="F217" s="12">
        <v>63</v>
      </c>
      <c r="G217" s="12">
        <v>2</v>
      </c>
      <c r="H217" s="58">
        <f>'[12]A081907 prog63'!X2</f>
        <v>0.72222222222222221</v>
      </c>
    </row>
    <row r="218" spans="1:8" x14ac:dyDescent="0.3">
      <c r="A218" s="12" t="s">
        <v>222</v>
      </c>
      <c r="B218" s="12">
        <v>27070</v>
      </c>
      <c r="C218" s="12">
        <v>80670</v>
      </c>
      <c r="D218" s="87">
        <v>2</v>
      </c>
      <c r="E218" s="87">
        <v>1200</v>
      </c>
      <c r="F218" s="12">
        <v>63</v>
      </c>
      <c r="G218" s="12">
        <v>3</v>
      </c>
      <c r="H218" s="58">
        <f>'[12]A081907 prog63'!Y2</f>
        <v>0.68819444444040234</v>
      </c>
    </row>
    <row r="219" spans="1:8" x14ac:dyDescent="0.3">
      <c r="A219" s="13" t="s">
        <v>225</v>
      </c>
      <c r="B219" s="13">
        <v>26660</v>
      </c>
      <c r="C219" s="13">
        <v>77540</v>
      </c>
      <c r="D219" s="88">
        <v>1.2</v>
      </c>
      <c r="E219" s="88">
        <v>1300</v>
      </c>
      <c r="F219" s="13">
        <v>63</v>
      </c>
      <c r="G219" s="13">
        <v>1</v>
      </c>
      <c r="H219" s="50">
        <f>'[12]A082396 prog63'!W2</f>
        <v>0.72916666666666663</v>
      </c>
    </row>
    <row r="220" spans="1:8" x14ac:dyDescent="0.3">
      <c r="A220" s="13" t="s">
        <v>226</v>
      </c>
      <c r="B220" s="13">
        <v>27220</v>
      </c>
      <c r="C220" s="13">
        <v>77540</v>
      </c>
      <c r="D220" s="88">
        <v>1.45</v>
      </c>
      <c r="E220" s="88">
        <v>1515</v>
      </c>
      <c r="F220" s="13">
        <v>63</v>
      </c>
      <c r="G220" s="13">
        <v>2</v>
      </c>
      <c r="H220" s="50">
        <f>'[12]A082396 prog63'!X2</f>
        <v>0.71458333333818391</v>
      </c>
    </row>
    <row r="221" spans="1:8" x14ac:dyDescent="0.3">
      <c r="A221" s="13" t="s">
        <v>227</v>
      </c>
      <c r="B221" s="13">
        <v>23660</v>
      </c>
      <c r="C221" s="13">
        <v>77540</v>
      </c>
      <c r="D221" s="88">
        <v>1.2</v>
      </c>
      <c r="E221" s="88">
        <v>1500</v>
      </c>
      <c r="F221" s="13">
        <v>63</v>
      </c>
      <c r="G221" s="13">
        <v>3</v>
      </c>
      <c r="H221" s="50">
        <f>'[12]A082396 prog63'!Y2</f>
        <v>0.63819444444767814</v>
      </c>
    </row>
    <row r="222" spans="1:8" x14ac:dyDescent="0.3">
      <c r="A222" s="14" t="s">
        <v>228</v>
      </c>
      <c r="B222" s="14">
        <v>22250</v>
      </c>
      <c r="C222" s="14">
        <v>67480</v>
      </c>
      <c r="D222" s="89">
        <v>0.6</v>
      </c>
      <c r="E222" s="89">
        <v>1075</v>
      </c>
      <c r="F222" s="14">
        <v>1</v>
      </c>
      <c r="G222" s="14">
        <v>1</v>
      </c>
      <c r="H222" s="51">
        <f>'[13]A121884 prog1'!W2</f>
        <v>0.55555555555555558</v>
      </c>
    </row>
    <row r="223" spans="1:8" x14ac:dyDescent="0.3">
      <c r="A223" s="14" t="s">
        <v>229</v>
      </c>
      <c r="B223" s="14">
        <v>22510</v>
      </c>
      <c r="C223" s="14">
        <v>67480</v>
      </c>
      <c r="D223" s="89">
        <v>0.53</v>
      </c>
      <c r="E223" s="89">
        <v>1100</v>
      </c>
      <c r="F223" s="14">
        <v>1</v>
      </c>
      <c r="G223" s="14">
        <v>2</v>
      </c>
      <c r="H223" s="51">
        <f>'[13]A121884 prog1'!X2</f>
        <v>0.55555555555555558</v>
      </c>
    </row>
    <row r="224" spans="1:8" x14ac:dyDescent="0.3">
      <c r="A224" s="14" t="s">
        <v>230</v>
      </c>
      <c r="B224" s="14">
        <v>22720</v>
      </c>
      <c r="C224" s="14">
        <v>67480</v>
      </c>
      <c r="D224" s="89">
        <v>0.53</v>
      </c>
      <c r="E224" s="89">
        <v>1100</v>
      </c>
      <c r="F224" s="14">
        <v>1</v>
      </c>
      <c r="G224" s="14">
        <v>3</v>
      </c>
      <c r="H224" s="51">
        <f>'[13]A121884 prog1'!Y2</f>
        <v>0.53819444444121067</v>
      </c>
    </row>
    <row r="225" spans="1:8" x14ac:dyDescent="0.3">
      <c r="A225" s="15" t="s">
        <v>231</v>
      </c>
      <c r="B225" s="15">
        <v>20345</v>
      </c>
      <c r="C225" s="15">
        <v>60470</v>
      </c>
      <c r="D225" s="90">
        <v>0.28000000000000003</v>
      </c>
      <c r="E225" s="90">
        <v>1016</v>
      </c>
      <c r="F225" s="15">
        <v>1</v>
      </c>
      <c r="G225" s="15">
        <v>1</v>
      </c>
      <c r="H225" s="52">
        <f>'[13]A122070 prog1'!W2</f>
        <v>0.53402777777777777</v>
      </c>
    </row>
    <row r="226" spans="1:8" x14ac:dyDescent="0.3">
      <c r="A226" s="15" t="s">
        <v>232</v>
      </c>
      <c r="B226" s="15">
        <v>20255</v>
      </c>
      <c r="C226" s="15">
        <v>60470</v>
      </c>
      <c r="D226" s="90">
        <v>0.28000000000000003</v>
      </c>
      <c r="E226" s="90">
        <v>1016</v>
      </c>
      <c r="F226" s="15">
        <v>1</v>
      </c>
      <c r="G226" s="15">
        <v>2</v>
      </c>
      <c r="H226" s="52">
        <f>'[13]A122070 prog1'!X2</f>
        <v>0.53402777777777777</v>
      </c>
    </row>
    <row r="227" spans="1:8" x14ac:dyDescent="0.3">
      <c r="A227" s="15" t="s">
        <v>233</v>
      </c>
      <c r="B227" s="15">
        <v>19870</v>
      </c>
      <c r="C227" s="15">
        <v>60470</v>
      </c>
      <c r="D227" s="90">
        <v>0.28000000000000003</v>
      </c>
      <c r="E227" s="90">
        <v>1016</v>
      </c>
      <c r="F227" s="15">
        <v>1</v>
      </c>
      <c r="G227" s="15">
        <v>3</v>
      </c>
      <c r="H227" s="52">
        <f>'[13]A122070 prog1'!Y2</f>
        <v>0.53402777777777777</v>
      </c>
    </row>
    <row r="228" spans="1:8" x14ac:dyDescent="0.3">
      <c r="A228" s="16" t="s">
        <v>234</v>
      </c>
      <c r="B228" s="16">
        <v>20205</v>
      </c>
      <c r="C228" s="16">
        <v>80570</v>
      </c>
      <c r="D228" s="91">
        <v>0.5</v>
      </c>
      <c r="E228" s="91">
        <v>1020</v>
      </c>
      <c r="F228" s="16">
        <v>1</v>
      </c>
      <c r="G228" s="16">
        <v>1</v>
      </c>
      <c r="H228" s="53">
        <f>'[13]A115031 prog1'!Z2</f>
        <v>0.59722222222222221</v>
      </c>
    </row>
    <row r="229" spans="1:8" x14ac:dyDescent="0.3">
      <c r="A229" s="16" t="s">
        <v>235</v>
      </c>
      <c r="B229" s="16">
        <v>20160</v>
      </c>
      <c r="C229" s="16">
        <v>80570</v>
      </c>
      <c r="D229" s="91">
        <v>0.5</v>
      </c>
      <c r="E229" s="91">
        <v>1020</v>
      </c>
      <c r="F229" s="16">
        <v>1</v>
      </c>
      <c r="G229" s="16">
        <v>2</v>
      </c>
      <c r="H229" s="53">
        <f>'[13]A115031 prog1'!AA2</f>
        <v>0.59722222222222221</v>
      </c>
    </row>
    <row r="230" spans="1:8" x14ac:dyDescent="0.3">
      <c r="A230" s="16" t="s">
        <v>236</v>
      </c>
      <c r="B230" s="16">
        <v>20125</v>
      </c>
      <c r="C230" s="16">
        <v>80570</v>
      </c>
      <c r="D230" s="91">
        <v>0.5</v>
      </c>
      <c r="E230" s="91">
        <v>1020</v>
      </c>
      <c r="F230" s="16">
        <v>1</v>
      </c>
      <c r="G230" s="16">
        <v>3</v>
      </c>
      <c r="H230" s="53">
        <f>'[13]A115031 prog1'!AB2</f>
        <v>0.60138888889535635</v>
      </c>
    </row>
    <row r="231" spans="1:8" x14ac:dyDescent="0.3">
      <c r="A231" s="16" t="s">
        <v>237</v>
      </c>
      <c r="B231" s="16">
        <v>20080</v>
      </c>
      <c r="C231" s="16">
        <v>80570</v>
      </c>
      <c r="D231" s="91">
        <v>0.5</v>
      </c>
      <c r="E231" s="91">
        <v>1020</v>
      </c>
      <c r="F231" s="16">
        <v>1</v>
      </c>
      <c r="G231" s="16">
        <v>4</v>
      </c>
      <c r="H231" s="53">
        <f>'[13]A115031 prog1'!AC2</f>
        <v>0.55972222222383905</v>
      </c>
    </row>
    <row r="232" spans="1:8" x14ac:dyDescent="0.3">
      <c r="A232" s="21" t="s">
        <v>238</v>
      </c>
      <c r="B232" s="21">
        <v>25735</v>
      </c>
      <c r="C232" s="21">
        <v>77240</v>
      </c>
      <c r="D232" s="95">
        <v>0.5</v>
      </c>
      <c r="E232" s="95">
        <v>1250</v>
      </c>
      <c r="F232" s="21">
        <v>3</v>
      </c>
      <c r="G232" s="21">
        <v>1</v>
      </c>
      <c r="H232" s="59">
        <f>'[14]A059469 prog3'!W2</f>
        <v>0.97430555556121456</v>
      </c>
    </row>
    <row r="233" spans="1:8" x14ac:dyDescent="0.3">
      <c r="A233" s="21" t="s">
        <v>239</v>
      </c>
      <c r="B233" s="21">
        <v>25600</v>
      </c>
      <c r="C233" s="21">
        <v>77240</v>
      </c>
      <c r="D233" s="95">
        <v>0.5</v>
      </c>
      <c r="E233" s="95">
        <v>1250</v>
      </c>
      <c r="F233" s="21">
        <v>3</v>
      </c>
      <c r="G233" s="21">
        <v>2</v>
      </c>
      <c r="H233" s="59">
        <f>'[14]A059469 prog3'!X2</f>
        <v>0.88402777778020303</v>
      </c>
    </row>
    <row r="234" spans="1:8" x14ac:dyDescent="0.3">
      <c r="A234" s="21" t="s">
        <v>240</v>
      </c>
      <c r="B234" s="21">
        <v>25905</v>
      </c>
      <c r="C234" s="21">
        <v>77240</v>
      </c>
      <c r="D234" s="95">
        <v>0.5</v>
      </c>
      <c r="E234" s="95">
        <v>1380</v>
      </c>
      <c r="F234" s="21">
        <v>3</v>
      </c>
      <c r="G234" s="21">
        <v>3</v>
      </c>
      <c r="H234" s="59">
        <f>'[14]A059469 prog3'!Y2</f>
        <v>0.82846064814867626</v>
      </c>
    </row>
    <row r="235" spans="1:8" x14ac:dyDescent="0.3">
      <c r="A235" s="22" t="s">
        <v>241</v>
      </c>
      <c r="B235" s="22">
        <v>25525</v>
      </c>
      <c r="C235" s="22">
        <v>76545</v>
      </c>
      <c r="D235" s="96">
        <v>0.6</v>
      </c>
      <c r="E235" s="96">
        <v>1250</v>
      </c>
      <c r="F235" s="22">
        <v>3</v>
      </c>
      <c r="G235" s="22">
        <v>1</v>
      </c>
      <c r="H235" s="60">
        <f>'[14]A059245 prog3'!W2</f>
        <v>0.70138888888888884</v>
      </c>
    </row>
    <row r="236" spans="1:8" x14ac:dyDescent="0.3">
      <c r="A236" s="22" t="s">
        <v>242</v>
      </c>
      <c r="B236" s="22">
        <v>25560</v>
      </c>
      <c r="C236" s="22">
        <v>76545</v>
      </c>
      <c r="D236" s="96">
        <v>0.6</v>
      </c>
      <c r="E236" s="96">
        <v>1250</v>
      </c>
      <c r="F236" s="22">
        <v>3</v>
      </c>
      <c r="G236" s="22">
        <v>2</v>
      </c>
      <c r="H236" s="60">
        <f>'[14]A059245 prog3'!X2</f>
        <v>0.70138888888888884</v>
      </c>
    </row>
    <row r="237" spans="1:8" x14ac:dyDescent="0.3">
      <c r="A237" s="22" t="s">
        <v>243</v>
      </c>
      <c r="B237" s="22">
        <v>25460</v>
      </c>
      <c r="C237" s="22">
        <v>76545</v>
      </c>
      <c r="D237" s="96">
        <v>0.6</v>
      </c>
      <c r="E237" s="96">
        <v>1250</v>
      </c>
      <c r="F237" s="22">
        <v>3</v>
      </c>
      <c r="G237" s="22">
        <v>3</v>
      </c>
      <c r="H237" s="60">
        <f>'[14]A059245 prog3'!Y2</f>
        <v>0.70138888888888884</v>
      </c>
    </row>
    <row r="238" spans="1:8" x14ac:dyDescent="0.3">
      <c r="A238" s="23" t="s">
        <v>244</v>
      </c>
      <c r="B238" s="23">
        <v>26365</v>
      </c>
      <c r="C238" s="23">
        <v>79015</v>
      </c>
      <c r="D238" s="97">
        <v>0.9</v>
      </c>
      <c r="E238" s="97">
        <v>1315</v>
      </c>
      <c r="F238" s="23">
        <v>3</v>
      </c>
      <c r="G238" s="23">
        <v>1</v>
      </c>
      <c r="H238" s="61">
        <f>'[14]A060258 prog3'!W2</f>
        <v>0.70138888888888884</v>
      </c>
    </row>
    <row r="239" spans="1:8" x14ac:dyDescent="0.3">
      <c r="A239" s="23" t="s">
        <v>245</v>
      </c>
      <c r="B239" s="23">
        <v>26365</v>
      </c>
      <c r="C239" s="23">
        <v>79015</v>
      </c>
      <c r="D239" s="97">
        <v>0.9</v>
      </c>
      <c r="E239" s="97">
        <v>1315</v>
      </c>
      <c r="F239" s="23">
        <v>3</v>
      </c>
      <c r="G239" s="23">
        <v>2</v>
      </c>
      <c r="H239" s="61">
        <f>'[14]A060258 prog3'!X2</f>
        <v>0.69513888889454789</v>
      </c>
    </row>
    <row r="240" spans="1:8" x14ac:dyDescent="0.3">
      <c r="A240" s="23" t="s">
        <v>246</v>
      </c>
      <c r="B240" s="23">
        <v>26285</v>
      </c>
      <c r="C240" s="23">
        <v>79015</v>
      </c>
      <c r="D240" s="97">
        <v>0.9</v>
      </c>
      <c r="E240" s="97">
        <v>1315</v>
      </c>
      <c r="F240" s="23">
        <v>3</v>
      </c>
      <c r="G240" s="23">
        <v>3</v>
      </c>
      <c r="H240" s="61">
        <f>'[14]A060258 prog3'!Y2</f>
        <v>0.66041666666828347</v>
      </c>
    </row>
    <row r="241" spans="1:8" x14ac:dyDescent="0.3">
      <c r="A241" s="35" t="s">
        <v>247</v>
      </c>
      <c r="B241" s="35">
        <v>25060</v>
      </c>
      <c r="C241" s="35">
        <v>74930</v>
      </c>
      <c r="D241" s="106">
        <v>2.5</v>
      </c>
      <c r="E241" s="106">
        <v>1500</v>
      </c>
      <c r="F241" s="35">
        <v>26</v>
      </c>
      <c r="G241" s="35">
        <v>1</v>
      </c>
      <c r="H241" s="75">
        <f>'[15]A062506 prog26'!W2</f>
        <v>0.63333333333737551</v>
      </c>
    </row>
    <row r="242" spans="1:8" x14ac:dyDescent="0.3">
      <c r="A242" s="35" t="s">
        <v>248</v>
      </c>
      <c r="B242" s="35">
        <v>24940</v>
      </c>
      <c r="C242" s="35">
        <v>74930</v>
      </c>
      <c r="D242" s="106">
        <v>3</v>
      </c>
      <c r="E242" s="106">
        <v>1500</v>
      </c>
      <c r="F242" s="35">
        <v>26</v>
      </c>
      <c r="G242" s="35">
        <v>2</v>
      </c>
      <c r="H242" s="75">
        <f>'[15]A062506 prog26'!X2</f>
        <v>0.58472222222788128</v>
      </c>
    </row>
    <row r="243" spans="1:8" x14ac:dyDescent="0.3">
      <c r="A243" s="35" t="s">
        <v>249</v>
      </c>
      <c r="B243" s="35">
        <v>24930</v>
      </c>
      <c r="C243" s="35">
        <v>74930</v>
      </c>
      <c r="D243" s="106">
        <v>2.5</v>
      </c>
      <c r="E243" s="106">
        <v>1500</v>
      </c>
      <c r="F243" s="35">
        <v>26</v>
      </c>
      <c r="G243" s="35">
        <v>3</v>
      </c>
      <c r="H243" s="75">
        <f>'[15]A062506 prog26'!Y2</f>
        <v>0.56388888889212263</v>
      </c>
    </row>
    <row r="244" spans="1:8" x14ac:dyDescent="0.3">
      <c r="A244" s="36" t="s">
        <v>250</v>
      </c>
      <c r="B244" s="36">
        <v>26210</v>
      </c>
      <c r="C244" s="36">
        <v>78540</v>
      </c>
      <c r="D244" s="107">
        <v>1.1100000000000001</v>
      </c>
      <c r="E244" s="107">
        <v>1306</v>
      </c>
      <c r="F244" s="36">
        <v>26</v>
      </c>
      <c r="G244" s="36">
        <v>1</v>
      </c>
      <c r="H244" s="76">
        <f>'[15]A056985 prog26'!W2</f>
        <v>0.77777777777777779</v>
      </c>
    </row>
    <row r="245" spans="1:8" x14ac:dyDescent="0.3">
      <c r="A245" s="36" t="s">
        <v>251</v>
      </c>
      <c r="B245" s="36">
        <v>26240</v>
      </c>
      <c r="C245" s="36">
        <v>78540</v>
      </c>
      <c r="D245" s="107">
        <v>1.1100000000000001</v>
      </c>
      <c r="E245" s="107">
        <v>1306</v>
      </c>
      <c r="F245" s="36">
        <v>26</v>
      </c>
      <c r="G245" s="36">
        <v>2</v>
      </c>
      <c r="H245" s="76">
        <f>'[15]A056985 prog26'!X2</f>
        <v>0.74443287037089856</v>
      </c>
    </row>
    <row r="246" spans="1:8" x14ac:dyDescent="0.3">
      <c r="A246" s="36" t="s">
        <v>252</v>
      </c>
      <c r="B246" s="36">
        <v>26090</v>
      </c>
      <c r="C246" s="36">
        <v>78540</v>
      </c>
      <c r="D246" s="107">
        <v>1.1100000000000001</v>
      </c>
      <c r="E246" s="107">
        <v>1306</v>
      </c>
      <c r="F246" s="36">
        <v>26</v>
      </c>
      <c r="G246" s="36">
        <v>3</v>
      </c>
      <c r="H246" s="76">
        <f>'[15]A056985 prog26'!Y2</f>
        <v>0.70971064814463414</v>
      </c>
    </row>
    <row r="247" spans="1:8" x14ac:dyDescent="0.3">
      <c r="A247" s="37" t="s">
        <v>253</v>
      </c>
      <c r="B247" s="37">
        <v>27060</v>
      </c>
      <c r="C247" s="37">
        <v>69920</v>
      </c>
      <c r="D247" s="108">
        <v>1.78</v>
      </c>
      <c r="E247" s="108">
        <v>1175</v>
      </c>
      <c r="F247" s="37">
        <v>26</v>
      </c>
      <c r="G247" s="37">
        <v>1</v>
      </c>
      <c r="H247" s="77">
        <f>'[15]A055159 prog26'!W2</f>
        <v>0.7006944444444444</v>
      </c>
    </row>
    <row r="248" spans="1:8" x14ac:dyDescent="0.3">
      <c r="A248" s="37" t="s">
        <v>254</v>
      </c>
      <c r="B248" s="37">
        <v>22780</v>
      </c>
      <c r="C248" s="37">
        <v>69920</v>
      </c>
      <c r="D248" s="108">
        <v>1.8</v>
      </c>
      <c r="E248" s="108">
        <v>1219</v>
      </c>
      <c r="F248" s="37">
        <v>26</v>
      </c>
      <c r="G248" s="37">
        <v>2</v>
      </c>
      <c r="H248" s="77">
        <f>'[15]A055159 prog26'!X2</f>
        <v>0.63194444444363596</v>
      </c>
    </row>
    <row r="249" spans="1:8" x14ac:dyDescent="0.3">
      <c r="A249" s="37" t="s">
        <v>255</v>
      </c>
      <c r="B249" s="37">
        <v>20080</v>
      </c>
      <c r="C249" s="37">
        <v>69920</v>
      </c>
      <c r="D249" s="108">
        <v>3</v>
      </c>
      <c r="E249" s="108">
        <v>1250</v>
      </c>
      <c r="F249" s="37">
        <v>26</v>
      </c>
      <c r="G249" s="37">
        <v>3</v>
      </c>
      <c r="H249" s="77">
        <f>'[15]A055159 prog26'!Y2</f>
        <v>0.56249999999838307</v>
      </c>
    </row>
    <row r="250" spans="1:8" x14ac:dyDescent="0.3">
      <c r="A250" s="26" t="s">
        <v>256</v>
      </c>
      <c r="B250" s="26">
        <v>27005</v>
      </c>
      <c r="C250" s="26">
        <v>82850</v>
      </c>
      <c r="D250" s="79">
        <v>1.1100000000000001</v>
      </c>
      <c r="E250" s="79">
        <v>1221</v>
      </c>
      <c r="F250" s="26">
        <v>49</v>
      </c>
      <c r="G250" s="26">
        <v>1</v>
      </c>
      <c r="H250" s="40">
        <f>'[16]A049787 prog49'!W2</f>
        <v>0.619444444443636</v>
      </c>
    </row>
    <row r="251" spans="1:8" x14ac:dyDescent="0.3">
      <c r="A251" s="26" t="s">
        <v>257</v>
      </c>
      <c r="B251" s="26">
        <v>27965</v>
      </c>
      <c r="C251" s="26">
        <v>82850</v>
      </c>
      <c r="D251" s="79">
        <v>1.1100000000000001</v>
      </c>
      <c r="E251" s="79">
        <v>1221</v>
      </c>
      <c r="F251" s="26">
        <v>49</v>
      </c>
      <c r="G251" s="26">
        <v>2</v>
      </c>
      <c r="H251" s="40">
        <f>'[16]A049787 prog49'!X2</f>
        <v>0.57777777777939465</v>
      </c>
    </row>
    <row r="252" spans="1:8" x14ac:dyDescent="0.3">
      <c r="A252" s="26" t="s">
        <v>258</v>
      </c>
      <c r="B252" s="26">
        <v>27880</v>
      </c>
      <c r="C252" s="26">
        <v>82850</v>
      </c>
      <c r="D252" s="79">
        <v>1.1100000000000001</v>
      </c>
      <c r="E252" s="79">
        <v>1221</v>
      </c>
      <c r="F252" s="26">
        <v>49</v>
      </c>
      <c r="G252" s="26">
        <v>3</v>
      </c>
      <c r="H252" s="40">
        <f>'[16]A049787 prog49'!Y2</f>
        <v>0.5361111111151533</v>
      </c>
    </row>
    <row r="253" spans="1:8" x14ac:dyDescent="0.3">
      <c r="A253" s="27" t="s">
        <v>259</v>
      </c>
      <c r="B253" s="27">
        <v>26925</v>
      </c>
      <c r="C253" s="27">
        <v>81000</v>
      </c>
      <c r="D253" s="80">
        <v>1.1100000000000001</v>
      </c>
      <c r="E253" s="80">
        <v>1221</v>
      </c>
      <c r="F253" s="27">
        <v>49</v>
      </c>
      <c r="G253" s="27">
        <v>1</v>
      </c>
      <c r="H253" s="41">
        <f>'[16]A056096 prog49'!W2</f>
        <v>0.59791666666343291</v>
      </c>
    </row>
    <row r="254" spans="1:8" x14ac:dyDescent="0.3">
      <c r="A254" s="27" t="s">
        <v>260</v>
      </c>
      <c r="B254" s="27">
        <v>27090</v>
      </c>
      <c r="C254" s="27">
        <v>81000</v>
      </c>
      <c r="D254" s="80">
        <v>1.1100000000000001</v>
      </c>
      <c r="E254" s="80">
        <v>1221</v>
      </c>
      <c r="F254" s="27">
        <v>49</v>
      </c>
      <c r="G254" s="27">
        <v>2</v>
      </c>
      <c r="H254" s="41">
        <f>'[16]A056096 prog49'!X2</f>
        <v>0.54930555555393867</v>
      </c>
    </row>
    <row r="255" spans="1:8" x14ac:dyDescent="0.3">
      <c r="A255" s="27" t="s">
        <v>261</v>
      </c>
      <c r="B255" s="27">
        <v>26985</v>
      </c>
      <c r="C255" s="27">
        <v>81000</v>
      </c>
      <c r="D255" s="80">
        <v>1.1100000000000001</v>
      </c>
      <c r="E255" s="80">
        <v>1221</v>
      </c>
      <c r="F255" s="27">
        <v>49</v>
      </c>
      <c r="G255" s="27">
        <v>3</v>
      </c>
      <c r="H255" s="41">
        <f>'[16]A056096 prog49'!Y2</f>
        <v>0.51458333333495021</v>
      </c>
    </row>
    <row r="256" spans="1:8" x14ac:dyDescent="0.3">
      <c r="A256" s="8" t="s">
        <v>298</v>
      </c>
      <c r="B256" s="8">
        <v>23725</v>
      </c>
      <c r="C256" s="8">
        <v>62255</v>
      </c>
      <c r="D256" s="81">
        <v>1.1100000000000001</v>
      </c>
      <c r="E256" s="81">
        <v>1220</v>
      </c>
      <c r="F256" s="8">
        <v>49</v>
      </c>
      <c r="G256" s="8">
        <v>1</v>
      </c>
      <c r="H256" s="64">
        <f>'[16]A117865 PROG49'!W2</f>
        <v>0.53611111110545207</v>
      </c>
    </row>
    <row r="257" spans="1:8" x14ac:dyDescent="0.3">
      <c r="A257" s="8" t="s">
        <v>299</v>
      </c>
      <c r="B257" s="8">
        <v>20555</v>
      </c>
      <c r="C257" s="8">
        <v>62255</v>
      </c>
      <c r="D257" s="81">
        <v>0.4</v>
      </c>
      <c r="E257" s="81">
        <v>1000</v>
      </c>
      <c r="F257" s="8">
        <v>49</v>
      </c>
      <c r="G257" s="8">
        <v>2</v>
      </c>
      <c r="H257" s="64">
        <f>'[16]A117865 PROG49'!X2</f>
        <v>0.57638888888888895</v>
      </c>
    </row>
    <row r="258" spans="1:8" x14ac:dyDescent="0.3">
      <c r="A258" s="8" t="s">
        <v>300</v>
      </c>
      <c r="B258" s="8">
        <v>17975</v>
      </c>
      <c r="C258" s="8">
        <v>62255</v>
      </c>
      <c r="D258" s="81">
        <v>0.4</v>
      </c>
      <c r="E258" s="81">
        <v>1000</v>
      </c>
      <c r="F258" s="8">
        <v>49</v>
      </c>
      <c r="G258" s="8">
        <v>3</v>
      </c>
      <c r="H258" s="64">
        <f>'[16]A117865 PROG49'!Y2</f>
        <v>0.50137731480968395</v>
      </c>
    </row>
    <row r="259" spans="1:8" x14ac:dyDescent="0.3">
      <c r="A259" s="14" t="s">
        <v>262</v>
      </c>
      <c r="B259" s="14">
        <v>21475</v>
      </c>
      <c r="C259" s="14">
        <v>75950</v>
      </c>
      <c r="D259" s="89">
        <v>1</v>
      </c>
      <c r="E259" s="89">
        <v>1055</v>
      </c>
      <c r="F259" s="14">
        <v>53</v>
      </c>
      <c r="G259" s="14">
        <v>1</v>
      </c>
      <c r="H259" s="51">
        <f>'[17]A058712 pog53'!W2</f>
        <v>0.68333333333333324</v>
      </c>
    </row>
    <row r="260" spans="1:8" x14ac:dyDescent="0.3">
      <c r="A260" s="14" t="s">
        <v>263</v>
      </c>
      <c r="B260" s="14">
        <v>27385</v>
      </c>
      <c r="C260" s="14">
        <v>75950</v>
      </c>
      <c r="D260" s="89">
        <v>0.5</v>
      </c>
      <c r="E260" s="89">
        <v>1276</v>
      </c>
      <c r="F260" s="14">
        <v>53</v>
      </c>
      <c r="G260" s="14">
        <v>2</v>
      </c>
      <c r="H260" s="51">
        <f>'[17]A058712 pog53'!X2</f>
        <v>0.73611111111111116</v>
      </c>
    </row>
    <row r="261" spans="1:8" x14ac:dyDescent="0.3">
      <c r="A261" s="14" t="s">
        <v>264</v>
      </c>
      <c r="B261" s="14">
        <v>27090</v>
      </c>
      <c r="C261" s="14">
        <v>75950</v>
      </c>
      <c r="D261" s="89">
        <v>0.5</v>
      </c>
      <c r="E261" s="89">
        <v>1276</v>
      </c>
      <c r="F261" s="14">
        <v>53</v>
      </c>
      <c r="G261" s="14">
        <v>3</v>
      </c>
      <c r="H261" s="51">
        <f>'[17]A058712 pog53'!Y2</f>
        <v>0.73888888889535631</v>
      </c>
    </row>
    <row r="262" spans="1:8" x14ac:dyDescent="0.3">
      <c r="A262" s="10" t="s">
        <v>265</v>
      </c>
      <c r="B262" s="10">
        <v>25215</v>
      </c>
      <c r="C262" s="10">
        <v>69370</v>
      </c>
      <c r="D262" s="85">
        <v>0.5</v>
      </c>
      <c r="E262" s="85">
        <v>1250</v>
      </c>
      <c r="F262" s="10">
        <v>53</v>
      </c>
      <c r="G262" s="10">
        <v>1</v>
      </c>
      <c r="H262" s="46">
        <f>'[17]A055173 prog53'!W2</f>
        <v>0.74305555555555547</v>
      </c>
    </row>
    <row r="263" spans="1:8" x14ac:dyDescent="0.3">
      <c r="A263" s="10" t="s">
        <v>266</v>
      </c>
      <c r="B263" s="10">
        <v>22205</v>
      </c>
      <c r="C263" s="10">
        <v>69370</v>
      </c>
      <c r="D263" s="85">
        <v>0.45</v>
      </c>
      <c r="E263" s="85">
        <v>1240</v>
      </c>
      <c r="F263" s="10">
        <v>53</v>
      </c>
      <c r="G263" s="10">
        <v>2</v>
      </c>
      <c r="H263" s="46">
        <f>'[17]A055173 prog53'!X2</f>
        <v>0.74305555555555547</v>
      </c>
    </row>
    <row r="264" spans="1:8" x14ac:dyDescent="0.3">
      <c r="A264" s="10" t="s">
        <v>267</v>
      </c>
      <c r="B264" s="10">
        <v>21950</v>
      </c>
      <c r="C264" s="10">
        <v>69370</v>
      </c>
      <c r="D264" s="85">
        <v>0.45</v>
      </c>
      <c r="E264" s="85">
        <v>1240</v>
      </c>
      <c r="F264" s="10">
        <v>53</v>
      </c>
      <c r="G264" s="10">
        <v>3</v>
      </c>
      <c r="H264" s="46">
        <f>'[17]A055173 prog53'!Y2</f>
        <v>0.70902777778020309</v>
      </c>
    </row>
    <row r="265" spans="1:8" x14ac:dyDescent="0.3">
      <c r="A265" s="11" t="s">
        <v>268</v>
      </c>
      <c r="B265" s="11">
        <v>25415</v>
      </c>
      <c r="C265" s="11">
        <v>76235</v>
      </c>
      <c r="D265" s="86">
        <v>1</v>
      </c>
      <c r="E265" s="86">
        <v>1240</v>
      </c>
      <c r="F265" s="11">
        <v>53</v>
      </c>
      <c r="G265" s="11">
        <v>1</v>
      </c>
      <c r="H265" s="72">
        <f>'[17]A054353 prog53'!W2</f>
        <v>0.66805555555555562</v>
      </c>
    </row>
    <row r="266" spans="1:8" x14ac:dyDescent="0.3">
      <c r="A266" s="11" t="s">
        <v>269</v>
      </c>
      <c r="B266" s="11">
        <v>25415</v>
      </c>
      <c r="C266" s="11">
        <v>76235</v>
      </c>
      <c r="D266" s="86">
        <v>1</v>
      </c>
      <c r="E266" s="86">
        <v>1240</v>
      </c>
      <c r="F266" s="11">
        <v>53</v>
      </c>
      <c r="G266" s="11">
        <v>2</v>
      </c>
      <c r="H266" s="72">
        <f>'[17]A054353 prog53'!X2</f>
        <v>0.61250000000080851</v>
      </c>
    </row>
    <row r="267" spans="1:8" x14ac:dyDescent="0.3">
      <c r="A267" s="11" t="s">
        <v>270</v>
      </c>
      <c r="B267" s="11">
        <v>25405</v>
      </c>
      <c r="C267" s="11">
        <v>76235</v>
      </c>
      <c r="D267" s="86">
        <v>1</v>
      </c>
      <c r="E267" s="86">
        <v>1240</v>
      </c>
      <c r="F267" s="11">
        <v>53</v>
      </c>
      <c r="G267" s="11">
        <v>3</v>
      </c>
      <c r="H267" s="72">
        <f>'[17]A054353 prog53'!Y2</f>
        <v>0.59861111111030274</v>
      </c>
    </row>
    <row r="268" spans="1:8" x14ac:dyDescent="0.3">
      <c r="A268" s="21" t="s">
        <v>271</v>
      </c>
      <c r="B268" s="21">
        <v>26635</v>
      </c>
      <c r="C268" s="21">
        <v>70880</v>
      </c>
      <c r="D268" s="95">
        <v>1</v>
      </c>
      <c r="E268" s="95">
        <v>1206</v>
      </c>
      <c r="F268" s="21">
        <v>54</v>
      </c>
      <c r="G268" s="21">
        <v>1</v>
      </c>
      <c r="H268" s="59">
        <f>'[18]A113750 prog54'!W2</f>
        <v>0.78472222222222221</v>
      </c>
    </row>
    <row r="269" spans="1:8" x14ac:dyDescent="0.3">
      <c r="A269" s="21" t="s">
        <v>272</v>
      </c>
      <c r="B269" s="21">
        <v>19670</v>
      </c>
      <c r="C269" s="21">
        <v>70880</v>
      </c>
      <c r="D269" s="95">
        <v>1</v>
      </c>
      <c r="E269" s="95">
        <v>950</v>
      </c>
      <c r="F269" s="21">
        <v>54</v>
      </c>
      <c r="G269" s="21">
        <v>2</v>
      </c>
      <c r="H269" s="59">
        <f>'[18]A113750 prog54'!X2</f>
        <v>0.69513888889212261</v>
      </c>
    </row>
    <row r="270" spans="1:8" x14ac:dyDescent="0.3">
      <c r="A270" s="21" t="s">
        <v>273</v>
      </c>
      <c r="B270" s="21">
        <v>24575</v>
      </c>
      <c r="C270" s="21">
        <v>70880</v>
      </c>
      <c r="D270" s="95">
        <v>0.5</v>
      </c>
      <c r="E270" s="95">
        <v>1200</v>
      </c>
      <c r="F270" s="21">
        <v>54</v>
      </c>
      <c r="G270" s="21">
        <v>3</v>
      </c>
      <c r="H270" s="59">
        <f>'[18]A113750 prog54'!Y2</f>
        <v>0.78472222222222221</v>
      </c>
    </row>
    <row r="271" spans="1:8" x14ac:dyDescent="0.3">
      <c r="A271" s="27" t="s">
        <v>274</v>
      </c>
      <c r="B271" s="27">
        <v>26610</v>
      </c>
      <c r="C271" s="27">
        <v>78615</v>
      </c>
      <c r="D271" s="80">
        <v>1</v>
      </c>
      <c r="E271" s="80">
        <v>1206</v>
      </c>
      <c r="F271" s="27">
        <v>54</v>
      </c>
      <c r="G271" s="27">
        <v>1</v>
      </c>
      <c r="H271" s="41">
        <f>'[18]A106245 prog54'!W2</f>
        <v>0.78402777777777777</v>
      </c>
    </row>
    <row r="272" spans="1:8" x14ac:dyDescent="0.3">
      <c r="A272" s="27" t="s">
        <v>275</v>
      </c>
      <c r="B272" s="27">
        <v>26505</v>
      </c>
      <c r="C272" s="27">
        <v>78615</v>
      </c>
      <c r="D272" s="80">
        <v>1</v>
      </c>
      <c r="E272" s="80">
        <v>1206</v>
      </c>
      <c r="F272" s="27">
        <v>54</v>
      </c>
      <c r="G272" s="27">
        <v>2</v>
      </c>
      <c r="H272" s="41">
        <f>'[18]A106245 prog54'!X2</f>
        <v>0.78541666666585819</v>
      </c>
    </row>
    <row r="273" spans="1:8" x14ac:dyDescent="0.3">
      <c r="A273" s="27" t="s">
        <v>276</v>
      </c>
      <c r="B273" s="27">
        <v>25500</v>
      </c>
      <c r="C273" s="27">
        <v>78615</v>
      </c>
      <c r="D273" s="80">
        <v>0.76</v>
      </c>
      <c r="E273" s="80">
        <v>1502</v>
      </c>
      <c r="F273" s="27">
        <v>54</v>
      </c>
      <c r="G273" s="27">
        <v>3</v>
      </c>
      <c r="H273" s="41">
        <f>'[18]A106245 prog54'!Y2</f>
        <v>0.75763888888484665</v>
      </c>
    </row>
    <row r="274" spans="1:8" x14ac:dyDescent="0.3">
      <c r="A274" s="8" t="s">
        <v>277</v>
      </c>
      <c r="B274" s="8">
        <v>26255</v>
      </c>
      <c r="C274" s="8">
        <v>79210</v>
      </c>
      <c r="D274" s="81">
        <v>1</v>
      </c>
      <c r="E274" s="81">
        <v>1206</v>
      </c>
      <c r="F274" s="8">
        <v>54</v>
      </c>
      <c r="G274" s="8">
        <v>1</v>
      </c>
      <c r="H274" s="64">
        <f>'[18]A100525 prog54'!W2</f>
        <v>0.78472222222222221</v>
      </c>
    </row>
    <row r="275" spans="1:8" x14ac:dyDescent="0.3">
      <c r="A275" s="8" t="s">
        <v>278</v>
      </c>
      <c r="B275" s="8">
        <v>26450</v>
      </c>
      <c r="C275" s="8">
        <v>79210</v>
      </c>
      <c r="D275" s="81">
        <v>1</v>
      </c>
      <c r="E275" s="81">
        <v>1206</v>
      </c>
      <c r="F275" s="8">
        <v>54</v>
      </c>
      <c r="G275" s="8">
        <v>2</v>
      </c>
      <c r="H275" s="64">
        <f>'[18]A100525 prog54'!X2</f>
        <v>0.78541666666585819</v>
      </c>
    </row>
    <row r="276" spans="1:8" x14ac:dyDescent="0.3">
      <c r="A276" s="8" t="s">
        <v>279</v>
      </c>
      <c r="B276" s="8">
        <v>26505</v>
      </c>
      <c r="C276" s="8">
        <v>79210</v>
      </c>
      <c r="D276" s="81">
        <v>1</v>
      </c>
      <c r="E276" s="81">
        <v>1206</v>
      </c>
      <c r="F276" s="8">
        <v>54</v>
      </c>
      <c r="G276" s="8">
        <v>3</v>
      </c>
      <c r="H276" s="64">
        <f>'[18]A100525 prog54'!Y2</f>
        <v>0.70902777777535242</v>
      </c>
    </row>
    <row r="277" spans="1:8" x14ac:dyDescent="0.3">
      <c r="A277" s="14" t="s">
        <v>280</v>
      </c>
      <c r="B277" s="14">
        <v>25200</v>
      </c>
      <c r="C277" s="14">
        <v>50240</v>
      </c>
      <c r="D277" s="89">
        <v>1.2</v>
      </c>
      <c r="E277" s="89">
        <v>1225</v>
      </c>
      <c r="F277" s="14">
        <v>56</v>
      </c>
      <c r="G277" s="14">
        <v>1</v>
      </c>
      <c r="H277" s="51">
        <f>'[19]A109101 prog56'!W2</f>
        <v>0.75</v>
      </c>
    </row>
    <row r="278" spans="1:8" x14ac:dyDescent="0.3">
      <c r="A278" s="14" t="s">
        <v>281</v>
      </c>
      <c r="B278" s="14">
        <v>14230</v>
      </c>
      <c r="C278" s="14">
        <v>50240</v>
      </c>
      <c r="D278" s="89">
        <v>0.95</v>
      </c>
      <c r="E278" s="89">
        <v>1225</v>
      </c>
      <c r="F278" s="14">
        <v>56</v>
      </c>
      <c r="G278" s="14">
        <v>2</v>
      </c>
      <c r="H278" s="51">
        <f>'[19]A109101 prog56'!X2</f>
        <v>0.55484953703271456</v>
      </c>
    </row>
    <row r="279" spans="1:8" x14ac:dyDescent="0.3">
      <c r="A279" s="14" t="s">
        <v>282</v>
      </c>
      <c r="B279" s="14">
        <v>10810</v>
      </c>
      <c r="C279" s="14">
        <v>50240</v>
      </c>
      <c r="D279" s="89">
        <v>0.95</v>
      </c>
      <c r="E279" s="89">
        <v>1225</v>
      </c>
      <c r="F279" s="14">
        <v>56</v>
      </c>
      <c r="G279" s="14">
        <v>3</v>
      </c>
      <c r="H279" s="51">
        <f>'[19]A109101 prog56'!Y2</f>
        <v>0.47846064814220879</v>
      </c>
    </row>
    <row r="280" spans="1:8" x14ac:dyDescent="0.3">
      <c r="A280" s="15" t="s">
        <v>283</v>
      </c>
      <c r="B280" s="15">
        <v>25400</v>
      </c>
      <c r="C280" s="15">
        <v>71730</v>
      </c>
      <c r="D280" s="90">
        <v>3</v>
      </c>
      <c r="E280" s="90">
        <v>1250</v>
      </c>
      <c r="F280" s="15">
        <v>56</v>
      </c>
      <c r="G280" s="15">
        <v>1</v>
      </c>
      <c r="H280" s="52">
        <f>'[19]A102455 rog56'!W2</f>
        <v>0.7284722222222223</v>
      </c>
    </row>
    <row r="281" spans="1:8" x14ac:dyDescent="0.3">
      <c r="A281" s="15" t="s">
        <v>284</v>
      </c>
      <c r="B281" s="15">
        <v>22610</v>
      </c>
      <c r="C281" s="15">
        <v>71730</v>
      </c>
      <c r="D281" s="90">
        <v>2.2999999999999998</v>
      </c>
      <c r="E281" s="90">
        <v>1100</v>
      </c>
      <c r="F281" s="15">
        <v>56</v>
      </c>
      <c r="G281" s="15">
        <v>2</v>
      </c>
      <c r="H281" s="52">
        <f>'[19]A102455 rog56'!X2</f>
        <v>0.69444444444040221</v>
      </c>
    </row>
    <row r="282" spans="1:8" x14ac:dyDescent="0.3">
      <c r="A282" s="15" t="s">
        <v>285</v>
      </c>
      <c r="B282" s="15">
        <v>23720</v>
      </c>
      <c r="C282" s="15">
        <v>71730</v>
      </c>
      <c r="D282" s="90">
        <v>2</v>
      </c>
      <c r="E282" s="90">
        <v>1180</v>
      </c>
      <c r="F282" s="15">
        <v>56</v>
      </c>
      <c r="G282" s="15">
        <v>3</v>
      </c>
      <c r="H282" s="52">
        <f>'[19]A102455 rog56'!Y2</f>
        <v>0.65277777777616086</v>
      </c>
    </row>
    <row r="283" spans="1:8" x14ac:dyDescent="0.3">
      <c r="A283" s="16" t="s">
        <v>286</v>
      </c>
      <c r="B283" s="16">
        <v>22710</v>
      </c>
      <c r="C283" s="16">
        <v>79570</v>
      </c>
      <c r="D283" s="91">
        <v>2.5</v>
      </c>
      <c r="E283" s="91">
        <v>1100</v>
      </c>
      <c r="F283" s="16">
        <v>56</v>
      </c>
      <c r="G283" s="16">
        <v>1</v>
      </c>
      <c r="H283" s="53">
        <f>'[19]A103957 prog56'!W2</f>
        <v>0.83333333333333337</v>
      </c>
    </row>
    <row r="284" spans="1:8" x14ac:dyDescent="0.3">
      <c r="A284" s="16" t="s">
        <v>287</v>
      </c>
      <c r="B284" s="16">
        <v>28390</v>
      </c>
      <c r="C284" s="16">
        <v>79570</v>
      </c>
      <c r="D284" s="91">
        <v>2</v>
      </c>
      <c r="E284" s="91">
        <v>1500</v>
      </c>
      <c r="F284" s="16">
        <v>56</v>
      </c>
      <c r="G284" s="16">
        <v>2</v>
      </c>
      <c r="H284" s="53">
        <f>'[19]A103957 prog56'!X2</f>
        <v>0.82152777777616093</v>
      </c>
    </row>
    <row r="285" spans="1:8" x14ac:dyDescent="0.3">
      <c r="A285" s="16" t="s">
        <v>288</v>
      </c>
      <c r="B285" s="16">
        <v>28470</v>
      </c>
      <c r="C285" s="16">
        <v>79570</v>
      </c>
      <c r="D285" s="91">
        <v>2</v>
      </c>
      <c r="E285" s="91">
        <v>1500</v>
      </c>
      <c r="F285" s="16">
        <v>56</v>
      </c>
      <c r="G285" s="16">
        <v>3</v>
      </c>
      <c r="H285" s="53">
        <f>'[19]A103957 prog56'!Y2</f>
        <v>0.77986111111191958</v>
      </c>
    </row>
    <row r="286" spans="1:8" x14ac:dyDescent="0.3">
      <c r="A286" s="21" t="s">
        <v>289</v>
      </c>
      <c r="B286" s="21">
        <v>22315</v>
      </c>
      <c r="C286" s="21">
        <v>65900</v>
      </c>
      <c r="D286" s="95">
        <v>1.1100000000000001</v>
      </c>
      <c r="E286" s="95">
        <v>1206</v>
      </c>
      <c r="F286" s="21">
        <v>58</v>
      </c>
      <c r="G286" s="21">
        <v>1</v>
      </c>
      <c r="H286" s="59">
        <f>'[20]A105956 prog58'!W2</f>
        <v>0.65972222222222221</v>
      </c>
    </row>
    <row r="287" spans="1:8" x14ac:dyDescent="0.3">
      <c r="A287" s="21" t="s">
        <v>290</v>
      </c>
      <c r="B287" s="21">
        <v>22125</v>
      </c>
      <c r="C287" s="21">
        <v>65900</v>
      </c>
      <c r="D287" s="95">
        <v>1.2</v>
      </c>
      <c r="E287" s="95">
        <v>1238</v>
      </c>
      <c r="F287" s="21">
        <v>58</v>
      </c>
      <c r="G287" s="21">
        <v>2</v>
      </c>
      <c r="H287" s="59">
        <f>'[20]A105956 prog58'!X2</f>
        <v>0.63540509259312072</v>
      </c>
    </row>
    <row r="288" spans="1:8" x14ac:dyDescent="0.3">
      <c r="A288" s="21" t="s">
        <v>291</v>
      </c>
      <c r="B288" s="21">
        <v>21460</v>
      </c>
      <c r="C288" s="21">
        <v>65900</v>
      </c>
      <c r="D288" s="95">
        <v>1.2</v>
      </c>
      <c r="E288" s="95">
        <v>1238</v>
      </c>
      <c r="F288" s="21">
        <v>58</v>
      </c>
      <c r="G288" s="21">
        <v>3</v>
      </c>
      <c r="H288" s="59">
        <f>'[20]A105956 prog58'!Y2</f>
        <v>0.56596064814786784</v>
      </c>
    </row>
    <row r="289" spans="1:8" x14ac:dyDescent="0.3">
      <c r="A289" s="27" t="s">
        <v>292</v>
      </c>
      <c r="B289" s="27">
        <v>21885</v>
      </c>
      <c r="C289" s="27">
        <v>74110</v>
      </c>
      <c r="D289" s="80">
        <v>1.2</v>
      </c>
      <c r="E289" s="80">
        <v>1238</v>
      </c>
      <c r="F289" s="27">
        <v>58</v>
      </c>
      <c r="G289" s="27">
        <v>1</v>
      </c>
      <c r="H289" s="41">
        <f>'[20]A103559 prog58'!W2</f>
        <v>0.75762731481695988</v>
      </c>
    </row>
    <row r="290" spans="1:8" x14ac:dyDescent="0.3">
      <c r="A290" s="27" t="s">
        <v>293</v>
      </c>
      <c r="B290" s="27">
        <v>26225</v>
      </c>
      <c r="C290" s="27">
        <v>74110</v>
      </c>
      <c r="D290" s="80">
        <v>1.1100000000000001</v>
      </c>
      <c r="E290" s="80">
        <v>1519</v>
      </c>
      <c r="F290" s="27">
        <v>58</v>
      </c>
      <c r="G290" s="27">
        <v>2</v>
      </c>
      <c r="H290" s="41">
        <f>'[20]A103559 prog58'!X2</f>
        <v>0.71596064815271854</v>
      </c>
    </row>
    <row r="291" spans="1:8" x14ac:dyDescent="0.3">
      <c r="A291" s="27" t="s">
        <v>294</v>
      </c>
      <c r="B291" s="27">
        <v>26000</v>
      </c>
      <c r="C291" s="27">
        <v>74110</v>
      </c>
      <c r="D291" s="80">
        <v>1.1100000000000001</v>
      </c>
      <c r="E291" s="80">
        <v>1519</v>
      </c>
      <c r="F291" s="27">
        <v>58</v>
      </c>
      <c r="G291" s="27">
        <v>3</v>
      </c>
      <c r="H291" s="41">
        <f>'[20]A103559 prog58'!Y2</f>
        <v>0.67429398148120123</v>
      </c>
    </row>
    <row r="292" spans="1:8" x14ac:dyDescent="0.3">
      <c r="A292" s="8" t="s">
        <v>295</v>
      </c>
      <c r="B292" s="8">
        <v>26220</v>
      </c>
      <c r="C292" s="8">
        <v>78760</v>
      </c>
      <c r="D292" s="81">
        <v>0.38</v>
      </c>
      <c r="E292" s="81">
        <v>1325</v>
      </c>
      <c r="F292" s="8">
        <v>58</v>
      </c>
      <c r="G292" s="8">
        <v>1</v>
      </c>
      <c r="H292" s="64">
        <f>'[20]A098786 prog58'!W2</f>
        <v>0.68055555555555547</v>
      </c>
    </row>
    <row r="293" spans="1:8" x14ac:dyDescent="0.3">
      <c r="A293" s="8" t="s">
        <v>296</v>
      </c>
      <c r="B293" s="8">
        <v>26295</v>
      </c>
      <c r="C293" s="8">
        <v>78760</v>
      </c>
      <c r="D293" s="81">
        <v>0.38</v>
      </c>
      <c r="E293" s="81">
        <v>1325</v>
      </c>
      <c r="F293" s="8">
        <v>58</v>
      </c>
      <c r="G293" s="8">
        <v>2</v>
      </c>
      <c r="H293" s="64">
        <f>'[20]A098786 prog58'!X2</f>
        <v>0.68055555555555547</v>
      </c>
    </row>
    <row r="294" spans="1:8" x14ac:dyDescent="0.3">
      <c r="A294" s="8" t="s">
        <v>297</v>
      </c>
      <c r="B294" s="8">
        <v>26245</v>
      </c>
      <c r="C294" s="8">
        <v>78760</v>
      </c>
      <c r="D294" s="81">
        <v>0.38</v>
      </c>
      <c r="E294" s="81">
        <v>1325</v>
      </c>
      <c r="F294" s="8">
        <v>58</v>
      </c>
      <c r="G294" s="8">
        <v>3</v>
      </c>
      <c r="H294" s="64">
        <f>'[20]A098786 prog58'!Y2</f>
        <v>0.68055555555555547</v>
      </c>
    </row>
    <row r="295" spans="1:8" s="110" customFormat="1" x14ac:dyDescent="0.3">
      <c r="A295" s="109"/>
      <c r="B295" s="109"/>
      <c r="C295" s="109"/>
      <c r="D295" s="109"/>
      <c r="E295" s="109"/>
      <c r="F295" s="109"/>
      <c r="G295" s="109"/>
      <c r="H295" s="109"/>
    </row>
  </sheetData>
  <pageMargins left="0.7" right="0.7" top="0.75" bottom="0.75" header="0.3" footer="0.3"/>
  <pageSetup orientation="portrait" r:id="rId1"/>
  <headerFooter differentOddEven="1" differentFirst="1">
    <oddFooter>&amp;R&amp;"calibri,Regular"&amp;9Sınıflandırma: &amp;KFF6600Borusan Grubu Özel&amp;"calibri,Regular"&amp;K000000
Classification:&amp;K339966 &amp;KFF6600Borusan Group Confidential</oddFooter>
    <evenFooter>&amp;R&amp;"calibri,Regular"&amp;9Sınıflandırma: &amp;KFF6600Borusan Grubu Özel&amp;"calibri,Regular"&amp;K000000
Classification:&amp;K339966 &amp;KFF6600Borusan Group Confidential</evenFooter>
    <firstFooter>&amp;R&amp;"calibri,Regular"&amp;9Sınıflandırma: &amp;KFF6600Borusan Grubu Özel&amp;"calibri,Regular"&amp;K000000
Classification:&amp;K339966 &amp;KFF6600Borusan Group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5D55-8513-4450-AF02-650DCF0C8688}">
  <dimension ref="A1:I20"/>
  <sheetViews>
    <sheetView workbookViewId="0">
      <selection activeCell="J3" sqref="J3"/>
    </sheetView>
  </sheetViews>
  <sheetFormatPr defaultRowHeight="14.4" x14ac:dyDescent="0.3"/>
  <cols>
    <col min="1" max="1" width="14.109375" customWidth="1"/>
    <col min="2" max="2" width="15.44140625" customWidth="1"/>
    <col min="3" max="3" width="17.44140625" customWidth="1"/>
    <col min="4" max="4" width="14" customWidth="1"/>
    <col min="5" max="5" width="13.33203125" customWidth="1"/>
    <col min="6" max="6" width="12.33203125" customWidth="1"/>
    <col min="7" max="7" width="18.109375" customWidth="1"/>
    <col min="8" max="8" width="16.44140625" customWidth="1"/>
    <col min="9" max="9" width="9.88671875" customWidth="1"/>
  </cols>
  <sheetData>
    <row r="1" spans="1:9" ht="18" x14ac:dyDescent="0.35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111" t="s">
        <v>320</v>
      </c>
    </row>
    <row r="2" spans="1:9" x14ac:dyDescent="0.3">
      <c r="A2" s="26" t="s">
        <v>301</v>
      </c>
      <c r="B2" s="26">
        <v>28470</v>
      </c>
      <c r="C2" s="26">
        <v>85165</v>
      </c>
      <c r="D2" s="79">
        <v>0.4</v>
      </c>
      <c r="E2" s="79">
        <v>1354</v>
      </c>
      <c r="F2" s="26">
        <v>12</v>
      </c>
      <c r="G2" s="26">
        <v>2</v>
      </c>
      <c r="H2" s="40">
        <v>0.80833333333333324</v>
      </c>
      <c r="I2" s="26">
        <v>71</v>
      </c>
    </row>
    <row r="3" spans="1:9" x14ac:dyDescent="0.3">
      <c r="A3" s="26" t="s">
        <v>302</v>
      </c>
      <c r="B3" s="26">
        <v>28365</v>
      </c>
      <c r="C3" s="26">
        <v>84855</v>
      </c>
      <c r="D3" s="79">
        <v>0.4</v>
      </c>
      <c r="E3" s="79">
        <v>1354</v>
      </c>
      <c r="F3" s="26">
        <v>12</v>
      </c>
      <c r="G3" s="26">
        <v>3</v>
      </c>
      <c r="H3" s="40">
        <v>0.72361111111111109</v>
      </c>
      <c r="I3" s="26">
        <v>91</v>
      </c>
    </row>
    <row r="4" spans="1:9" x14ac:dyDescent="0.3">
      <c r="A4" s="26" t="s">
        <v>303</v>
      </c>
      <c r="B4" s="26">
        <v>24650</v>
      </c>
      <c r="C4" s="26">
        <v>81485</v>
      </c>
      <c r="D4" s="79">
        <v>0.45</v>
      </c>
      <c r="E4" s="79">
        <v>1345</v>
      </c>
      <c r="F4" s="26">
        <v>12</v>
      </c>
      <c r="G4" s="26">
        <v>3</v>
      </c>
      <c r="H4" s="40">
        <v>0.79375000000000007</v>
      </c>
      <c r="I4" s="26">
        <v>68</v>
      </c>
    </row>
    <row r="5" spans="1:9" x14ac:dyDescent="0.3">
      <c r="A5" s="19" t="s">
        <v>304</v>
      </c>
      <c r="B5" s="19">
        <v>28440</v>
      </c>
      <c r="C5" s="19">
        <v>83900</v>
      </c>
      <c r="D5" s="84">
        <v>1.4</v>
      </c>
      <c r="E5" s="84">
        <v>1295</v>
      </c>
      <c r="F5" s="19">
        <v>13</v>
      </c>
      <c r="G5" s="19">
        <v>1</v>
      </c>
      <c r="H5" s="56">
        <v>1.1201388888888888</v>
      </c>
      <c r="I5" s="112">
        <v>19</v>
      </c>
    </row>
    <row r="6" spans="1:9" x14ac:dyDescent="0.3">
      <c r="A6" s="19" t="s">
        <v>305</v>
      </c>
      <c r="B6" s="19">
        <v>28070</v>
      </c>
      <c r="C6" s="19">
        <v>85010</v>
      </c>
      <c r="D6" s="84">
        <v>0.9</v>
      </c>
      <c r="E6" s="84">
        <v>1453</v>
      </c>
      <c r="F6" s="19">
        <v>13</v>
      </c>
      <c r="G6" s="19">
        <v>3</v>
      </c>
      <c r="H6" s="56">
        <v>1.3875</v>
      </c>
      <c r="I6" s="112">
        <v>22</v>
      </c>
    </row>
    <row r="7" spans="1:9" x14ac:dyDescent="0.3">
      <c r="A7" s="19" t="s">
        <v>306</v>
      </c>
      <c r="B7" s="19">
        <v>28360</v>
      </c>
      <c r="C7" s="19">
        <v>83250</v>
      </c>
      <c r="D7" s="84">
        <v>1</v>
      </c>
      <c r="E7" s="84">
        <v>1440</v>
      </c>
      <c r="F7" s="19">
        <v>13</v>
      </c>
      <c r="G7" s="19">
        <v>1</v>
      </c>
      <c r="H7" s="56">
        <v>1.1402777777777777</v>
      </c>
      <c r="I7" s="112">
        <v>21</v>
      </c>
    </row>
    <row r="8" spans="1:9" x14ac:dyDescent="0.3">
      <c r="A8" s="21" t="s">
        <v>307</v>
      </c>
      <c r="B8" s="21">
        <v>26175</v>
      </c>
      <c r="C8" s="21">
        <v>59725</v>
      </c>
      <c r="D8" s="95">
        <v>0.5</v>
      </c>
      <c r="E8" s="95">
        <v>1490</v>
      </c>
      <c r="F8" s="21">
        <v>14</v>
      </c>
      <c r="G8" s="21">
        <v>2</v>
      </c>
      <c r="H8" s="59">
        <v>0.73819444444444438</v>
      </c>
      <c r="I8" s="113">
        <v>59</v>
      </c>
    </row>
    <row r="9" spans="1:9" x14ac:dyDescent="0.3">
      <c r="A9" s="16" t="s">
        <v>308</v>
      </c>
      <c r="B9" s="16">
        <v>21640</v>
      </c>
      <c r="C9" s="16">
        <v>84520</v>
      </c>
      <c r="D9" s="91">
        <v>1.8</v>
      </c>
      <c r="E9" s="91">
        <v>1000</v>
      </c>
      <c r="F9" s="16">
        <v>28</v>
      </c>
      <c r="G9" s="16">
        <v>2</v>
      </c>
      <c r="H9" s="53">
        <v>0.81180555555555556</v>
      </c>
      <c r="I9" s="114">
        <v>33</v>
      </c>
    </row>
    <row r="10" spans="1:9" x14ac:dyDescent="0.3">
      <c r="A10" s="16" t="s">
        <v>309</v>
      </c>
      <c r="B10" s="16">
        <v>21250</v>
      </c>
      <c r="C10" s="16">
        <v>82600</v>
      </c>
      <c r="D10" s="91">
        <v>0.6</v>
      </c>
      <c r="E10" s="91">
        <v>1000</v>
      </c>
      <c r="F10" s="16">
        <v>28</v>
      </c>
      <c r="G10" s="16">
        <v>4</v>
      </c>
      <c r="H10" s="53">
        <v>0.80902777777777779</v>
      </c>
      <c r="I10" s="114">
        <v>26</v>
      </c>
    </row>
    <row r="11" spans="1:9" x14ac:dyDescent="0.3">
      <c r="A11" s="27" t="s">
        <v>310</v>
      </c>
      <c r="B11" s="27">
        <v>22700</v>
      </c>
      <c r="C11" s="27">
        <v>80270</v>
      </c>
      <c r="D11" s="80">
        <v>0.98</v>
      </c>
      <c r="E11" s="80">
        <v>1200</v>
      </c>
      <c r="F11" s="27">
        <v>29</v>
      </c>
      <c r="G11" s="27">
        <v>2</v>
      </c>
      <c r="H11" s="41">
        <v>0.86249999999999993</v>
      </c>
      <c r="I11" s="115">
        <v>39</v>
      </c>
    </row>
    <row r="12" spans="1:9" x14ac:dyDescent="0.3">
      <c r="A12" s="116" t="s">
        <v>311</v>
      </c>
      <c r="B12" s="116">
        <v>20270</v>
      </c>
      <c r="C12" s="116">
        <v>80590</v>
      </c>
      <c r="D12" s="117">
        <v>1.1100000000000001</v>
      </c>
      <c r="E12" s="117">
        <v>1025</v>
      </c>
      <c r="F12" s="116">
        <v>48</v>
      </c>
      <c r="G12" s="116">
        <v>4</v>
      </c>
      <c r="H12" s="124">
        <v>0.55625000000000002</v>
      </c>
      <c r="I12" s="118">
        <v>66</v>
      </c>
    </row>
    <row r="13" spans="1:9" x14ac:dyDescent="0.3">
      <c r="A13" s="23" t="s">
        <v>312</v>
      </c>
      <c r="B13" s="23">
        <v>27155</v>
      </c>
      <c r="C13" s="23">
        <v>81465</v>
      </c>
      <c r="D13" s="97">
        <v>0.45</v>
      </c>
      <c r="E13" s="97">
        <v>1326</v>
      </c>
      <c r="F13" s="23">
        <v>50</v>
      </c>
      <c r="G13" s="23">
        <v>2</v>
      </c>
      <c r="H13" s="61">
        <v>0.75138888888888899</v>
      </c>
      <c r="I13" s="119">
        <v>75</v>
      </c>
    </row>
    <row r="14" spans="1:9" x14ac:dyDescent="0.3">
      <c r="A14" s="11" t="s">
        <v>313</v>
      </c>
      <c r="B14" s="11">
        <v>25360</v>
      </c>
      <c r="C14" s="11">
        <v>80035</v>
      </c>
      <c r="D14" s="86">
        <v>0.5</v>
      </c>
      <c r="E14" s="86">
        <v>1307</v>
      </c>
      <c r="F14" s="11">
        <v>60</v>
      </c>
      <c r="G14" s="11">
        <v>1</v>
      </c>
      <c r="H14" s="72">
        <v>0.77361111111111114</v>
      </c>
      <c r="I14" s="120">
        <v>59</v>
      </c>
    </row>
    <row r="15" spans="1:9" x14ac:dyDescent="0.3">
      <c r="A15" s="27" t="s">
        <v>314</v>
      </c>
      <c r="B15" s="27">
        <v>16510</v>
      </c>
      <c r="C15" s="27">
        <v>80225</v>
      </c>
      <c r="D15" s="80">
        <v>0.4</v>
      </c>
      <c r="E15" s="80">
        <v>800</v>
      </c>
      <c r="F15" s="27">
        <v>61</v>
      </c>
      <c r="G15" s="27">
        <v>3</v>
      </c>
      <c r="H15" s="41">
        <v>0.62638888888888888</v>
      </c>
      <c r="I15" s="115">
        <v>99</v>
      </c>
    </row>
    <row r="16" spans="1:9" x14ac:dyDescent="0.3">
      <c r="A16" s="27" t="s">
        <v>315</v>
      </c>
      <c r="B16" s="27">
        <v>16610</v>
      </c>
      <c r="C16" s="27">
        <v>82980</v>
      </c>
      <c r="D16" s="80">
        <v>0.4</v>
      </c>
      <c r="E16" s="80">
        <v>800</v>
      </c>
      <c r="F16" s="27">
        <v>61</v>
      </c>
      <c r="G16" s="27">
        <v>3</v>
      </c>
      <c r="H16" s="41">
        <v>0.62638888888888888</v>
      </c>
      <c r="I16" s="115">
        <v>79</v>
      </c>
    </row>
    <row r="17" spans="1:9" x14ac:dyDescent="0.3">
      <c r="A17" s="27" t="s">
        <v>316</v>
      </c>
      <c r="B17" s="27">
        <v>20595</v>
      </c>
      <c r="C17" s="27">
        <v>82380</v>
      </c>
      <c r="D17" s="80">
        <v>0.4</v>
      </c>
      <c r="E17" s="80">
        <v>1000</v>
      </c>
      <c r="F17" s="27">
        <v>61</v>
      </c>
      <c r="G17" s="27">
        <v>2</v>
      </c>
      <c r="H17" s="41">
        <v>0.62569444444444444</v>
      </c>
      <c r="I17" s="115">
        <v>93</v>
      </c>
    </row>
    <row r="18" spans="1:9" x14ac:dyDescent="0.3">
      <c r="A18" s="121" t="s">
        <v>317</v>
      </c>
      <c r="B18" s="121">
        <v>27190</v>
      </c>
      <c r="C18" s="121">
        <v>80620</v>
      </c>
      <c r="D18" s="122">
        <v>1.1100000000000001</v>
      </c>
      <c r="E18" s="122">
        <v>1306</v>
      </c>
      <c r="F18" s="121">
        <v>64</v>
      </c>
      <c r="G18" s="121">
        <v>2</v>
      </c>
      <c r="H18" s="125">
        <v>0.68263888888888891</v>
      </c>
      <c r="I18" s="123">
        <v>68</v>
      </c>
    </row>
    <row r="19" spans="1:9" x14ac:dyDescent="0.3">
      <c r="A19" s="121" t="s">
        <v>318</v>
      </c>
      <c r="B19" s="121">
        <v>23000</v>
      </c>
      <c r="C19" s="121">
        <v>81550</v>
      </c>
      <c r="D19" s="122">
        <v>2.2000000000000002</v>
      </c>
      <c r="E19" s="122">
        <v>1113</v>
      </c>
      <c r="F19" s="121">
        <v>64</v>
      </c>
      <c r="G19" s="121">
        <v>2</v>
      </c>
      <c r="H19" s="125">
        <v>0.69236111111111109</v>
      </c>
      <c r="I19" s="123">
        <v>54</v>
      </c>
    </row>
    <row r="20" spans="1:9" x14ac:dyDescent="0.3">
      <c r="A20" s="121" t="s">
        <v>319</v>
      </c>
      <c r="B20" s="121">
        <v>21000</v>
      </c>
      <c r="C20" s="121">
        <v>83980</v>
      </c>
      <c r="D20" s="122">
        <v>2.1</v>
      </c>
      <c r="E20" s="122">
        <v>995</v>
      </c>
      <c r="F20" s="121">
        <v>64</v>
      </c>
      <c r="G20" s="121">
        <v>1</v>
      </c>
      <c r="H20" s="125">
        <v>0.68541666666666667</v>
      </c>
      <c r="I20" s="123">
        <v>49</v>
      </c>
    </row>
  </sheetData>
  <pageMargins left="0.7" right="0.7" top="0.75" bottom="0.75" header="0.3" footer="0.3"/>
  <pageSetup orientation="portrait" r:id="rId1"/>
  <headerFooter differentOddEven="1" differentFirst="1">
    <oddFooter>&amp;R&amp;"calibri,Regular"&amp;9Sınıflandırma: &amp;KFF6600Borusan Grubu Özel&amp;"calibri,Regular"&amp;K000000
Classification:&amp;K339966 &amp;KFF6600Borusan Group Confidential</oddFooter>
    <evenFooter>&amp;R&amp;"calibri,Regular"&amp;9Sınıflandırma: &amp;KFF6600Borusan Grubu Özel&amp;"calibri,Regular"&amp;K000000
Classification:&amp;K339966 &amp;KFF6600Borusan Group Confidential</evenFooter>
    <firstFooter>&amp;R&amp;"calibri,Regular"&amp;9Sınıflandırma: &amp;KFF6600Borusan Grubu Özel&amp;"calibri,Regular"&amp;K000000
Classification:&amp;K339966 &amp;KFF6600Borusan Group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VERİ 1</vt:lpstr>
      <vt:lpstr>VERİ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Baf STAJYER</dc:creator>
  <cp:keywords>Hizmete Özel , Kişisel Veri İçermez</cp:keywords>
  <cp:lastModifiedBy>Gorkem YENCAK</cp:lastModifiedBy>
  <dcterms:created xsi:type="dcterms:W3CDTF">2015-06-05T18:17:20Z</dcterms:created>
  <dcterms:modified xsi:type="dcterms:W3CDTF">2021-08-16T12:42:40Z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a51b0bf5-8ce1-4caa-8cb3-7308c2a165cd</vt:lpwstr>
  </property>
  <property fmtid="{D5CDD505-2E9C-101B-9397-08002B2CF9AE}" pid="3" name="OriginatingUser">
    <vt:lpwstr>bafstajyer</vt:lpwstr>
  </property>
  <property fmtid="{D5CDD505-2E9C-101B-9397-08002B2CF9AE}" pid="4" name="Classification">
    <vt:lpwstr>H-474f5eba</vt:lpwstr>
  </property>
  <property fmtid="{D5CDD505-2E9C-101B-9397-08002B2CF9AE}" pid="5" name="SubRestricted">
    <vt:lpwstr>SR-t5s8a41m</vt:lpwstr>
  </property>
  <property fmtid="{D5CDD505-2E9C-101B-9397-08002B2CF9AE}" pid="6" name="KVKK">
    <vt:lpwstr>N-c5b93c79</vt:lpwstr>
  </property>
</Properties>
</file>