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EsteLibro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8_{CD66875B-4C70-4AD9-90E5-B38D8F6C0264}" xr6:coauthVersionLast="43" xr6:coauthVersionMax="43" xr10:uidLastSave="{00000000-0000-0000-0000-000000000000}"/>
  <bookViews>
    <workbookView xWindow="-120" yWindow="-120" windowWidth="20730" windowHeight="11160" tabRatio="913" xr2:uid="{00000000-000D-0000-FFFF-FFFF00000000}"/>
  </bookViews>
  <sheets>
    <sheet name="Modelo1" sheetId="1" r:id="rId1"/>
    <sheet name="Modelo2" sheetId="2" r:id="rId2"/>
    <sheet name="Modelo3" sheetId="3" r:id="rId3"/>
  </sheets>
  <definedNames>
    <definedName name="Firm_A">#REF!</definedName>
    <definedName name="Firm_B">#REF!</definedName>
    <definedName name="Firm_C">#REF!</definedName>
    <definedName name="Fixed_costs" localSheetId="1">Modelo2!$B$1</definedName>
    <definedName name="Fixed_costs" localSheetId="2">Modelo3!$B$1</definedName>
    <definedName name="Fixed_costs">Modelo1!$B$1</definedName>
    <definedName name="Increase_in">#REF!</definedName>
    <definedName name="Net_operating">#REF!</definedName>
    <definedName name="Sales" localSheetId="1">Modelo2!$F$1</definedName>
    <definedName name="Sales" localSheetId="2">Modelo3!$F$1</definedName>
    <definedName name="Sales">Modelo1!$F$1</definedName>
    <definedName name="Sales_price">#REF!</definedName>
    <definedName name="Store_A">#REF!</definedName>
    <definedName name="Store_B">#REF!</definedName>
    <definedName name="Store_C">#REF!</definedName>
    <definedName name="Total_sales">#REF!</definedName>
    <definedName name="Unit_price">#REF!</definedName>
    <definedName name="Unit_sales">#REF!</definedName>
    <definedName name="Units_Sold">#REF!</definedName>
    <definedName name="Variable_costs" localSheetId="1">Modelo2!$D$1</definedName>
    <definedName name="Variable_costs" localSheetId="2">Modelo3!$D$1</definedName>
    <definedName name="Variable_costs">Modelo1!$D$1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B5" i="1" l="1"/>
  <c r="B4" i="1"/>
  <c r="C4" i="1"/>
  <c r="D4" i="1"/>
  <c r="E4" i="1"/>
  <c r="F4" i="1"/>
  <c r="C5" i="1"/>
  <c r="D5" i="1"/>
  <c r="E5" i="1"/>
  <c r="F5" i="1"/>
  <c r="B6" i="1"/>
  <c r="C6" i="1"/>
  <c r="E6" i="1"/>
  <c r="F6" i="1"/>
  <c r="D6" i="1"/>
  <c r="B7" i="1"/>
  <c r="C7" i="1"/>
  <c r="E7" i="1"/>
  <c r="F7" i="1"/>
  <c r="D7" i="1"/>
  <c r="B8" i="1"/>
  <c r="C8" i="1"/>
  <c r="D8" i="1"/>
  <c r="E8" i="1"/>
  <c r="F8" i="1"/>
  <c r="B9" i="1"/>
  <c r="C9" i="1"/>
  <c r="D9" i="1"/>
  <c r="E9" i="1"/>
  <c r="F9" i="1"/>
  <c r="B3" i="1"/>
  <c r="C3" i="1"/>
  <c r="E3" i="1"/>
  <c r="F3" i="1"/>
  <c r="D3" i="1"/>
  <c r="B4" i="2"/>
  <c r="E4" i="2"/>
  <c r="D4" i="2"/>
  <c r="B5" i="2"/>
  <c r="D5" i="2"/>
  <c r="E5" i="2"/>
  <c r="F5" i="2" s="1"/>
  <c r="B6" i="2"/>
  <c r="D6" i="2"/>
  <c r="E6" i="2"/>
  <c r="F6" i="2" s="1"/>
  <c r="B7" i="2"/>
  <c r="E7" i="2"/>
  <c r="F7" i="2" s="1"/>
  <c r="D7" i="2"/>
  <c r="B8" i="2"/>
  <c r="E8" i="2"/>
  <c r="F8" i="2" s="1"/>
  <c r="D8" i="2"/>
  <c r="B9" i="2"/>
  <c r="D9" i="2"/>
  <c r="E9" i="2"/>
  <c r="F9" i="2" s="1"/>
  <c r="B3" i="2"/>
  <c r="D3" i="2"/>
  <c r="E3" i="2"/>
  <c r="F3" i="2" s="1"/>
  <c r="B9" i="3"/>
  <c r="C9" i="3"/>
  <c r="E9" i="3"/>
  <c r="F9" i="3"/>
  <c r="D9" i="3"/>
  <c r="B8" i="3"/>
  <c r="F8" i="3"/>
  <c r="C8" i="3"/>
  <c r="E8" i="3"/>
  <c r="D8" i="3"/>
  <c r="B7" i="3"/>
  <c r="C7" i="3"/>
  <c r="D7" i="3"/>
  <c r="E7" i="3"/>
  <c r="F7" i="3"/>
  <c r="B6" i="3"/>
  <c r="C6" i="3"/>
  <c r="D6" i="3"/>
  <c r="E6" i="3"/>
  <c r="F6" i="3"/>
  <c r="B5" i="3"/>
  <c r="C5" i="3"/>
  <c r="E5" i="3"/>
  <c r="F5" i="3"/>
  <c r="D5" i="3"/>
  <c r="B4" i="3"/>
  <c r="C4" i="3"/>
  <c r="E4" i="3"/>
  <c r="D4" i="3"/>
  <c r="B3" i="3"/>
  <c r="C3" i="3"/>
  <c r="D3" i="3"/>
  <c r="E3" i="3"/>
  <c r="F3" i="3"/>
  <c r="F4" i="2"/>
  <c r="F4" i="3"/>
</calcChain>
</file>

<file path=xl/sharedStrings.xml><?xml version="1.0" encoding="utf-8"?>
<sst xmlns="http://schemas.openxmlformats.org/spreadsheetml/2006/main" count="27" uniqueCount="9">
  <si>
    <t>Unidades (000)</t>
  </si>
  <si>
    <t>Ventas</t>
  </si>
  <si>
    <t>Costos Fijos</t>
  </si>
  <si>
    <t>Costos Variables</t>
  </si>
  <si>
    <t>Costos Totales</t>
  </si>
  <si>
    <t>Utilidad</t>
  </si>
  <si>
    <t>Costos fijos:</t>
  </si>
  <si>
    <t>Precio Unitario</t>
  </si>
  <si>
    <t>Total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</si>
</sst>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&quot;$&quot;#,##0.00_);[Red]\(&quot;$&quot;#,##0.00\)"/>
    <numFmt numFmtId="166" formatCode="0,"/>
  </numFmts>
  <fonts count="4" x14ac:knownFonts="1">
    <font>
      <sz val="10"/>
      <name val="Times New Roman"/>
    </font>
    <font>
      <sz val="8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4" fontId="0" fillId="0" borderId="0" xfId="0" applyNumberFormat="1"/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75839180395301"/>
          <c:y val="0.10714285714285714"/>
          <c:w val="0.68485051151311405"/>
          <c:h val="0.7053571428571429"/>
        </c:manualLayout>
      </c:layout>
      <c:lineChart>
        <c:grouping val="standard"/>
        <c:varyColors val="0"/>
        <c:ser>
          <c:idx val="0"/>
          <c:order val="0"/>
          <c:tx>
            <c:strRef>
              <c:f>Modelo1!$B$2</c:f>
              <c:strCache>
                <c:ptCount val="1"/>
                <c:pt idx="0">
                  <c:v>Ventas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Modelo1!$A$3:$A$9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Modelo1!$B$3:$B$9</c:f>
              <c:numCache>
                <c:formatCode>"$"#,##0_);\("$"#,##0\)</c:formatCode>
                <c:ptCount val="7"/>
                <c:pt idx="0">
                  <c:v>40000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1-4BDD-B7A7-88F2A125EEBD}"/>
            </c:ext>
          </c:extLst>
        </c:ser>
        <c:ser>
          <c:idx val="1"/>
          <c:order val="1"/>
          <c:tx>
            <c:strRef>
              <c:f>Modelo1!$C$2</c:f>
              <c:strCache>
                <c:ptCount val="1"/>
                <c:pt idx="0">
                  <c:v>Costos Fijos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Modelo1!$A$3:$A$9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Modelo1!$C$3:$C$9</c:f>
              <c:numCache>
                <c:formatCode>"$"#,##0_);\("$"#,##0\)</c:formatCode>
                <c:ptCount val="7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1-4BDD-B7A7-88F2A125EEBD}"/>
            </c:ext>
          </c:extLst>
        </c:ser>
        <c:ser>
          <c:idx val="2"/>
          <c:order val="2"/>
          <c:tx>
            <c:strRef>
              <c:f>Modelo1!$E$2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Modelo1!$A$3:$A$9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Modelo1!$E$3:$E$9</c:f>
              <c:numCache>
                <c:formatCode>"$"#,##0_);\("$"#,##0\)</c:formatCode>
                <c:ptCount val="7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1-4BDD-B7A7-88F2A125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93424"/>
        <c:axId val="1"/>
      </c:lineChart>
      <c:catAx>
        <c:axId val="29909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Unidades (000)</a:t>
                </a:r>
              </a:p>
            </c:rich>
          </c:tx>
          <c:layout>
            <c:manualLayout>
              <c:xMode val="edge"/>
              <c:yMode val="edge"/>
              <c:x val="0.49091068161934304"/>
              <c:y val="0.9017857142857143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1"/>
        <c:majorTickMark val="cross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1"/>
        <c:crossesAt val="-5000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Ventas</a:t>
                </a:r>
              </a:p>
            </c:rich>
          </c:tx>
          <c:layout>
            <c:manualLayout>
              <c:xMode val="edge"/>
              <c:yMode val="edge"/>
              <c:x val="4.2424242424242427E-2"/>
              <c:y val="0.37053571428571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cross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299093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N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0963855421687"/>
          <c:y val="0.10762355403840132"/>
          <c:w val="0.68674698795180722"/>
          <c:h val="0.68610015699480842"/>
        </c:manualLayout>
      </c:layout>
      <c:lineChart>
        <c:grouping val="standard"/>
        <c:varyColors val="0"/>
        <c:ser>
          <c:idx val="0"/>
          <c:order val="0"/>
          <c:tx>
            <c:strRef>
              <c:f>Modelo2!$B$2</c:f>
              <c:strCache>
                <c:ptCount val="1"/>
                <c:pt idx="0">
                  <c:v>Ventas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Modelo2!$A$3:$A$9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Modelo2!$B$3:$B$9</c:f>
              <c:numCache>
                <c:formatCode>"$"#,##0_);\("$"#,##0\)</c:formatCode>
                <c:ptCount val="7"/>
                <c:pt idx="0">
                  <c:v>40000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4-43E4-A862-EC9F51A140B0}"/>
            </c:ext>
          </c:extLst>
        </c:ser>
        <c:ser>
          <c:idx val="1"/>
          <c:order val="1"/>
          <c:tx>
            <c:strRef>
              <c:f>Modelo1!$C$2</c:f>
              <c:strCache>
                <c:ptCount val="1"/>
                <c:pt idx="0">
                  <c:v>Costos Fijos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Modelo1!$A$3:$A$9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Modelo1!$C$3:$C$9</c:f>
              <c:numCache>
                <c:formatCode>"$"#,##0_);\("$"#,##0\)</c:formatCode>
                <c:ptCount val="7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4-43E4-A862-EC9F51A140B0}"/>
            </c:ext>
          </c:extLst>
        </c:ser>
        <c:ser>
          <c:idx val="2"/>
          <c:order val="2"/>
          <c:tx>
            <c:strRef>
              <c:f>Modelo2!$E$2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Modelo2!$A$3:$A$9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Modelo2!$E$3:$E$9</c:f>
              <c:numCache>
                <c:formatCode>"$"#,##0_);\("$"#,##0\)</c:formatCode>
                <c:ptCount val="7"/>
                <c:pt idx="0">
                  <c:v>64000</c:v>
                </c:pt>
                <c:pt idx="1">
                  <c:v>100000</c:v>
                </c:pt>
                <c:pt idx="2">
                  <c:v>136000</c:v>
                </c:pt>
                <c:pt idx="3">
                  <c:v>172000</c:v>
                </c:pt>
                <c:pt idx="4">
                  <c:v>208000</c:v>
                </c:pt>
                <c:pt idx="5">
                  <c:v>244000</c:v>
                </c:pt>
                <c:pt idx="6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4-43E4-A862-EC9F51A1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18240"/>
        <c:axId val="1"/>
      </c:lineChart>
      <c:catAx>
        <c:axId val="3031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Unidades(000)</a:t>
                </a:r>
              </a:p>
            </c:rich>
          </c:tx>
          <c:layout>
            <c:manualLayout>
              <c:xMode val="edge"/>
              <c:yMode val="edge"/>
              <c:x val="0.49397590361445781"/>
              <c:y val="0.9013471746524957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1"/>
        <c:majorTickMark val="cross"/>
        <c:minorTickMark val="none"/>
        <c:tickLblPos val="nextTo"/>
        <c:spPr>
          <a:ln w="3175">
            <a:solidFill>
              <a:srgbClr val="3366FF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1"/>
        <c:crossesAt val="-5000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Ventas
</a:t>
                </a:r>
              </a:p>
            </c:rich>
          </c:tx>
          <c:layout>
            <c:manualLayout>
              <c:xMode val="edge"/>
              <c:yMode val="edge"/>
              <c:x val="1.5060240963855422E-2"/>
              <c:y val="0.358745336205171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cross"/>
        <c:minorTickMark val="none"/>
        <c:tickLblPos val="nextTo"/>
        <c:spPr>
          <a:ln w="3175">
            <a:solidFill>
              <a:srgbClr val="3366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30311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N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Modelo2!$B$2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Modelo2!$A$3:$A$9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Modelo2!$B$3:$B$9</c:f>
              <c:numCache>
                <c:formatCode>"$"#,##0_);\("$"#,##0\)</c:formatCode>
                <c:ptCount val="7"/>
                <c:pt idx="0">
                  <c:v>40000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1-45CA-B9A1-74925C7C2777}"/>
            </c:ext>
          </c:extLst>
        </c:ser>
        <c:ser>
          <c:idx val="1"/>
          <c:order val="1"/>
          <c:tx>
            <c:strRef>
              <c:f>Modelo2!$E$2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Modelo2!$A$3:$A$9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Modelo2!$E$3:$E$9</c:f>
              <c:numCache>
                <c:formatCode>"$"#,##0_);\("$"#,##0\)</c:formatCode>
                <c:ptCount val="7"/>
                <c:pt idx="0">
                  <c:v>64000</c:v>
                </c:pt>
                <c:pt idx="1">
                  <c:v>100000</c:v>
                </c:pt>
                <c:pt idx="2">
                  <c:v>136000</c:v>
                </c:pt>
                <c:pt idx="3">
                  <c:v>172000</c:v>
                </c:pt>
                <c:pt idx="4">
                  <c:v>208000</c:v>
                </c:pt>
                <c:pt idx="5">
                  <c:v>244000</c:v>
                </c:pt>
                <c:pt idx="6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1-45CA-B9A1-74925C7C2777}"/>
            </c:ext>
          </c:extLst>
        </c:ser>
        <c:ser>
          <c:idx val="2"/>
          <c:order val="2"/>
          <c:tx>
            <c:strRef>
              <c:f>Modelo2!$C$2</c:f>
              <c:strCache>
                <c:ptCount val="1"/>
                <c:pt idx="0">
                  <c:v>Costos Fijos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Modelo2!$C$3:$C$9</c:f>
              <c:numCache>
                <c:formatCode>"$"#,##0_);\("$"#,##0\)</c:formatCode>
                <c:ptCount val="7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1-45CA-B9A1-74925C7C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13792"/>
        <c:axId val="444019696"/>
      </c:lineChart>
      <c:catAx>
        <c:axId val="444013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0,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4019696"/>
        <c:crosses val="autoZero"/>
        <c:auto val="1"/>
        <c:lblAlgn val="ctr"/>
        <c:lblOffset val="100"/>
        <c:noMultiLvlLbl val="0"/>
      </c:catAx>
      <c:valAx>
        <c:axId val="444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4013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245548812846199"/>
          <c:y val="0.10619491970348732"/>
          <c:w val="0.68862376120380508"/>
          <c:h val="0.70796613135658215"/>
        </c:manualLayout>
      </c:layout>
      <c:lineChart>
        <c:grouping val="standard"/>
        <c:varyColors val="0"/>
        <c:ser>
          <c:idx val="0"/>
          <c:order val="0"/>
          <c:tx>
            <c:strRef>
              <c:f>Modelo3!$B$2</c:f>
              <c:strCache>
                <c:ptCount val="1"/>
                <c:pt idx="0">
                  <c:v>Ventas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Modelo3!$A$3:$A$9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Modelo3!$B$3:$B$9</c:f>
              <c:numCache>
                <c:formatCode>"$"#,##0_);\("$"#,##0\)</c:formatCode>
                <c:ptCount val="7"/>
                <c:pt idx="0">
                  <c:v>40000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B-4BBA-BCC4-EAFC800C587C}"/>
            </c:ext>
          </c:extLst>
        </c:ser>
        <c:ser>
          <c:idx val="1"/>
          <c:order val="1"/>
          <c:tx>
            <c:strRef>
              <c:f>Modelo1!$C$2</c:f>
              <c:strCache>
                <c:ptCount val="1"/>
                <c:pt idx="0">
                  <c:v>Costos Fijos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Modelo1!$A$3:$A$9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Modelo1!$C$3:$C$9</c:f>
              <c:numCache>
                <c:formatCode>"$"#,##0_);\("$"#,##0\)</c:formatCode>
                <c:ptCount val="7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B-4BBA-BCC4-EAFC800C587C}"/>
            </c:ext>
          </c:extLst>
        </c:ser>
        <c:ser>
          <c:idx val="3"/>
          <c:order val="2"/>
          <c:tx>
            <c:strRef>
              <c:f>Modelo3!$F$2</c:f>
              <c:strCache>
                <c:ptCount val="1"/>
                <c:pt idx="0">
                  <c:v>Utilidad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Modelo3!$A$3:$A$9</c:f>
              <c:numCache>
                <c:formatCode>0,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110000</c:v>
                </c:pt>
                <c:pt idx="4">
                  <c:v>140000</c:v>
                </c:pt>
                <c:pt idx="5">
                  <c:v>170000</c:v>
                </c:pt>
                <c:pt idx="6">
                  <c:v>200000</c:v>
                </c:pt>
              </c:numCache>
            </c:numRef>
          </c:cat>
          <c:val>
            <c:numRef>
              <c:f>Modelo3!$E$3:$E$9</c:f>
              <c:numCache>
                <c:formatCode>"$"#,##0_);\("$"#,##0\)</c:formatCode>
                <c:ptCount val="7"/>
                <c:pt idx="0">
                  <c:v>80000</c:v>
                </c:pt>
                <c:pt idx="1">
                  <c:v>110000</c:v>
                </c:pt>
                <c:pt idx="2">
                  <c:v>140000</c:v>
                </c:pt>
                <c:pt idx="3">
                  <c:v>170000</c:v>
                </c:pt>
                <c:pt idx="4">
                  <c:v>200000</c:v>
                </c:pt>
                <c:pt idx="5">
                  <c:v>230000</c:v>
                </c:pt>
                <c:pt idx="6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B-4BBA-BCC4-EAFC800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19880"/>
        <c:axId val="1"/>
      </c:lineChart>
      <c:catAx>
        <c:axId val="30311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Unidades (000)</a:t>
                </a:r>
              </a:p>
            </c:rich>
          </c:tx>
          <c:layout>
            <c:manualLayout>
              <c:xMode val="edge"/>
              <c:yMode val="edge"/>
              <c:x val="0.49401260471183617"/>
              <c:y val="0.90265672543144493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1"/>
        <c:majorTickMark val="cross"/>
        <c:minorTickMark val="none"/>
        <c:tickLblPos val="nextTo"/>
        <c:spPr>
          <a:ln w="3175">
            <a:solidFill>
              <a:srgbClr val="3366FF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1"/>
        <c:crossesAt val="-5000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s-NI"/>
                  <a:t>Ventas
</a:t>
                </a:r>
              </a:p>
            </c:rich>
          </c:tx>
          <c:layout>
            <c:manualLayout>
              <c:xMode val="edge"/>
              <c:yMode val="edge"/>
              <c:x val="1.4970059880239521E-2"/>
              <c:y val="0.371682345016607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cross"/>
        <c:minorTickMark val="none"/>
        <c:tickLblPos val="nextTo"/>
        <c:spPr>
          <a:ln w="3175">
            <a:solidFill>
              <a:srgbClr val="3366FF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s-NI"/>
          </a:p>
        </c:txPr>
        <c:crossAx val="303119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NI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47625</xdr:rowOff>
    </xdr:from>
    <xdr:to>
      <xdr:col>6</xdr:col>
      <xdr:colOff>419100</xdr:colOff>
      <xdr:row>31</xdr:row>
      <xdr:rowOff>57150</xdr:rowOff>
    </xdr:to>
    <xdr:graphicFrame macro="">
      <xdr:nvGraphicFramePr>
        <xdr:cNvPr id="1030" name="Gráfico 2">
          <a:extLst>
            <a:ext uri="{FF2B5EF4-FFF2-40B4-BE49-F238E27FC236}">
              <a16:creationId xmlns:a16="http://schemas.microsoft.com/office/drawing/2014/main" id="{3EE3B0EC-C026-4FD8-AF99-D462D0F79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85725</xdr:rowOff>
    </xdr:from>
    <xdr:to>
      <xdr:col>15</xdr:col>
      <xdr:colOff>9525</xdr:colOff>
      <xdr:row>15</xdr:row>
      <xdr:rowOff>76200</xdr:rowOff>
    </xdr:to>
    <xdr:graphicFrame macro="">
      <xdr:nvGraphicFramePr>
        <xdr:cNvPr id="2055" name="Gráfico 4">
          <a:extLst>
            <a:ext uri="{FF2B5EF4-FFF2-40B4-BE49-F238E27FC236}">
              <a16:creationId xmlns:a16="http://schemas.microsoft.com/office/drawing/2014/main" id="{0F0D403D-71C6-41C4-9DAE-07C9C74B0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585786</xdr:colOff>
      <xdr:row>12</xdr:row>
      <xdr:rowOff>61911</xdr:rowOff>
    </xdr:from>
    <xdr:to>
      <xdr:col>6</xdr:col>
      <xdr:colOff>447674</xdr:colOff>
      <xdr:row>31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E83DA9-95B9-454A-AFF5-0B962960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666750</xdr:colOff>
      <xdr:row>22</xdr:row>
      <xdr:rowOff>47625</xdr:rowOff>
    </xdr:to>
    <xdr:graphicFrame macro="">
      <xdr:nvGraphicFramePr>
        <xdr:cNvPr id="3078" name="Gráfico 3">
          <a:extLst>
            <a:ext uri="{FF2B5EF4-FFF2-40B4-BE49-F238E27FC236}">
              <a16:creationId xmlns:a16="http://schemas.microsoft.com/office/drawing/2014/main" id="{D9933B85-B4A9-4C57-84F0-BF3F30F8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9"/>
  <sheetViews>
    <sheetView tabSelected="1" topLeftCell="A11" zoomScale="110" zoomScaleNormal="110" workbookViewId="0">
      <selection activeCell="F1" sqref="F1"/>
    </sheetView>
  </sheetViews>
  <sheetFormatPr baseColWidth="10" defaultColWidth="9.33203125" defaultRowHeight="12.75" x14ac:dyDescent="0.2"/>
  <cols>
    <col min="1" max="1" width="14.6640625" style="1" bestFit="1" customWidth="1"/>
    <col min="2" max="2" width="11.33203125" style="1" bestFit="1" customWidth="1"/>
    <col min="3" max="4" width="16.33203125" style="1" bestFit="1" customWidth="1"/>
    <col min="5" max="5" width="14.6640625" style="1" bestFit="1" customWidth="1"/>
    <col min="6" max="6" width="14" style="1" customWidth="1"/>
    <col min="7" max="16384" width="9.33203125" style="1"/>
  </cols>
  <sheetData>
    <row r="1" spans="1:6" ht="13.5" thickBot="1" x14ac:dyDescent="0.25">
      <c r="A1" s="6" t="s">
        <v>6</v>
      </c>
      <c r="B1" s="7">
        <v>20000</v>
      </c>
      <c r="C1" s="6" t="s">
        <v>3</v>
      </c>
      <c r="D1" s="7">
        <v>1.5</v>
      </c>
      <c r="E1" s="6" t="s">
        <v>7</v>
      </c>
      <c r="F1" s="7">
        <v>2</v>
      </c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4">
        <v>20000</v>
      </c>
      <c r="B3" s="3">
        <f t="shared" ref="B3:B9" si="0">A3*Sales</f>
        <v>40000</v>
      </c>
      <c r="C3" s="3">
        <f t="shared" ref="C3:C9" si="1">Fixed_costs</f>
        <v>20000</v>
      </c>
      <c r="D3" s="3">
        <f t="shared" ref="D3:D9" si="2">A3*Variable_costs</f>
        <v>30000</v>
      </c>
      <c r="E3" s="5">
        <f t="shared" ref="E3:E9" si="3">C3+D3</f>
        <v>50000</v>
      </c>
      <c r="F3" s="3">
        <f t="shared" ref="F3:F9" si="4">B3-E3</f>
        <v>-10000</v>
      </c>
    </row>
    <row r="4" spans="1:6" x14ac:dyDescent="0.2">
      <c r="A4" s="4">
        <v>50000</v>
      </c>
      <c r="B4" s="3">
        <f t="shared" si="0"/>
        <v>100000</v>
      </c>
      <c r="C4" s="3">
        <f t="shared" si="1"/>
        <v>20000</v>
      </c>
      <c r="D4" s="3">
        <f t="shared" si="2"/>
        <v>75000</v>
      </c>
      <c r="E4" s="5">
        <f t="shared" si="3"/>
        <v>95000</v>
      </c>
      <c r="F4" s="3">
        <f t="shared" si="4"/>
        <v>5000</v>
      </c>
    </row>
    <row r="5" spans="1:6" x14ac:dyDescent="0.2">
      <c r="A5" s="4">
        <v>80000</v>
      </c>
      <c r="B5" s="3">
        <f t="shared" si="0"/>
        <v>160000</v>
      </c>
      <c r="C5" s="3">
        <f t="shared" si="1"/>
        <v>20000</v>
      </c>
      <c r="D5" s="3">
        <f t="shared" si="2"/>
        <v>120000</v>
      </c>
      <c r="E5" s="5">
        <f t="shared" si="3"/>
        <v>140000</v>
      </c>
      <c r="F5" s="3">
        <f t="shared" si="4"/>
        <v>20000</v>
      </c>
    </row>
    <row r="6" spans="1:6" x14ac:dyDescent="0.2">
      <c r="A6" s="4">
        <v>110000</v>
      </c>
      <c r="B6" s="3">
        <f t="shared" si="0"/>
        <v>220000</v>
      </c>
      <c r="C6" s="3">
        <f t="shared" si="1"/>
        <v>20000</v>
      </c>
      <c r="D6" s="3">
        <f t="shared" si="2"/>
        <v>165000</v>
      </c>
      <c r="E6" s="5">
        <f t="shared" si="3"/>
        <v>185000</v>
      </c>
      <c r="F6" s="3">
        <f t="shared" si="4"/>
        <v>35000</v>
      </c>
    </row>
    <row r="7" spans="1:6" x14ac:dyDescent="0.2">
      <c r="A7" s="4">
        <v>140000</v>
      </c>
      <c r="B7" s="3">
        <f t="shared" si="0"/>
        <v>280000</v>
      </c>
      <c r="C7" s="3">
        <f t="shared" si="1"/>
        <v>20000</v>
      </c>
      <c r="D7" s="3">
        <f t="shared" si="2"/>
        <v>210000</v>
      </c>
      <c r="E7" s="5">
        <f t="shared" si="3"/>
        <v>230000</v>
      </c>
      <c r="F7" s="3">
        <f t="shared" si="4"/>
        <v>50000</v>
      </c>
    </row>
    <row r="8" spans="1:6" x14ac:dyDescent="0.2">
      <c r="A8" s="4">
        <v>170000</v>
      </c>
      <c r="B8" s="3">
        <f t="shared" si="0"/>
        <v>340000</v>
      </c>
      <c r="C8" s="3">
        <f t="shared" si="1"/>
        <v>20000</v>
      </c>
      <c r="D8" s="3">
        <f t="shared" si="2"/>
        <v>255000</v>
      </c>
      <c r="E8" s="5">
        <f t="shared" si="3"/>
        <v>275000</v>
      </c>
      <c r="F8" s="3">
        <f t="shared" si="4"/>
        <v>65000</v>
      </c>
    </row>
    <row r="9" spans="1:6" x14ac:dyDescent="0.2">
      <c r="A9" s="4">
        <v>200000</v>
      </c>
      <c r="B9" s="3">
        <f t="shared" si="0"/>
        <v>400000</v>
      </c>
      <c r="C9" s="3">
        <f t="shared" si="1"/>
        <v>20000</v>
      </c>
      <c r="D9" s="3">
        <f t="shared" si="2"/>
        <v>300000</v>
      </c>
      <c r="E9" s="5">
        <f t="shared" si="3"/>
        <v>320000</v>
      </c>
      <c r="F9" s="3">
        <f t="shared" si="4"/>
        <v>80000</v>
      </c>
    </row>
  </sheetData>
  <phoneticPr fontId="1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11"/>
  <sheetViews>
    <sheetView workbookViewId="0">
      <selection activeCell="P4" sqref="P4"/>
    </sheetView>
  </sheetViews>
  <sheetFormatPr baseColWidth="10" defaultColWidth="9.33203125" defaultRowHeight="12.75" x14ac:dyDescent="0.2"/>
  <cols>
    <col min="1" max="1" width="15.33203125" style="1" customWidth="1"/>
    <col min="2" max="2" width="14.33203125" style="1" customWidth="1"/>
    <col min="3" max="3" width="14" style="1" customWidth="1"/>
    <col min="4" max="4" width="13.6640625" style="1" customWidth="1"/>
    <col min="5" max="5" width="14.1640625" style="1" customWidth="1"/>
    <col min="6" max="6" width="14" style="1" customWidth="1"/>
    <col min="7" max="16384" width="9.33203125" style="1"/>
  </cols>
  <sheetData>
    <row r="1" spans="1:6" ht="13.5" thickBot="1" x14ac:dyDescent="0.25">
      <c r="A1" s="6" t="s">
        <v>2</v>
      </c>
      <c r="B1" s="7">
        <v>40000</v>
      </c>
      <c r="C1" s="6" t="s">
        <v>3</v>
      </c>
      <c r="D1" s="7">
        <v>1.2</v>
      </c>
      <c r="E1" s="6" t="s">
        <v>7</v>
      </c>
      <c r="F1" s="7">
        <v>2</v>
      </c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4">
        <v>20000</v>
      </c>
      <c r="B3" s="3">
        <f t="shared" ref="B3:B9" si="0">A3*Sales</f>
        <v>40000</v>
      </c>
      <c r="C3" s="3">
        <f t="shared" ref="C3:C9" si="1">Fixed_costs</f>
        <v>40000</v>
      </c>
      <c r="D3" s="3">
        <f t="shared" ref="D3:D9" si="2">A3*Variable_costs</f>
        <v>24000</v>
      </c>
      <c r="E3" s="5">
        <f t="shared" ref="E3:E9" si="3">C3+D3</f>
        <v>64000</v>
      </c>
      <c r="F3" s="3">
        <f t="shared" ref="F3:F9" si="4">B3-E3</f>
        <v>-24000</v>
      </c>
    </row>
    <row r="4" spans="1:6" x14ac:dyDescent="0.2">
      <c r="A4" s="4">
        <v>50000</v>
      </c>
      <c r="B4" s="3">
        <f t="shared" si="0"/>
        <v>100000</v>
      </c>
      <c r="C4" s="3">
        <f t="shared" si="1"/>
        <v>40000</v>
      </c>
      <c r="D4" s="3">
        <f t="shared" si="2"/>
        <v>60000</v>
      </c>
      <c r="E4" s="5">
        <f t="shared" si="3"/>
        <v>100000</v>
      </c>
      <c r="F4" s="3">
        <f t="shared" si="4"/>
        <v>0</v>
      </c>
    </row>
    <row r="5" spans="1:6" x14ac:dyDescent="0.2">
      <c r="A5" s="4">
        <v>80000</v>
      </c>
      <c r="B5" s="3">
        <f t="shared" si="0"/>
        <v>160000</v>
      </c>
      <c r="C5" s="3">
        <f t="shared" si="1"/>
        <v>40000</v>
      </c>
      <c r="D5" s="3">
        <f t="shared" si="2"/>
        <v>96000</v>
      </c>
      <c r="E5" s="5">
        <f t="shared" si="3"/>
        <v>136000</v>
      </c>
      <c r="F5" s="3">
        <f t="shared" si="4"/>
        <v>24000</v>
      </c>
    </row>
    <row r="6" spans="1:6" x14ac:dyDescent="0.2">
      <c r="A6" s="4">
        <v>110000</v>
      </c>
      <c r="B6" s="3">
        <f t="shared" si="0"/>
        <v>220000</v>
      </c>
      <c r="C6" s="3">
        <f t="shared" si="1"/>
        <v>40000</v>
      </c>
      <c r="D6" s="3">
        <f t="shared" si="2"/>
        <v>132000</v>
      </c>
      <c r="E6" s="5">
        <f t="shared" si="3"/>
        <v>172000</v>
      </c>
      <c r="F6" s="3">
        <f t="shared" si="4"/>
        <v>48000</v>
      </c>
    </row>
    <row r="7" spans="1:6" x14ac:dyDescent="0.2">
      <c r="A7" s="4">
        <v>140000</v>
      </c>
      <c r="B7" s="3">
        <f t="shared" si="0"/>
        <v>280000</v>
      </c>
      <c r="C7" s="3">
        <f t="shared" si="1"/>
        <v>40000</v>
      </c>
      <c r="D7" s="3">
        <f t="shared" si="2"/>
        <v>168000</v>
      </c>
      <c r="E7" s="5">
        <f t="shared" si="3"/>
        <v>208000</v>
      </c>
      <c r="F7" s="3">
        <f t="shared" si="4"/>
        <v>72000</v>
      </c>
    </row>
    <row r="8" spans="1:6" x14ac:dyDescent="0.2">
      <c r="A8" s="4">
        <v>170000</v>
      </c>
      <c r="B8" s="3">
        <f t="shared" si="0"/>
        <v>340000</v>
      </c>
      <c r="C8" s="3">
        <f t="shared" si="1"/>
        <v>40000</v>
      </c>
      <c r="D8" s="3">
        <f t="shared" si="2"/>
        <v>204000</v>
      </c>
      <c r="E8" s="5">
        <f t="shared" si="3"/>
        <v>244000</v>
      </c>
      <c r="F8" s="3">
        <f t="shared" si="4"/>
        <v>96000</v>
      </c>
    </row>
    <row r="9" spans="1:6" x14ac:dyDescent="0.2">
      <c r="A9" s="4">
        <v>200000</v>
      </c>
      <c r="B9" s="3">
        <f t="shared" si="0"/>
        <v>400000</v>
      </c>
      <c r="C9" s="3">
        <f t="shared" si="1"/>
        <v>40000</v>
      </c>
      <c r="D9" s="3">
        <f t="shared" si="2"/>
        <v>240000</v>
      </c>
      <c r="E9" s="5">
        <f t="shared" si="3"/>
        <v>280000</v>
      </c>
      <c r="F9" s="3">
        <f t="shared" si="4"/>
        <v>120000</v>
      </c>
    </row>
    <row r="10" spans="1:6" x14ac:dyDescent="0.2">
      <c r="A10"/>
      <c r="B10"/>
      <c r="C10"/>
      <c r="D10"/>
      <c r="E10"/>
      <c r="F10"/>
    </row>
    <row r="11" spans="1:6" x14ac:dyDescent="0.2">
      <c r="A11"/>
      <c r="B11"/>
      <c r="C11"/>
      <c r="D11"/>
      <c r="E11"/>
      <c r="F11"/>
    </row>
  </sheetData>
  <phoneticPr fontId="1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9"/>
  <sheetViews>
    <sheetView workbookViewId="0">
      <selection activeCell="K16" sqref="K16"/>
    </sheetView>
  </sheetViews>
  <sheetFormatPr baseColWidth="10" defaultColWidth="9.33203125" defaultRowHeight="12.75" x14ac:dyDescent="0.2"/>
  <cols>
    <col min="1" max="1" width="15.33203125" style="1" customWidth="1"/>
    <col min="2" max="2" width="14.5" style="1" customWidth="1"/>
    <col min="3" max="3" width="14.1640625" style="1" customWidth="1"/>
    <col min="4" max="4" width="13.5" style="1" customWidth="1"/>
    <col min="5" max="5" width="14.1640625" style="1" customWidth="1"/>
    <col min="6" max="6" width="13.6640625" style="1" customWidth="1"/>
    <col min="7" max="16384" width="9.33203125" style="1"/>
  </cols>
  <sheetData>
    <row r="1" spans="1:6" ht="13.5" thickBot="1" x14ac:dyDescent="0.25">
      <c r="A1" s="6" t="s">
        <v>2</v>
      </c>
      <c r="B1" s="7">
        <v>60000</v>
      </c>
      <c r="C1" s="6" t="s">
        <v>3</v>
      </c>
      <c r="D1" s="7">
        <v>1</v>
      </c>
      <c r="E1" s="6" t="s">
        <v>7</v>
      </c>
      <c r="F1" s="7">
        <v>2</v>
      </c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5</v>
      </c>
    </row>
    <row r="3" spans="1:6" x14ac:dyDescent="0.2">
      <c r="A3" s="4">
        <v>20000</v>
      </c>
      <c r="B3" s="3">
        <f t="shared" ref="B3:B9" si="0">A3*Sales</f>
        <v>40000</v>
      </c>
      <c r="C3" s="3">
        <f t="shared" ref="C3:C9" si="1">Fixed_costs</f>
        <v>60000</v>
      </c>
      <c r="D3" s="3">
        <f t="shared" ref="D3:D9" si="2">A3*Variable_costs</f>
        <v>20000</v>
      </c>
      <c r="E3" s="5">
        <f t="shared" ref="E3:E9" si="3">C3+D3</f>
        <v>80000</v>
      </c>
      <c r="F3" s="3">
        <f t="shared" ref="F3:F9" si="4">B3-E3</f>
        <v>-40000</v>
      </c>
    </row>
    <row r="4" spans="1:6" x14ac:dyDescent="0.2">
      <c r="A4" s="4">
        <v>50000</v>
      </c>
      <c r="B4" s="3">
        <f t="shared" si="0"/>
        <v>100000</v>
      </c>
      <c r="C4" s="3">
        <f t="shared" si="1"/>
        <v>60000</v>
      </c>
      <c r="D4" s="3">
        <f t="shared" si="2"/>
        <v>50000</v>
      </c>
      <c r="E4" s="5">
        <f t="shared" si="3"/>
        <v>110000</v>
      </c>
      <c r="F4" s="3">
        <f t="shared" si="4"/>
        <v>-10000</v>
      </c>
    </row>
    <row r="5" spans="1:6" x14ac:dyDescent="0.2">
      <c r="A5" s="4">
        <v>80000</v>
      </c>
      <c r="B5" s="3">
        <f t="shared" si="0"/>
        <v>160000</v>
      </c>
      <c r="C5" s="3">
        <f t="shared" si="1"/>
        <v>60000</v>
      </c>
      <c r="D5" s="3">
        <f t="shared" si="2"/>
        <v>80000</v>
      </c>
      <c r="E5" s="5">
        <f t="shared" si="3"/>
        <v>140000</v>
      </c>
      <c r="F5" s="3">
        <f t="shared" si="4"/>
        <v>20000</v>
      </c>
    </row>
    <row r="6" spans="1:6" x14ac:dyDescent="0.2">
      <c r="A6" s="4">
        <v>110000</v>
      </c>
      <c r="B6" s="3">
        <f t="shared" si="0"/>
        <v>220000</v>
      </c>
      <c r="C6" s="3">
        <f t="shared" si="1"/>
        <v>60000</v>
      </c>
      <c r="D6" s="3">
        <f t="shared" si="2"/>
        <v>110000</v>
      </c>
      <c r="E6" s="5">
        <f t="shared" si="3"/>
        <v>170000</v>
      </c>
      <c r="F6" s="3">
        <f t="shared" si="4"/>
        <v>50000</v>
      </c>
    </row>
    <row r="7" spans="1:6" x14ac:dyDescent="0.2">
      <c r="A7" s="4">
        <v>140000</v>
      </c>
      <c r="B7" s="3">
        <f t="shared" si="0"/>
        <v>280000</v>
      </c>
      <c r="C7" s="3">
        <f t="shared" si="1"/>
        <v>60000</v>
      </c>
      <c r="D7" s="3">
        <f t="shared" si="2"/>
        <v>140000</v>
      </c>
      <c r="E7" s="5">
        <f t="shared" si="3"/>
        <v>200000</v>
      </c>
      <c r="F7" s="3">
        <f t="shared" si="4"/>
        <v>80000</v>
      </c>
    </row>
    <row r="8" spans="1:6" x14ac:dyDescent="0.2">
      <c r="A8" s="4">
        <v>170000</v>
      </c>
      <c r="B8" s="3">
        <f t="shared" si="0"/>
        <v>340000</v>
      </c>
      <c r="C8" s="3">
        <f t="shared" si="1"/>
        <v>60000</v>
      </c>
      <c r="D8" s="3">
        <f t="shared" si="2"/>
        <v>170000</v>
      </c>
      <c r="E8" s="5">
        <f t="shared" si="3"/>
        <v>230000</v>
      </c>
      <c r="F8" s="3">
        <f t="shared" si="4"/>
        <v>110000</v>
      </c>
    </row>
    <row r="9" spans="1:6" x14ac:dyDescent="0.2">
      <c r="A9" s="4">
        <v>200000</v>
      </c>
      <c r="B9" s="3">
        <f t="shared" si="0"/>
        <v>400000</v>
      </c>
      <c r="C9" s="3">
        <f t="shared" si="1"/>
        <v>60000</v>
      </c>
      <c r="D9" s="3">
        <f t="shared" si="2"/>
        <v>200000</v>
      </c>
      <c r="E9" s="5">
        <f t="shared" si="3"/>
        <v>260000</v>
      </c>
      <c r="F9" s="3">
        <f t="shared" si="4"/>
        <v>140000</v>
      </c>
    </row>
  </sheetData>
  <phoneticPr fontId="1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Modelo1</vt:lpstr>
      <vt:lpstr>Modelo2</vt:lpstr>
      <vt:lpstr>Modelo3</vt:lpstr>
      <vt:lpstr>Modelo2!Fixed_costs</vt:lpstr>
      <vt:lpstr>Modelo3!Fixed_costs</vt:lpstr>
      <vt:lpstr>Fixed_costs</vt:lpstr>
      <vt:lpstr>Modelo2!Sales</vt:lpstr>
      <vt:lpstr>Modelo3!Sales</vt:lpstr>
      <vt:lpstr>Sales</vt:lpstr>
      <vt:lpstr>Modelo2!Variable_costs</vt:lpstr>
      <vt:lpstr>Modelo3!Variable_costs</vt:lpstr>
      <vt:lpstr>Variable_costs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Estrada</dc:creator>
  <cp:lastModifiedBy>Eduardo Estrada</cp:lastModifiedBy>
  <dcterms:created xsi:type="dcterms:W3CDTF">1999-06-26T10:28:44Z</dcterms:created>
  <dcterms:modified xsi:type="dcterms:W3CDTF">2019-05-04T03:58:46Z</dcterms:modified>
</cp:coreProperties>
</file>