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E972EE3-D984-4EA8-92B0-05564986534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R7" i="1" s="1"/>
  <c r="Q8" i="1"/>
  <c r="Q9" i="1"/>
  <c r="Q10" i="1"/>
  <c r="R10" i="1" s="1"/>
  <c r="Q11" i="1"/>
  <c r="Q12" i="1"/>
  <c r="R12" i="1" s="1"/>
  <c r="Q13" i="1"/>
  <c r="Q14" i="1"/>
  <c r="R14" i="1" s="1"/>
  <c r="Q15" i="1"/>
  <c r="R15" i="1" s="1"/>
  <c r="Q16" i="1"/>
  <c r="Q17" i="1"/>
  <c r="Q18" i="1"/>
  <c r="R18" i="1" s="1"/>
  <c r="Q19" i="1"/>
  <c r="Q20" i="1"/>
  <c r="Q21" i="1"/>
  <c r="Q22" i="1"/>
  <c r="R22" i="1" s="1"/>
  <c r="Q23" i="1"/>
  <c r="R23" i="1" s="1"/>
  <c r="Q24" i="1"/>
  <c r="Q25" i="1"/>
  <c r="Q26" i="1"/>
  <c r="Q27" i="1"/>
  <c r="Q28" i="1"/>
  <c r="Q2" i="1"/>
  <c r="R4" i="1"/>
  <c r="R5" i="1"/>
  <c r="R13" i="1"/>
  <c r="R20" i="1"/>
  <c r="R21" i="1"/>
  <c r="R26" i="1"/>
  <c r="R28" i="1"/>
  <c r="R19" i="1"/>
  <c r="R9" i="1"/>
  <c r="R17" i="1"/>
  <c r="R25" i="1"/>
  <c r="R3" i="1"/>
  <c r="R6" i="1"/>
  <c r="R8" i="1"/>
  <c r="R11" i="1"/>
  <c r="R16" i="1"/>
  <c r="R24" i="1"/>
  <c r="R27" i="1"/>
  <c r="Q29" i="1" l="1"/>
  <c r="R2" i="1"/>
  <c r="R2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" i="1"/>
  <c r="N2" i="1" s="1"/>
  <c r="R31" i="1" l="1"/>
  <c r="R30" i="1"/>
</calcChain>
</file>

<file path=xl/sharedStrings.xml><?xml version="1.0" encoding="utf-8"?>
<sst xmlns="http://schemas.openxmlformats.org/spreadsheetml/2006/main" count="39" uniqueCount="39">
  <si>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</si>
  <si>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</si>
  <si>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</si>
  <si>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</si>
  <si>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</si>
  <si>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</si>
  <si>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</si>
  <si>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</si>
  <si>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</si>
  <si>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</si>
  <si>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A-n44-k7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</si>
  <si>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</si>
  <si>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</si>
  <si>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</si>
  <si>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</si>
  <si>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</si>
  <si>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</si>
  <si>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</si>
  <si>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</si>
  <si>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</si>
  <si>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</si>
  <si>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A-n63-k9</t>
  </si>
  <si>
    <t>A-n63-k10</t>
  </si>
  <si>
    <t>A-n64-k9</t>
  </si>
  <si>
    <t>A-n65-k9</t>
  </si>
  <si>
    <t>A-n69-k9</t>
  </si>
  <si>
    <t>A-n80-k10</t>
  </si>
  <si>
    <t>elitarne</t>
  </si>
  <si>
    <t>optymalny</t>
  </si>
  <si>
    <t>powrót na pierwszym</t>
  </si>
  <si>
    <t>powrót bez opcji</t>
  </si>
  <si>
    <t>elitarne3000</t>
  </si>
  <si>
    <t>elitarne powrót kiedykolwiek</t>
  </si>
  <si>
    <t>min</t>
  </si>
  <si>
    <t>elit300 - opt</t>
  </si>
  <si>
    <t>min - opt</t>
  </si>
  <si>
    <t>ciez</t>
  </si>
  <si>
    <t>bezopcji - opt</t>
  </si>
  <si>
    <t>blad bezopcji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</si>
</sst>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Arkusz1!$H$2:$H$28</c:f>
              <c:numCache>
                <c:formatCode>General</c:formatCode>
                <c:ptCount val="27"/>
                <c:pt idx="0">
                  <c:v>812</c:v>
                </c:pt>
                <c:pt idx="1">
                  <c:v>706</c:v>
                </c:pt>
                <c:pt idx="2">
                  <c:v>814</c:v>
                </c:pt>
                <c:pt idx="3">
                  <c:v>840</c:v>
                </c:pt>
                <c:pt idx="4">
                  <c:v>914</c:v>
                </c:pt>
                <c:pt idx="5">
                  <c:v>751</c:v>
                </c:pt>
                <c:pt idx="6">
                  <c:v>1037</c:v>
                </c:pt>
                <c:pt idx="7">
                  <c:v>811</c:v>
                </c:pt>
                <c:pt idx="8">
                  <c:v>887</c:v>
                </c:pt>
                <c:pt idx="9">
                  <c:v>928</c:v>
                </c:pt>
                <c:pt idx="10">
                  <c:v>1024</c:v>
                </c:pt>
                <c:pt idx="11">
                  <c:v>1011</c:v>
                </c:pt>
                <c:pt idx="12">
                  <c:v>1315</c:v>
                </c:pt>
                <c:pt idx="13">
                  <c:v>1010</c:v>
                </c:pt>
                <c:pt idx="14">
                  <c:v>1236</c:v>
                </c:pt>
                <c:pt idx="15">
                  <c:v>1158</c:v>
                </c:pt>
                <c:pt idx="16">
                  <c:v>1294</c:v>
                </c:pt>
                <c:pt idx="17">
                  <c:v>1235</c:v>
                </c:pt>
                <c:pt idx="18">
                  <c:v>1582</c:v>
                </c:pt>
                <c:pt idx="19">
                  <c:v>1171</c:v>
                </c:pt>
                <c:pt idx="20">
                  <c:v>1472</c:v>
                </c:pt>
                <c:pt idx="21">
                  <c:v>1778</c:v>
                </c:pt>
                <c:pt idx="22">
                  <c:v>1559</c:v>
                </c:pt>
                <c:pt idx="23">
                  <c:v>1641</c:v>
                </c:pt>
                <c:pt idx="24">
                  <c:v>1332</c:v>
                </c:pt>
                <c:pt idx="25">
                  <c:v>1405</c:v>
                </c:pt>
                <c:pt idx="26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624-9B57-626BC45B88E2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Arkusz1!$G$2:$G$28</c:f>
              <c:numCache>
                <c:formatCode>General</c:formatCode>
                <c:ptCount val="27"/>
                <c:pt idx="0">
                  <c:v>804</c:v>
                </c:pt>
                <c:pt idx="1">
                  <c:v>680</c:v>
                </c:pt>
                <c:pt idx="2">
                  <c:v>763</c:v>
                </c:pt>
                <c:pt idx="3">
                  <c:v>797</c:v>
                </c:pt>
                <c:pt idx="4">
                  <c:v>850</c:v>
                </c:pt>
                <c:pt idx="5">
                  <c:v>722</c:v>
                </c:pt>
                <c:pt idx="6">
                  <c:v>966</c:v>
                </c:pt>
                <c:pt idx="7">
                  <c:v>759</c:v>
                </c:pt>
                <c:pt idx="8">
                  <c:v>862</c:v>
                </c:pt>
                <c:pt idx="9">
                  <c:v>866</c:v>
                </c:pt>
                <c:pt idx="10">
                  <c:v>961</c:v>
                </c:pt>
                <c:pt idx="11">
                  <c:v>997</c:v>
                </c:pt>
                <c:pt idx="12">
                  <c:v>1242</c:v>
                </c:pt>
                <c:pt idx="13">
                  <c:v>989</c:v>
                </c:pt>
                <c:pt idx="14">
                  <c:v>1144</c:v>
                </c:pt>
                <c:pt idx="15">
                  <c:v>1074</c:v>
                </c:pt>
                <c:pt idx="16">
                  <c:v>1229</c:v>
                </c:pt>
                <c:pt idx="17">
                  <c:v>1153</c:v>
                </c:pt>
                <c:pt idx="18">
                  <c:v>1428</c:v>
                </c:pt>
                <c:pt idx="19">
                  <c:v>1148</c:v>
                </c:pt>
                <c:pt idx="20">
                  <c:v>1374</c:v>
                </c:pt>
                <c:pt idx="21">
                  <c:v>1707</c:v>
                </c:pt>
                <c:pt idx="22">
                  <c:v>1400</c:v>
                </c:pt>
                <c:pt idx="23">
                  <c:v>1524</c:v>
                </c:pt>
                <c:pt idx="24">
                  <c:v>1295</c:v>
                </c:pt>
                <c:pt idx="25">
                  <c:v>1254</c:v>
                </c:pt>
                <c:pt idx="26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2C6-4624-9B57-626BC45B88E2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Arkusz1!$D$2:$D$28</c:f>
              <c:numCache>
                <c:formatCode>General</c:formatCode>
                <c:ptCount val="27"/>
                <c:pt idx="0">
                  <c:v>784</c:v>
                </c:pt>
                <c:pt idx="1">
                  <c:v>676</c:v>
                </c:pt>
                <c:pt idx="2">
                  <c:v>765</c:v>
                </c:pt>
                <c:pt idx="3">
                  <c:v>822</c:v>
                </c:pt>
                <c:pt idx="4">
                  <c:v>876</c:v>
                </c:pt>
                <c:pt idx="5">
                  <c:v>728</c:v>
                </c:pt>
                <c:pt idx="6">
                  <c:v>1021</c:v>
                </c:pt>
                <c:pt idx="7">
                  <c:v>775</c:v>
                </c:pt>
                <c:pt idx="8">
                  <c:v>915</c:v>
                </c:pt>
                <c:pt idx="9">
                  <c:v>865</c:v>
                </c:pt>
                <c:pt idx="10">
                  <c:v>1021</c:v>
                </c:pt>
                <c:pt idx="11">
                  <c:v>1040</c:v>
                </c:pt>
                <c:pt idx="12">
                  <c:v>1241</c:v>
                </c:pt>
                <c:pt idx="13">
                  <c:v>1009</c:v>
                </c:pt>
                <c:pt idx="14">
                  <c:v>1164</c:v>
                </c:pt>
                <c:pt idx="15">
                  <c:v>1099</c:v>
                </c:pt>
                <c:pt idx="16">
                  <c:v>1296</c:v>
                </c:pt>
                <c:pt idx="17">
                  <c:v>1216</c:v>
                </c:pt>
                <c:pt idx="18">
                  <c:v>1475</c:v>
                </c:pt>
                <c:pt idx="19">
                  <c:v>1187</c:v>
                </c:pt>
                <c:pt idx="20">
                  <c:v>1411</c:v>
                </c:pt>
                <c:pt idx="21">
                  <c:v>1777</c:v>
                </c:pt>
                <c:pt idx="22">
                  <c:v>1420</c:v>
                </c:pt>
                <c:pt idx="23">
                  <c:v>1577</c:v>
                </c:pt>
                <c:pt idx="24">
                  <c:v>1341</c:v>
                </c:pt>
                <c:pt idx="25">
                  <c:v>1308</c:v>
                </c:pt>
                <c:pt idx="26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2C6-4624-9B57-626BC45B88E2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Arkusz1!$F$2:$F$28</c:f>
              <c:numCache>
                <c:formatCode>General</c:formatCode>
                <c:ptCount val="27"/>
                <c:pt idx="0">
                  <c:v>805</c:v>
                </c:pt>
                <c:pt idx="1">
                  <c:v>678</c:v>
                </c:pt>
                <c:pt idx="2">
                  <c:v>765</c:v>
                </c:pt>
                <c:pt idx="3">
                  <c:v>797</c:v>
                </c:pt>
                <c:pt idx="4">
                  <c:v>846</c:v>
                </c:pt>
                <c:pt idx="5">
                  <c:v>709</c:v>
                </c:pt>
                <c:pt idx="6">
                  <c:v>973</c:v>
                </c:pt>
                <c:pt idx="7">
                  <c:v>753</c:v>
                </c:pt>
                <c:pt idx="8">
                  <c:v>859</c:v>
                </c:pt>
                <c:pt idx="9">
                  <c:v>868</c:v>
                </c:pt>
                <c:pt idx="10">
                  <c:v>969</c:v>
                </c:pt>
                <c:pt idx="11">
                  <c:v>997</c:v>
                </c:pt>
                <c:pt idx="12">
                  <c:v>1242</c:v>
                </c:pt>
                <c:pt idx="13">
                  <c:v>1000</c:v>
                </c:pt>
                <c:pt idx="14">
                  <c:v>1151</c:v>
                </c:pt>
                <c:pt idx="15">
                  <c:v>1093</c:v>
                </c:pt>
                <c:pt idx="16">
                  <c:v>1248</c:v>
                </c:pt>
                <c:pt idx="17">
                  <c:v>1141</c:v>
                </c:pt>
                <c:pt idx="18">
                  <c:v>1417</c:v>
                </c:pt>
                <c:pt idx="19">
                  <c:v>1177</c:v>
                </c:pt>
                <c:pt idx="20">
                  <c:v>1370</c:v>
                </c:pt>
                <c:pt idx="21">
                  <c:v>1716</c:v>
                </c:pt>
                <c:pt idx="22">
                  <c:v>1393</c:v>
                </c:pt>
                <c:pt idx="23">
                  <c:v>1501</c:v>
                </c:pt>
                <c:pt idx="24">
                  <c:v>1249</c:v>
                </c:pt>
                <c:pt idx="25">
                  <c:v>1266</c:v>
                </c:pt>
                <c:pt idx="26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2C6-4624-9B57-626BC45B88E2}"/>
            </c:ext>
          </c:extLst>
        </c:ser>
        <c:ser>
          <c:idx val="4"/>
          <c:order val="4"/>
          <c:tx>
            <c:v>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Arkusz1!$E$2:$E$28</c:f>
              <c:numCache>
                <c:formatCode>General</c:formatCode>
                <c:ptCount val="27"/>
                <c:pt idx="0">
                  <c:v>804</c:v>
                </c:pt>
                <c:pt idx="1">
                  <c:v>675</c:v>
                </c:pt>
                <c:pt idx="2">
                  <c:v>754</c:v>
                </c:pt>
                <c:pt idx="3">
                  <c:v>787</c:v>
                </c:pt>
                <c:pt idx="4">
                  <c:v>837</c:v>
                </c:pt>
                <c:pt idx="5">
                  <c:v>705</c:v>
                </c:pt>
                <c:pt idx="6">
                  <c:v>963</c:v>
                </c:pt>
                <c:pt idx="7">
                  <c:v>754</c:v>
                </c:pt>
                <c:pt idx="8">
                  <c:v>849</c:v>
                </c:pt>
                <c:pt idx="9">
                  <c:v>854</c:v>
                </c:pt>
                <c:pt idx="10">
                  <c:v>957</c:v>
                </c:pt>
                <c:pt idx="11">
                  <c:v>977</c:v>
                </c:pt>
                <c:pt idx="12">
                  <c:v>1213</c:v>
                </c:pt>
                <c:pt idx="13">
                  <c:v>982</c:v>
                </c:pt>
                <c:pt idx="14">
                  <c:v>1139</c:v>
                </c:pt>
                <c:pt idx="15">
                  <c:v>1066</c:v>
                </c:pt>
                <c:pt idx="16">
                  <c:v>1215</c:v>
                </c:pt>
                <c:pt idx="17">
                  <c:v>1135</c:v>
                </c:pt>
                <c:pt idx="18">
                  <c:v>1422</c:v>
                </c:pt>
                <c:pt idx="19">
                  <c:v>1128</c:v>
                </c:pt>
                <c:pt idx="20">
                  <c:v>1353</c:v>
                </c:pt>
                <c:pt idx="21">
                  <c:v>1711</c:v>
                </c:pt>
                <c:pt idx="22">
                  <c:v>1380</c:v>
                </c:pt>
                <c:pt idx="23">
                  <c:v>1488</c:v>
                </c:pt>
                <c:pt idx="24">
                  <c:v>1296</c:v>
                </c:pt>
                <c:pt idx="25">
                  <c:v>1238</c:v>
                </c:pt>
                <c:pt idx="26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2C6-4624-9B57-626BC45B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68712"/>
        <c:axId val="400865432"/>
      </c:lineChart>
      <c:catAx>
        <c:axId val="40086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865432"/>
        <c:crosses val="autoZero"/>
        <c:auto val="1"/>
        <c:lblAlgn val="ctr"/>
        <c:lblOffset val="100"/>
        <c:noMultiLvlLbl val="0"/>
      </c:catAx>
      <c:valAx>
        <c:axId val="4008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86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891540</xdr:colOff>
      <xdr:row>14</xdr:row>
      <xdr:rowOff>83820</xdr:rowOff>
    </xdr:from>
    <xdr:to>
      <xdr:col>15</xdr:col>
      <xdr:colOff>784860</xdr:colOff>
      <xdr:row>65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5EF9A7-655C-4CA6-95C0-6001FE36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B24" workbookViewId="0">
      <selection activeCell="Q43" sqref="Q43"/>
    </sheetView>
  </sheetViews>
  <sheetFormatPr defaultRowHeight="14.4" x14ac:dyDescent="0.3"/>
  <cols>
    <col min="4" max="4" width="24.109375" customWidth="1"/>
    <col min="5" max="5" width="12" customWidth="1"/>
    <col min="7" max="7" width="18.6640625" bestFit="1" customWidth="1"/>
    <col min="8" max="8" width="14.44140625" customWidth="1"/>
    <col min="10" max="10" width="12.6640625" customWidth="1"/>
    <col min="13" max="13" width="14.21875" customWidth="1"/>
    <col min="16" max="16" width="12" customWidth="1"/>
    <col min="17" max="17" width="11.44140625" customWidth="1"/>
    <col min="18" max="18" width="11.5546875" customWidth="1"/>
  </cols>
  <sheetData>
    <row r="1" spans="1:18" x14ac:dyDescent="0.3">
      <c r="C1" t="s">
        <v>36</v>
      </c>
      <c r="D1" t="s">
        <v>32</v>
      </c>
      <c r="E1" t="s">
        <v>31</v>
      </c>
      <c r="F1" t="s">
        <v>27</v>
      </c>
      <c r="G1" t="s">
        <v>29</v>
      </c>
      <c r="H1" t="s">
        <v>30</v>
      </c>
      <c r="J1" t="s">
        <v>28</v>
      </c>
      <c r="L1" t="s">
        <v>33</v>
      </c>
      <c r="N1" t="s">
        <v>35</v>
      </c>
      <c r="P1" t="s">
        <v>34</v>
      </c>
      <c r="Q1" t="s">
        <v>37</v>
      </c>
      <c r="R1" t="s">
        <v>38</v>
      </c>
    </row>
    <row r="2" spans="1:18" x14ac:dyDescent="0.3">
      <c r="A2" t="s">
        <v>0</v>
      </c>
      <c r="C2">
        <v>5</v>
      </c>
      <c r="D2">
        <v>784</v>
      </c>
      <c r="E2">
        <v>804</v>
      </c>
      <c r="F2">
        <v>805</v>
      </c>
      <c r="G2">
        <v>804</v>
      </c>
      <c r="H2">
        <v>812</v>
      </c>
      <c r="J2">
        <v>784</v>
      </c>
      <c r="L2">
        <f t="shared" ref="L2:L28" si="0">MIN(E2,F2,G2,H2,D2)</f>
        <v>784</v>
      </c>
      <c r="N2">
        <f>L2 - J2</f>
        <v>0</v>
      </c>
      <c r="P2">
        <f>E2 - J2</f>
        <v>20</v>
      </c>
      <c r="Q2">
        <f>E2-J2</f>
        <v>20</v>
      </c>
      <c r="R2" s="1">
        <f>Q2/J2</f>
        <v>2.5510204081632654E-2</v>
      </c>
    </row>
    <row r="3" spans="1:18" x14ac:dyDescent="0.3">
      <c r="A3" t="s">
        <v>1</v>
      </c>
      <c r="C3">
        <v>6</v>
      </c>
      <c r="D3">
        <v>676</v>
      </c>
      <c r="E3">
        <v>675</v>
      </c>
      <c r="F3">
        <v>678</v>
      </c>
      <c r="G3">
        <v>680</v>
      </c>
      <c r="H3">
        <v>706</v>
      </c>
      <c r="J3">
        <v>661</v>
      </c>
      <c r="L3">
        <f t="shared" si="0"/>
        <v>675</v>
      </c>
      <c r="N3">
        <f t="shared" ref="N3:N28" si="1">L3 - J3</f>
        <v>14</v>
      </c>
      <c r="P3">
        <f t="shared" ref="P3:P28" si="2">E3 - J3</f>
        <v>14</v>
      </c>
      <c r="Q3">
        <f t="shared" ref="Q3:Q28" si="3">E3-J3</f>
        <v>14</v>
      </c>
      <c r="R3" s="1">
        <f t="shared" ref="R3:R28" si="4">Q3/J3</f>
        <v>2.118003025718608E-2</v>
      </c>
    </row>
    <row r="4" spans="1:18" x14ac:dyDescent="0.3">
      <c r="A4" t="s">
        <v>2</v>
      </c>
      <c r="C4">
        <v>7</v>
      </c>
      <c r="D4">
        <v>765</v>
      </c>
      <c r="E4">
        <v>754</v>
      </c>
      <c r="F4">
        <v>765</v>
      </c>
      <c r="G4">
        <v>763</v>
      </c>
      <c r="H4">
        <v>814</v>
      </c>
      <c r="J4">
        <v>742</v>
      </c>
      <c r="L4">
        <f t="shared" si="0"/>
        <v>754</v>
      </c>
      <c r="N4">
        <f t="shared" si="1"/>
        <v>12</v>
      </c>
      <c r="P4">
        <f t="shared" si="2"/>
        <v>12</v>
      </c>
      <c r="Q4">
        <f t="shared" si="3"/>
        <v>12</v>
      </c>
      <c r="R4" s="1">
        <f t="shared" si="4"/>
        <v>1.6172506738544475E-2</v>
      </c>
    </row>
    <row r="5" spans="1:18" x14ac:dyDescent="0.3">
      <c r="A5" t="s">
        <v>3</v>
      </c>
      <c r="C5">
        <v>7</v>
      </c>
      <c r="D5">
        <v>822</v>
      </c>
      <c r="E5">
        <v>787</v>
      </c>
      <c r="F5">
        <v>797</v>
      </c>
      <c r="G5">
        <v>797</v>
      </c>
      <c r="H5">
        <v>840</v>
      </c>
      <c r="J5">
        <v>778</v>
      </c>
      <c r="L5">
        <f t="shared" si="0"/>
        <v>787</v>
      </c>
      <c r="N5">
        <f t="shared" si="1"/>
        <v>9</v>
      </c>
      <c r="P5">
        <f t="shared" si="2"/>
        <v>9</v>
      </c>
      <c r="Q5">
        <f t="shared" si="3"/>
        <v>9</v>
      </c>
      <c r="R5" s="1">
        <f t="shared" si="4"/>
        <v>1.1568123393316195E-2</v>
      </c>
    </row>
    <row r="6" spans="1:18" x14ac:dyDescent="0.3">
      <c r="A6" t="s">
        <v>4</v>
      </c>
      <c r="C6">
        <v>6</v>
      </c>
      <c r="D6">
        <v>876</v>
      </c>
      <c r="E6">
        <v>837</v>
      </c>
      <c r="F6">
        <v>846</v>
      </c>
      <c r="G6">
        <v>850</v>
      </c>
      <c r="H6">
        <v>914</v>
      </c>
      <c r="J6">
        <v>799</v>
      </c>
      <c r="L6">
        <f t="shared" si="0"/>
        <v>837</v>
      </c>
      <c r="N6">
        <f t="shared" si="1"/>
        <v>38</v>
      </c>
      <c r="P6">
        <f t="shared" si="2"/>
        <v>38</v>
      </c>
      <c r="Q6">
        <f t="shared" si="3"/>
        <v>38</v>
      </c>
      <c r="R6" s="1">
        <f t="shared" si="4"/>
        <v>4.7559449311639551E-2</v>
      </c>
    </row>
    <row r="7" spans="1:18" x14ac:dyDescent="0.3">
      <c r="A7" t="s">
        <v>5</v>
      </c>
      <c r="C7">
        <v>7</v>
      </c>
      <c r="D7">
        <v>728</v>
      </c>
      <c r="E7">
        <v>705</v>
      </c>
      <c r="F7">
        <v>709</v>
      </c>
      <c r="G7">
        <v>722</v>
      </c>
      <c r="H7">
        <v>751</v>
      </c>
      <c r="J7">
        <v>669</v>
      </c>
      <c r="L7">
        <f t="shared" si="0"/>
        <v>705</v>
      </c>
      <c r="N7">
        <f t="shared" si="1"/>
        <v>36</v>
      </c>
      <c r="P7">
        <f t="shared" si="2"/>
        <v>36</v>
      </c>
      <c r="Q7">
        <f t="shared" si="3"/>
        <v>36</v>
      </c>
      <c r="R7" s="1">
        <f t="shared" si="4"/>
        <v>5.3811659192825115E-2</v>
      </c>
    </row>
    <row r="8" spans="1:18" x14ac:dyDescent="0.3">
      <c r="A8" t="s">
        <v>6</v>
      </c>
      <c r="C8">
        <v>9</v>
      </c>
      <c r="D8">
        <v>1021</v>
      </c>
      <c r="E8">
        <v>963</v>
      </c>
      <c r="F8">
        <v>973</v>
      </c>
      <c r="G8">
        <v>966</v>
      </c>
      <c r="H8">
        <v>1037</v>
      </c>
      <c r="J8">
        <v>949</v>
      </c>
      <c r="L8">
        <f t="shared" si="0"/>
        <v>963</v>
      </c>
      <c r="N8">
        <f t="shared" si="1"/>
        <v>14</v>
      </c>
      <c r="P8">
        <f t="shared" si="2"/>
        <v>14</v>
      </c>
      <c r="Q8">
        <f t="shared" si="3"/>
        <v>14</v>
      </c>
      <c r="R8" s="1">
        <f t="shared" si="4"/>
        <v>1.4752370916754479E-2</v>
      </c>
    </row>
    <row r="9" spans="1:18" x14ac:dyDescent="0.3">
      <c r="A9" t="s">
        <v>7</v>
      </c>
      <c r="C9">
        <v>7</v>
      </c>
      <c r="D9">
        <v>775</v>
      </c>
      <c r="E9">
        <v>754</v>
      </c>
      <c r="F9">
        <v>753</v>
      </c>
      <c r="G9">
        <v>759</v>
      </c>
      <c r="H9">
        <v>811</v>
      </c>
      <c r="J9">
        <v>730</v>
      </c>
      <c r="L9">
        <f t="shared" si="0"/>
        <v>753</v>
      </c>
      <c r="N9">
        <f t="shared" si="1"/>
        <v>23</v>
      </c>
      <c r="P9">
        <f t="shared" si="2"/>
        <v>24</v>
      </c>
      <c r="Q9">
        <f t="shared" si="3"/>
        <v>24</v>
      </c>
      <c r="R9" s="1">
        <f t="shared" si="4"/>
        <v>3.287671232876712E-2</v>
      </c>
    </row>
    <row r="10" spans="1:18" x14ac:dyDescent="0.3">
      <c r="A10" t="s">
        <v>8</v>
      </c>
      <c r="C10">
        <v>9</v>
      </c>
      <c r="D10">
        <v>915</v>
      </c>
      <c r="E10">
        <v>849</v>
      </c>
      <c r="F10">
        <v>859</v>
      </c>
      <c r="G10">
        <v>862</v>
      </c>
      <c r="H10">
        <v>887</v>
      </c>
      <c r="J10">
        <v>822</v>
      </c>
      <c r="L10">
        <f t="shared" si="0"/>
        <v>849</v>
      </c>
      <c r="N10">
        <f t="shared" si="1"/>
        <v>27</v>
      </c>
      <c r="P10">
        <f t="shared" si="2"/>
        <v>27</v>
      </c>
      <c r="Q10">
        <f t="shared" si="3"/>
        <v>27</v>
      </c>
      <c r="R10" s="1">
        <f t="shared" si="4"/>
        <v>3.2846715328467155E-2</v>
      </c>
    </row>
    <row r="11" spans="1:18" x14ac:dyDescent="0.3">
      <c r="A11" t="s">
        <v>9</v>
      </c>
      <c r="C11">
        <v>7</v>
      </c>
      <c r="D11">
        <v>865</v>
      </c>
      <c r="E11">
        <v>854</v>
      </c>
      <c r="F11">
        <v>868</v>
      </c>
      <c r="G11">
        <v>866</v>
      </c>
      <c r="H11">
        <v>928</v>
      </c>
      <c r="J11">
        <v>831</v>
      </c>
      <c r="L11">
        <f t="shared" si="0"/>
        <v>854</v>
      </c>
      <c r="N11">
        <f t="shared" si="1"/>
        <v>23</v>
      </c>
      <c r="P11">
        <f t="shared" si="2"/>
        <v>23</v>
      </c>
      <c r="Q11">
        <f t="shared" si="3"/>
        <v>23</v>
      </c>
      <c r="R11" s="1">
        <f t="shared" si="4"/>
        <v>2.7677496991576414E-2</v>
      </c>
    </row>
    <row r="12" spans="1:18" x14ac:dyDescent="0.3">
      <c r="A12" t="s">
        <v>10</v>
      </c>
      <c r="C12">
        <v>7</v>
      </c>
      <c r="D12">
        <v>1021</v>
      </c>
      <c r="E12">
        <v>957</v>
      </c>
      <c r="F12">
        <v>969</v>
      </c>
      <c r="G12">
        <v>961</v>
      </c>
      <c r="H12">
        <v>1024</v>
      </c>
      <c r="J12">
        <v>937</v>
      </c>
      <c r="L12">
        <f t="shared" si="0"/>
        <v>957</v>
      </c>
      <c r="N12">
        <f t="shared" si="1"/>
        <v>20</v>
      </c>
      <c r="P12">
        <f t="shared" si="2"/>
        <v>20</v>
      </c>
      <c r="Q12">
        <f t="shared" si="3"/>
        <v>20</v>
      </c>
      <c r="R12" s="1">
        <f t="shared" si="4"/>
        <v>2.1344717182497332E-2</v>
      </c>
    </row>
    <row r="13" spans="1:18" x14ac:dyDescent="0.3">
      <c r="A13" t="s">
        <v>11</v>
      </c>
      <c r="C13">
        <v>8</v>
      </c>
      <c r="D13">
        <v>1040</v>
      </c>
      <c r="E13">
        <v>977</v>
      </c>
      <c r="F13">
        <v>997</v>
      </c>
      <c r="G13">
        <v>997</v>
      </c>
      <c r="H13">
        <v>1011</v>
      </c>
      <c r="J13">
        <v>944</v>
      </c>
      <c r="L13">
        <f t="shared" si="0"/>
        <v>977</v>
      </c>
      <c r="N13">
        <f t="shared" si="1"/>
        <v>33</v>
      </c>
      <c r="P13">
        <f t="shared" si="2"/>
        <v>33</v>
      </c>
      <c r="Q13">
        <f t="shared" si="3"/>
        <v>33</v>
      </c>
      <c r="R13" s="1">
        <f t="shared" si="4"/>
        <v>3.4957627118644065E-2</v>
      </c>
    </row>
    <row r="14" spans="1:18" x14ac:dyDescent="0.3">
      <c r="A14" t="s">
        <v>12</v>
      </c>
      <c r="C14">
        <v>8</v>
      </c>
      <c r="D14">
        <v>1241</v>
      </c>
      <c r="E14">
        <v>1213</v>
      </c>
      <c r="F14">
        <v>1242</v>
      </c>
      <c r="G14">
        <v>1242</v>
      </c>
      <c r="H14">
        <v>1315</v>
      </c>
      <c r="J14">
        <v>1146</v>
      </c>
      <c r="L14">
        <f t="shared" si="0"/>
        <v>1213</v>
      </c>
      <c r="N14">
        <f t="shared" si="1"/>
        <v>67</v>
      </c>
      <c r="P14">
        <f t="shared" si="2"/>
        <v>67</v>
      </c>
      <c r="Q14">
        <f t="shared" si="3"/>
        <v>67</v>
      </c>
      <c r="R14" s="1">
        <f t="shared" si="4"/>
        <v>5.8464223385689351E-2</v>
      </c>
    </row>
    <row r="15" spans="1:18" x14ac:dyDescent="0.3">
      <c r="A15" t="s">
        <v>13</v>
      </c>
      <c r="C15">
        <v>9</v>
      </c>
      <c r="D15">
        <v>1009</v>
      </c>
      <c r="E15">
        <v>982</v>
      </c>
      <c r="F15">
        <v>1000</v>
      </c>
      <c r="G15">
        <v>989</v>
      </c>
      <c r="H15">
        <v>1010</v>
      </c>
      <c r="J15">
        <v>914</v>
      </c>
      <c r="L15">
        <f t="shared" si="0"/>
        <v>982</v>
      </c>
      <c r="N15">
        <f t="shared" si="1"/>
        <v>68</v>
      </c>
      <c r="P15">
        <f t="shared" si="2"/>
        <v>68</v>
      </c>
      <c r="Q15">
        <f t="shared" si="3"/>
        <v>68</v>
      </c>
      <c r="R15" s="1">
        <f t="shared" si="4"/>
        <v>7.4398249452954049E-2</v>
      </c>
    </row>
    <row r="16" spans="1:18" x14ac:dyDescent="0.3">
      <c r="A16" t="s">
        <v>14</v>
      </c>
      <c r="C16">
        <v>7</v>
      </c>
      <c r="D16">
        <v>1164</v>
      </c>
      <c r="E16">
        <v>1139</v>
      </c>
      <c r="F16">
        <v>1151</v>
      </c>
      <c r="G16">
        <v>1144</v>
      </c>
      <c r="H16">
        <v>1236</v>
      </c>
      <c r="J16">
        <v>1073</v>
      </c>
      <c r="L16">
        <f t="shared" si="0"/>
        <v>1139</v>
      </c>
      <c r="N16">
        <f t="shared" si="1"/>
        <v>66</v>
      </c>
      <c r="P16">
        <f t="shared" si="2"/>
        <v>66</v>
      </c>
      <c r="Q16">
        <f t="shared" si="3"/>
        <v>66</v>
      </c>
      <c r="R16" s="1">
        <f t="shared" si="4"/>
        <v>6.1509785647716683E-2</v>
      </c>
    </row>
    <row r="17" spans="1:18" x14ac:dyDescent="0.3">
      <c r="A17" t="s">
        <v>15</v>
      </c>
      <c r="C17">
        <v>8</v>
      </c>
      <c r="D17">
        <v>1099</v>
      </c>
      <c r="E17">
        <v>1066</v>
      </c>
      <c r="F17">
        <v>1093</v>
      </c>
      <c r="G17">
        <v>1074</v>
      </c>
      <c r="H17">
        <v>1158</v>
      </c>
      <c r="J17">
        <v>1010</v>
      </c>
      <c r="L17">
        <f t="shared" si="0"/>
        <v>1066</v>
      </c>
      <c r="N17">
        <f t="shared" si="1"/>
        <v>56</v>
      </c>
      <c r="P17">
        <f t="shared" si="2"/>
        <v>56</v>
      </c>
      <c r="Q17">
        <f t="shared" si="3"/>
        <v>56</v>
      </c>
      <c r="R17" s="1">
        <f t="shared" si="4"/>
        <v>5.5445544554455446E-2</v>
      </c>
    </row>
    <row r="18" spans="1:18" x14ac:dyDescent="0.3">
      <c r="A18" t="s">
        <v>16</v>
      </c>
      <c r="C18">
        <v>10</v>
      </c>
      <c r="D18">
        <v>1296</v>
      </c>
      <c r="E18">
        <v>1215</v>
      </c>
      <c r="F18">
        <v>1248</v>
      </c>
      <c r="G18">
        <v>1229</v>
      </c>
      <c r="H18">
        <v>1294</v>
      </c>
      <c r="J18">
        <v>1167</v>
      </c>
      <c r="L18">
        <f t="shared" si="0"/>
        <v>1215</v>
      </c>
      <c r="N18">
        <f t="shared" si="1"/>
        <v>48</v>
      </c>
      <c r="P18">
        <f t="shared" si="2"/>
        <v>48</v>
      </c>
      <c r="Q18">
        <f t="shared" si="3"/>
        <v>48</v>
      </c>
      <c r="R18" s="1">
        <f t="shared" si="4"/>
        <v>4.1131105398457581E-2</v>
      </c>
    </row>
    <row r="19" spans="1:18" x14ac:dyDescent="0.3">
      <c r="A19" t="s">
        <v>17</v>
      </c>
      <c r="C19">
        <v>11</v>
      </c>
      <c r="D19">
        <v>1216</v>
      </c>
      <c r="E19">
        <v>1135</v>
      </c>
      <c r="F19">
        <v>1141</v>
      </c>
      <c r="G19">
        <v>1153</v>
      </c>
      <c r="H19">
        <v>1235</v>
      </c>
      <c r="J19">
        <v>1073</v>
      </c>
      <c r="L19">
        <f t="shared" si="0"/>
        <v>1135</v>
      </c>
      <c r="N19">
        <f t="shared" si="1"/>
        <v>62</v>
      </c>
      <c r="P19">
        <f t="shared" si="2"/>
        <v>62</v>
      </c>
      <c r="Q19">
        <f t="shared" si="3"/>
        <v>62</v>
      </c>
      <c r="R19" s="1">
        <f t="shared" si="4"/>
        <v>5.778191985088537E-2</v>
      </c>
    </row>
    <row r="20" spans="1:18" x14ac:dyDescent="0.3">
      <c r="A20" t="s">
        <v>18</v>
      </c>
      <c r="C20">
        <v>10</v>
      </c>
      <c r="D20">
        <v>1475</v>
      </c>
      <c r="E20">
        <v>1422</v>
      </c>
      <c r="F20">
        <v>1417</v>
      </c>
      <c r="G20">
        <v>1428</v>
      </c>
      <c r="H20">
        <v>1582</v>
      </c>
      <c r="J20">
        <v>1354</v>
      </c>
      <c r="L20">
        <f t="shared" si="0"/>
        <v>1417</v>
      </c>
      <c r="N20">
        <f t="shared" si="1"/>
        <v>63</v>
      </c>
      <c r="P20">
        <f t="shared" si="2"/>
        <v>68</v>
      </c>
      <c r="Q20">
        <f t="shared" si="3"/>
        <v>68</v>
      </c>
      <c r="R20" s="1">
        <f t="shared" si="4"/>
        <v>5.0221565731166914E-2</v>
      </c>
    </row>
    <row r="21" spans="1:18" x14ac:dyDescent="0.3">
      <c r="A21" t="s">
        <v>19</v>
      </c>
      <c r="C21">
        <v>13</v>
      </c>
      <c r="D21">
        <v>1187</v>
      </c>
      <c r="E21">
        <v>1128</v>
      </c>
      <c r="F21">
        <v>1177</v>
      </c>
      <c r="G21">
        <v>1148</v>
      </c>
      <c r="H21">
        <v>1171</v>
      </c>
      <c r="J21">
        <v>1034</v>
      </c>
      <c r="L21">
        <f t="shared" si="0"/>
        <v>1128</v>
      </c>
      <c r="N21">
        <f t="shared" si="1"/>
        <v>94</v>
      </c>
      <c r="P21">
        <f t="shared" si="2"/>
        <v>94</v>
      </c>
      <c r="Q21">
        <f t="shared" si="3"/>
        <v>94</v>
      </c>
      <c r="R21" s="1">
        <f t="shared" si="4"/>
        <v>9.0909090909090912E-2</v>
      </c>
    </row>
    <row r="22" spans="1:18" x14ac:dyDescent="0.3">
      <c r="A22" t="s">
        <v>20</v>
      </c>
      <c r="C22">
        <v>9</v>
      </c>
      <c r="D22">
        <v>1411</v>
      </c>
      <c r="E22">
        <v>1353</v>
      </c>
      <c r="F22">
        <v>1370</v>
      </c>
      <c r="G22">
        <v>1374</v>
      </c>
      <c r="H22">
        <v>1472</v>
      </c>
      <c r="J22">
        <v>1288</v>
      </c>
      <c r="L22">
        <f t="shared" si="0"/>
        <v>1353</v>
      </c>
      <c r="N22">
        <f t="shared" si="1"/>
        <v>65</v>
      </c>
      <c r="P22">
        <f t="shared" si="2"/>
        <v>65</v>
      </c>
      <c r="Q22">
        <f t="shared" si="3"/>
        <v>65</v>
      </c>
      <c r="R22" s="1">
        <f t="shared" si="4"/>
        <v>5.0465838509316768E-2</v>
      </c>
    </row>
    <row r="23" spans="1:18" x14ac:dyDescent="0.3">
      <c r="A23" t="s">
        <v>21</v>
      </c>
      <c r="C23">
        <v>10</v>
      </c>
      <c r="D23">
        <v>1777</v>
      </c>
      <c r="E23">
        <v>1711</v>
      </c>
      <c r="F23">
        <v>1716</v>
      </c>
      <c r="G23">
        <v>1707</v>
      </c>
      <c r="H23">
        <v>1778</v>
      </c>
      <c r="J23">
        <v>1616</v>
      </c>
      <c r="L23">
        <f t="shared" si="0"/>
        <v>1707</v>
      </c>
      <c r="N23">
        <f t="shared" si="1"/>
        <v>91</v>
      </c>
      <c r="P23">
        <f t="shared" si="2"/>
        <v>95</v>
      </c>
      <c r="Q23">
        <f t="shared" si="3"/>
        <v>95</v>
      </c>
      <c r="R23" s="1">
        <f t="shared" si="4"/>
        <v>5.8787128712871284E-2</v>
      </c>
    </row>
    <row r="24" spans="1:18" x14ac:dyDescent="0.3">
      <c r="A24" t="s">
        <v>22</v>
      </c>
      <c r="C24">
        <v>13</v>
      </c>
      <c r="D24">
        <v>1420</v>
      </c>
      <c r="E24">
        <v>1380</v>
      </c>
      <c r="F24">
        <v>1393</v>
      </c>
      <c r="G24">
        <v>1400</v>
      </c>
      <c r="H24">
        <v>1559</v>
      </c>
      <c r="J24">
        <v>1314</v>
      </c>
      <c r="L24">
        <f t="shared" si="0"/>
        <v>1380</v>
      </c>
      <c r="N24">
        <f t="shared" si="1"/>
        <v>66</v>
      </c>
      <c r="P24">
        <f t="shared" si="2"/>
        <v>66</v>
      </c>
      <c r="Q24">
        <f t="shared" si="3"/>
        <v>66</v>
      </c>
      <c r="R24" s="1">
        <f t="shared" si="4"/>
        <v>5.0228310502283102E-2</v>
      </c>
    </row>
    <row r="25" spans="1:18" x14ac:dyDescent="0.3">
      <c r="A25" t="s">
        <v>23</v>
      </c>
      <c r="C25">
        <v>10</v>
      </c>
      <c r="D25">
        <v>1577</v>
      </c>
      <c r="E25">
        <v>1488</v>
      </c>
      <c r="F25">
        <v>1501</v>
      </c>
      <c r="G25">
        <v>1524</v>
      </c>
      <c r="H25">
        <v>1641</v>
      </c>
      <c r="J25">
        <v>1401</v>
      </c>
      <c r="L25">
        <f t="shared" si="0"/>
        <v>1488</v>
      </c>
      <c r="N25">
        <f t="shared" si="1"/>
        <v>87</v>
      </c>
      <c r="P25">
        <f t="shared" si="2"/>
        <v>87</v>
      </c>
      <c r="Q25">
        <f t="shared" si="3"/>
        <v>87</v>
      </c>
      <c r="R25" s="1">
        <f t="shared" si="4"/>
        <v>6.2098501070663809E-2</v>
      </c>
    </row>
    <row r="26" spans="1:18" x14ac:dyDescent="0.3">
      <c r="A26" t="s">
        <v>24</v>
      </c>
      <c r="C26">
        <v>13</v>
      </c>
      <c r="D26">
        <v>1341</v>
      </c>
      <c r="E26">
        <v>1296</v>
      </c>
      <c r="F26">
        <v>1249</v>
      </c>
      <c r="G26">
        <v>1295</v>
      </c>
      <c r="H26">
        <v>1332</v>
      </c>
      <c r="J26">
        <v>1174</v>
      </c>
      <c r="L26">
        <f t="shared" si="0"/>
        <v>1249</v>
      </c>
      <c r="N26">
        <f t="shared" si="1"/>
        <v>75</v>
      </c>
      <c r="P26">
        <f t="shared" si="2"/>
        <v>122</v>
      </c>
      <c r="Q26">
        <f t="shared" si="3"/>
        <v>122</v>
      </c>
      <c r="R26" s="1">
        <f t="shared" si="4"/>
        <v>0.10391822827938671</v>
      </c>
    </row>
    <row r="27" spans="1:18" x14ac:dyDescent="0.3">
      <c r="A27" t="s">
        <v>25</v>
      </c>
      <c r="C27">
        <v>11</v>
      </c>
      <c r="D27">
        <v>1308</v>
      </c>
      <c r="E27">
        <v>1238</v>
      </c>
      <c r="F27">
        <v>1266</v>
      </c>
      <c r="G27">
        <v>1254</v>
      </c>
      <c r="H27">
        <v>1405</v>
      </c>
      <c r="J27">
        <v>1159</v>
      </c>
      <c r="L27">
        <f t="shared" si="0"/>
        <v>1238</v>
      </c>
      <c r="N27">
        <f t="shared" si="1"/>
        <v>79</v>
      </c>
      <c r="P27">
        <f t="shared" si="2"/>
        <v>79</v>
      </c>
      <c r="Q27">
        <f t="shared" si="3"/>
        <v>79</v>
      </c>
      <c r="R27" s="1">
        <f t="shared" si="4"/>
        <v>6.8162208800690252E-2</v>
      </c>
    </row>
    <row r="28" spans="1:18" x14ac:dyDescent="0.3">
      <c r="A28" t="s">
        <v>26</v>
      </c>
      <c r="C28">
        <v>11</v>
      </c>
      <c r="D28">
        <v>2029</v>
      </c>
      <c r="E28">
        <v>1931</v>
      </c>
      <c r="F28">
        <v>1952</v>
      </c>
      <c r="G28">
        <v>1965</v>
      </c>
      <c r="H28">
        <v>2122</v>
      </c>
      <c r="J28">
        <v>1763</v>
      </c>
      <c r="L28">
        <f t="shared" si="0"/>
        <v>1931</v>
      </c>
      <c r="N28">
        <f t="shared" si="1"/>
        <v>168</v>
      </c>
      <c r="P28">
        <f t="shared" si="2"/>
        <v>168</v>
      </c>
      <c r="Q28">
        <f t="shared" si="3"/>
        <v>168</v>
      </c>
      <c r="R28" s="1">
        <f>Q28/J28</f>
        <v>9.5292115711854794E-2</v>
      </c>
    </row>
    <row r="29" spans="1:18" x14ac:dyDescent="0.3">
      <c r="Q29">
        <f>MEDIAN(Q2:Q28)</f>
        <v>56</v>
      </c>
      <c r="R29" s="2">
        <f>AVERAGE(R2:R28)</f>
        <v>4.8854497383679023E-2</v>
      </c>
    </row>
    <row r="30" spans="1:18" x14ac:dyDescent="0.3">
      <c r="R30" s="2">
        <f>MEDIAN(R2:R28)</f>
        <v>5.0228310502283102E-2</v>
      </c>
    </row>
    <row r="31" spans="1:18" x14ac:dyDescent="0.3">
      <c r="R31" s="1">
        <f>STDEV(R2:R28)</f>
        <v>2.4468483575912876E-2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2019-04-02T19:00:35Z</dcterms:modified>
</cp:coreProperties>
</file>