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yne\Desktop\Final\Code Distribution\"/>
    </mc:Choice>
  </mc:AlternateContent>
  <xr:revisionPtr revIDLastSave="0" documentId="13_ncr:1_{9EE70935-EE32-4053-91D0-404F09223919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Total" sheetId="1" r:id="rId1"/>
    <sheet name="Academic" sheetId="3" r:id="rId2"/>
    <sheet name="News" sheetId="4" r:id="rId3"/>
    <sheet name="NGO" sheetId="2" r:id="rId4"/>
    <sheet name="Common Hub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5" l="1"/>
  <c r="D11" i="5"/>
  <c r="E11" i="5"/>
  <c r="F11" i="5"/>
  <c r="G11" i="5"/>
  <c r="H11" i="5"/>
  <c r="I11" i="5"/>
  <c r="J11" i="5"/>
  <c r="K11" i="5"/>
  <c r="L11" i="5"/>
  <c r="M11" i="5"/>
  <c r="N11" i="5"/>
  <c r="O11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B11" i="5"/>
  <c r="B10" i="5"/>
  <c r="C9" i="5"/>
  <c r="D9" i="5"/>
  <c r="E9" i="5"/>
  <c r="F9" i="5"/>
  <c r="G9" i="5"/>
  <c r="H9" i="5"/>
  <c r="I9" i="5"/>
  <c r="J9" i="5"/>
  <c r="K9" i="5"/>
  <c r="L9" i="5"/>
  <c r="M9" i="5"/>
  <c r="N9" i="5"/>
  <c r="O9" i="5"/>
  <c r="B9" i="5"/>
  <c r="C8" i="5"/>
  <c r="D8" i="5"/>
  <c r="E8" i="5"/>
  <c r="F8" i="5"/>
  <c r="G8" i="5"/>
  <c r="H8" i="5"/>
  <c r="I8" i="5"/>
  <c r="J8" i="5"/>
  <c r="K8" i="5"/>
  <c r="L8" i="5"/>
  <c r="M8" i="5"/>
  <c r="N8" i="5"/>
  <c r="O8" i="5"/>
  <c r="B8" i="5"/>
  <c r="C7" i="5"/>
  <c r="D7" i="5"/>
  <c r="E7" i="5"/>
  <c r="F7" i="5"/>
  <c r="G7" i="5"/>
  <c r="H7" i="5"/>
  <c r="I7" i="5"/>
  <c r="J7" i="5"/>
  <c r="K7" i="5"/>
  <c r="L7" i="5"/>
  <c r="M7" i="5"/>
  <c r="N7" i="5"/>
  <c r="O7" i="5"/>
  <c r="B7" i="5"/>
  <c r="P7" i="3"/>
  <c r="P48" i="3"/>
  <c r="P2" i="3"/>
  <c r="P37" i="3"/>
  <c r="P10" i="3"/>
  <c r="P6" i="3"/>
  <c r="P27" i="3"/>
  <c r="P58" i="3"/>
  <c r="P3" i="3"/>
  <c r="P20" i="3"/>
  <c r="P34" i="3"/>
  <c r="P176" i="3"/>
  <c r="P177" i="3"/>
  <c r="P11" i="3"/>
  <c r="P67" i="3"/>
  <c r="P49" i="3"/>
  <c r="P178" i="3"/>
  <c r="P68" i="3"/>
  <c r="P69" i="3"/>
  <c r="P113" i="3"/>
  <c r="P70" i="3"/>
  <c r="P13" i="3"/>
  <c r="P179" i="3"/>
  <c r="P180" i="3"/>
  <c r="P181" i="3"/>
  <c r="P38" i="3"/>
  <c r="P35" i="3"/>
  <c r="P15" i="3"/>
  <c r="P25" i="3"/>
  <c r="P4" i="3"/>
  <c r="P18" i="3"/>
  <c r="P114" i="3"/>
  <c r="P19" i="3"/>
  <c r="P182" i="3"/>
  <c r="P115" i="3"/>
  <c r="P71" i="3"/>
  <c r="P72" i="3"/>
  <c r="P50" i="3"/>
  <c r="P73" i="3"/>
  <c r="P74" i="3"/>
  <c r="P75" i="3"/>
  <c r="P59" i="3"/>
  <c r="P76" i="3"/>
  <c r="P77" i="3"/>
  <c r="P78" i="3"/>
  <c r="P116" i="3"/>
  <c r="P39" i="3"/>
  <c r="P117" i="3"/>
  <c r="P118" i="3"/>
  <c r="P183" i="3"/>
  <c r="P184" i="3"/>
  <c r="P24" i="3"/>
  <c r="P33" i="3"/>
  <c r="P185" i="3"/>
  <c r="P40" i="3"/>
  <c r="P28" i="3"/>
  <c r="P79" i="3"/>
  <c r="P186" i="3"/>
  <c r="P187" i="3"/>
  <c r="P188" i="3"/>
  <c r="P119" i="3"/>
  <c r="P51" i="3"/>
  <c r="P41" i="3"/>
  <c r="P22" i="3"/>
  <c r="P30" i="3"/>
  <c r="P42" i="3"/>
  <c r="P26" i="3"/>
  <c r="P189" i="3"/>
  <c r="P9" i="3"/>
  <c r="P8" i="3"/>
  <c r="P190" i="3"/>
  <c r="P16" i="3"/>
  <c r="P23" i="3"/>
  <c r="P191" i="3"/>
  <c r="P29" i="3"/>
  <c r="P80" i="3"/>
  <c r="P21" i="3"/>
  <c r="P60" i="3"/>
  <c r="P81" i="3"/>
  <c r="P82" i="3"/>
  <c r="P83" i="3"/>
  <c r="P84" i="3"/>
  <c r="P14" i="3"/>
  <c r="P43" i="3"/>
  <c r="P31" i="3"/>
  <c r="P192" i="3"/>
  <c r="P193" i="3"/>
  <c r="P194" i="3"/>
  <c r="P61" i="3"/>
  <c r="P85" i="3"/>
  <c r="P195" i="3"/>
  <c r="P120" i="3"/>
  <c r="P121" i="3"/>
  <c r="P196" i="3"/>
  <c r="P44" i="3"/>
  <c r="P197" i="3"/>
  <c r="P52" i="3"/>
  <c r="P17" i="3"/>
  <c r="P198" i="3"/>
  <c r="P12" i="3"/>
  <c r="P199" i="3"/>
  <c r="P200" i="3"/>
  <c r="P122" i="3"/>
  <c r="P201" i="3"/>
  <c r="P202" i="3"/>
  <c r="P203" i="3"/>
  <c r="P204" i="3"/>
  <c r="P62" i="3"/>
  <c r="P123" i="3"/>
  <c r="P86" i="3"/>
  <c r="P87" i="3"/>
  <c r="P53" i="3"/>
  <c r="P124" i="3"/>
  <c r="P63" i="3"/>
  <c r="P88" i="3"/>
  <c r="P125" i="3"/>
  <c r="P89" i="3"/>
  <c r="P54" i="3"/>
  <c r="P126" i="3"/>
  <c r="P127" i="3"/>
  <c r="P90" i="3"/>
  <c r="P128" i="3"/>
  <c r="P205" i="3"/>
  <c r="P129" i="3"/>
  <c r="P130" i="3"/>
  <c r="P206" i="3"/>
  <c r="P131" i="3"/>
  <c r="P207" i="3"/>
  <c r="P91" i="3"/>
  <c r="P208" i="3"/>
  <c r="P209" i="3"/>
  <c r="P210" i="3"/>
  <c r="P211" i="3"/>
  <c r="P212" i="3"/>
  <c r="P213" i="3"/>
  <c r="P55" i="3"/>
  <c r="P214" i="3"/>
  <c r="P215" i="3"/>
  <c r="P216" i="3"/>
  <c r="P217" i="3"/>
  <c r="P218" i="3"/>
  <c r="P132" i="3"/>
  <c r="P56" i="3"/>
  <c r="P45" i="3"/>
  <c r="P46" i="3"/>
  <c r="P92" i="3"/>
  <c r="P219" i="3"/>
  <c r="P133" i="3"/>
  <c r="P220" i="3"/>
  <c r="P221" i="3"/>
  <c r="P222" i="3"/>
  <c r="P223" i="3"/>
  <c r="P134" i="3"/>
  <c r="P36" i="3"/>
  <c r="P224" i="3"/>
  <c r="P225" i="3"/>
  <c r="P226" i="3"/>
  <c r="P135" i="3"/>
  <c r="P227" i="3"/>
  <c r="P136" i="3"/>
  <c r="P228" i="3"/>
  <c r="P93" i="3"/>
  <c r="P137" i="3"/>
  <c r="P47" i="3"/>
  <c r="P229" i="3"/>
  <c r="P94" i="3"/>
  <c r="P230" i="3"/>
  <c r="P231" i="3"/>
  <c r="P232" i="3"/>
  <c r="P138" i="3"/>
  <c r="P233" i="3"/>
  <c r="P234" i="3"/>
  <c r="P139" i="3"/>
  <c r="P140" i="3"/>
  <c r="P141" i="3"/>
  <c r="P142" i="3"/>
  <c r="P143" i="3"/>
  <c r="P95" i="3"/>
  <c r="P235" i="3"/>
  <c r="P96" i="3"/>
  <c r="P144" i="3"/>
  <c r="P145" i="3"/>
  <c r="P146" i="3"/>
  <c r="P236" i="3"/>
  <c r="P237" i="3"/>
  <c r="P238" i="3"/>
  <c r="P239" i="3"/>
  <c r="P240" i="3"/>
  <c r="P241" i="3"/>
  <c r="P242" i="3"/>
  <c r="P243" i="3"/>
  <c r="P244" i="3"/>
  <c r="P245" i="3"/>
  <c r="P147" i="3"/>
  <c r="P148" i="3"/>
  <c r="P149" i="3"/>
  <c r="P150" i="3"/>
  <c r="P64" i="3"/>
  <c r="P151" i="3"/>
  <c r="P152" i="3"/>
  <c r="P153" i="3"/>
  <c r="P154" i="3"/>
  <c r="P32" i="3"/>
  <c r="P65" i="3"/>
  <c r="P155" i="3"/>
  <c r="P156" i="3"/>
  <c r="P157" i="3"/>
  <c r="P97" i="3"/>
  <c r="P158" i="3"/>
  <c r="P159" i="3"/>
  <c r="P98" i="3"/>
  <c r="P246" i="3"/>
  <c r="P99" i="3"/>
  <c r="P100" i="3"/>
  <c r="P101" i="3"/>
  <c r="P247" i="3"/>
  <c r="P248" i="3"/>
  <c r="P249" i="3"/>
  <c r="P250" i="3"/>
  <c r="P251" i="3"/>
  <c r="P252" i="3"/>
  <c r="P160" i="3"/>
  <c r="P253" i="3"/>
  <c r="P254" i="3"/>
  <c r="P255" i="3"/>
  <c r="P161" i="3"/>
  <c r="P256" i="3"/>
  <c r="P257" i="3"/>
  <c r="P258" i="3"/>
  <c r="P66" i="3"/>
  <c r="P259" i="3"/>
  <c r="P162" i="3"/>
  <c r="P102" i="3"/>
  <c r="P260" i="3"/>
  <c r="P261" i="3"/>
  <c r="P262" i="3"/>
  <c r="P163" i="3"/>
  <c r="P164" i="3"/>
  <c r="P103" i="3"/>
  <c r="P165" i="3"/>
  <c r="P166" i="3"/>
  <c r="P104" i="3"/>
  <c r="P105" i="3"/>
  <c r="P106" i="3"/>
  <c r="P263" i="3"/>
  <c r="P167" i="3"/>
  <c r="P264" i="3"/>
  <c r="P265" i="3"/>
  <c r="P168" i="3"/>
  <c r="P266" i="3"/>
  <c r="P169" i="3"/>
  <c r="P170" i="3"/>
  <c r="P267" i="3"/>
  <c r="P268" i="3"/>
  <c r="P269" i="3"/>
  <c r="P270" i="3"/>
  <c r="P271" i="3"/>
  <c r="P272" i="3"/>
  <c r="P171" i="3"/>
  <c r="P172" i="3"/>
  <c r="P273" i="3"/>
  <c r="P274" i="3"/>
  <c r="P275" i="3"/>
  <c r="P276" i="3"/>
  <c r="P277" i="3"/>
  <c r="P107" i="3"/>
  <c r="P108" i="3"/>
  <c r="P109" i="3"/>
  <c r="P278" i="3"/>
  <c r="P279" i="3"/>
  <c r="P280" i="3"/>
  <c r="P281" i="3"/>
  <c r="P110" i="3"/>
  <c r="P282" i="3"/>
  <c r="P111" i="3"/>
  <c r="P173" i="3"/>
  <c r="P283" i="3"/>
  <c r="P57" i="3"/>
  <c r="P284" i="3"/>
  <c r="P112" i="3"/>
  <c r="P174" i="3"/>
  <c r="P285" i="3"/>
  <c r="P175" i="3"/>
  <c r="P286" i="3"/>
  <c r="P287" i="3"/>
  <c r="P288" i="3"/>
  <c r="P5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2" i="2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  <c r="P108" i="1"/>
  <c r="P243" i="1"/>
  <c r="P244" i="1"/>
  <c r="P109" i="1"/>
  <c r="P13" i="1"/>
  <c r="P5" i="1"/>
  <c r="P158" i="1"/>
  <c r="P245" i="1"/>
  <c r="P33" i="1"/>
  <c r="P246" i="1"/>
  <c r="P110" i="1"/>
  <c r="P111" i="1"/>
  <c r="P247" i="1"/>
  <c r="P74" i="1"/>
  <c r="P159" i="1"/>
  <c r="P248" i="1"/>
  <c r="P249" i="1"/>
  <c r="P250" i="1"/>
  <c r="P45" i="1"/>
  <c r="P160" i="1"/>
  <c r="P161" i="1"/>
  <c r="P251" i="1"/>
  <c r="P252" i="1"/>
  <c r="P253" i="1"/>
  <c r="P254" i="1"/>
  <c r="P255" i="1"/>
  <c r="P10" i="1"/>
  <c r="P75" i="1"/>
  <c r="P87" i="1"/>
  <c r="P256" i="1"/>
  <c r="P60" i="1"/>
  <c r="P61" i="1"/>
  <c r="P32" i="1"/>
  <c r="P257" i="1"/>
  <c r="P162" i="1"/>
  <c r="P258" i="1"/>
  <c r="P34" i="1"/>
  <c r="P259" i="1"/>
  <c r="P260" i="1"/>
  <c r="P261" i="1"/>
  <c r="P163" i="1"/>
  <c r="P112" i="1"/>
  <c r="P164" i="1"/>
  <c r="P262" i="1"/>
  <c r="P54" i="1"/>
  <c r="P263" i="1"/>
  <c r="P165" i="1"/>
  <c r="P14" i="1"/>
  <c r="P113" i="1"/>
  <c r="P114" i="1"/>
  <c r="P264" i="1"/>
  <c r="P88" i="1"/>
  <c r="P115" i="1"/>
  <c r="P166" i="1"/>
  <c r="P265" i="1"/>
  <c r="P266" i="1"/>
  <c r="P116" i="1"/>
  <c r="P267" i="1"/>
  <c r="P55" i="1"/>
  <c r="P268" i="1"/>
  <c r="P167" i="1"/>
  <c r="P168" i="1"/>
  <c r="P269" i="1"/>
  <c r="P270" i="1"/>
  <c r="P12" i="1"/>
  <c r="P169" i="1"/>
  <c r="P117" i="1"/>
  <c r="P170" i="1"/>
  <c r="P6" i="1"/>
  <c r="P271" i="1"/>
  <c r="P118" i="1"/>
  <c r="P42" i="1"/>
  <c r="P272" i="1"/>
  <c r="P89" i="1"/>
  <c r="P273" i="1"/>
  <c r="P274" i="1"/>
  <c r="P62" i="1"/>
  <c r="P275" i="1"/>
  <c r="P171" i="1"/>
  <c r="P90" i="1"/>
  <c r="P276" i="1"/>
  <c r="P172" i="1"/>
  <c r="P9" i="1"/>
  <c r="P173" i="1"/>
  <c r="P277" i="1"/>
  <c r="P278" i="1"/>
  <c r="P50" i="1"/>
  <c r="P174" i="1"/>
  <c r="P279" i="1"/>
  <c r="P280" i="1"/>
  <c r="P281" i="1"/>
  <c r="P175" i="1"/>
  <c r="P40" i="1"/>
  <c r="P119" i="1"/>
  <c r="P282" i="1"/>
  <c r="P51" i="1"/>
  <c r="P176" i="1"/>
  <c r="P177" i="1"/>
  <c r="P178" i="1"/>
  <c r="P179" i="1"/>
  <c r="P283" i="1"/>
  <c r="P180" i="1"/>
  <c r="P284" i="1"/>
  <c r="P285" i="1"/>
  <c r="P286" i="1"/>
  <c r="P120" i="1"/>
  <c r="P76" i="1"/>
  <c r="P29" i="1"/>
  <c r="P287" i="1"/>
  <c r="P63" i="1"/>
  <c r="P288" i="1"/>
  <c r="P289" i="1"/>
  <c r="P290" i="1"/>
  <c r="P181" i="1"/>
  <c r="P291" i="1"/>
  <c r="P292" i="1"/>
  <c r="P293" i="1"/>
  <c r="P22" i="1"/>
  <c r="P294" i="1"/>
  <c r="P295" i="1"/>
  <c r="P296" i="1"/>
  <c r="P297" i="1"/>
  <c r="P298" i="1"/>
  <c r="P20" i="1"/>
  <c r="P23" i="1"/>
  <c r="P299" i="1"/>
  <c r="P3" i="1"/>
  <c r="P91" i="1"/>
  <c r="P77" i="1"/>
  <c r="P121" i="1"/>
  <c r="P300" i="1"/>
  <c r="P182" i="1"/>
  <c r="P183" i="1"/>
  <c r="P92" i="1"/>
  <c r="P122" i="1"/>
  <c r="P301" i="1"/>
  <c r="P302" i="1"/>
  <c r="P184" i="1"/>
  <c r="P303" i="1"/>
  <c r="P185" i="1"/>
  <c r="P15" i="1"/>
  <c r="P186" i="1"/>
  <c r="P304" i="1"/>
  <c r="P187" i="1"/>
  <c r="P56" i="1"/>
  <c r="P64" i="1"/>
  <c r="P46" i="1"/>
  <c r="P305" i="1"/>
  <c r="P123" i="1"/>
  <c r="P124" i="1"/>
  <c r="P306" i="1"/>
  <c r="P35" i="1"/>
  <c r="P307" i="1"/>
  <c r="P24" i="1"/>
  <c r="P308" i="1"/>
  <c r="P309" i="1"/>
  <c r="P93" i="1"/>
  <c r="P94" i="1"/>
  <c r="P188" i="1"/>
  <c r="P310" i="1"/>
  <c r="P311" i="1"/>
  <c r="P52" i="1"/>
  <c r="P312" i="1"/>
  <c r="P189" i="1"/>
  <c r="P190" i="1"/>
  <c r="P191" i="1"/>
  <c r="P125" i="1"/>
  <c r="P192" i="1"/>
  <c r="P313" i="1"/>
  <c r="P314" i="1"/>
  <c r="P126" i="1"/>
  <c r="P315" i="1"/>
  <c r="P78" i="1"/>
  <c r="P316" i="1"/>
  <c r="P317" i="1"/>
  <c r="P318" i="1"/>
  <c r="P47" i="1"/>
  <c r="P193" i="1"/>
  <c r="P57" i="1"/>
  <c r="P319" i="1"/>
  <c r="P320" i="1"/>
  <c r="P79" i="1"/>
  <c r="P321" i="1"/>
  <c r="P322" i="1"/>
  <c r="P323" i="1"/>
  <c r="P127" i="1"/>
  <c r="P128" i="1"/>
  <c r="P324" i="1"/>
  <c r="P325" i="1"/>
  <c r="P129" i="1"/>
  <c r="P194" i="1"/>
  <c r="P25" i="1"/>
  <c r="P130" i="1"/>
  <c r="P80" i="1"/>
  <c r="P131" i="1"/>
  <c r="P11" i="1"/>
  <c r="P65" i="1"/>
  <c r="P326" i="1"/>
  <c r="P195" i="1"/>
  <c r="P327" i="1"/>
  <c r="P328" i="1"/>
  <c r="P196" i="1"/>
  <c r="P329" i="1"/>
  <c r="P330" i="1"/>
  <c r="P331" i="1"/>
  <c r="P332" i="1"/>
  <c r="P333" i="1"/>
  <c r="P132" i="1"/>
  <c r="P7" i="1"/>
  <c r="P48" i="1"/>
  <c r="P334" i="1"/>
  <c r="P197" i="1"/>
  <c r="P16" i="1"/>
  <c r="P198" i="1"/>
  <c r="P133" i="1"/>
  <c r="P199" i="1"/>
  <c r="P335" i="1"/>
  <c r="P336" i="1"/>
  <c r="P200" i="1"/>
  <c r="P26" i="1"/>
  <c r="P134" i="1"/>
  <c r="P337" i="1"/>
  <c r="P338" i="1"/>
  <c r="P201" i="1"/>
  <c r="P202" i="1"/>
  <c r="P203" i="1"/>
  <c r="P204" i="1"/>
  <c r="P41" i="1"/>
  <c r="P339" i="1"/>
  <c r="P66" i="1"/>
  <c r="P340" i="1"/>
  <c r="P67" i="1"/>
  <c r="P43" i="1"/>
  <c r="P341" i="1"/>
  <c r="P342" i="1"/>
  <c r="P343" i="1"/>
  <c r="P81" i="1"/>
  <c r="P17" i="1"/>
  <c r="P95" i="1"/>
  <c r="P135" i="1"/>
  <c r="P344" i="1"/>
  <c r="P18" i="1"/>
  <c r="P58" i="1"/>
  <c r="P345" i="1"/>
  <c r="P96" i="1"/>
  <c r="P346" i="1"/>
  <c r="P347" i="1"/>
  <c r="P136" i="1"/>
  <c r="P205" i="1"/>
  <c r="P348" i="1"/>
  <c r="P206" i="1"/>
  <c r="P349" i="1"/>
  <c r="P350" i="1"/>
  <c r="P97" i="1"/>
  <c r="P137" i="1"/>
  <c r="P351" i="1"/>
  <c r="P352" i="1"/>
  <c r="P21" i="1"/>
  <c r="P207" i="1"/>
  <c r="P353" i="1"/>
  <c r="P354" i="1"/>
  <c r="P355" i="1"/>
  <c r="P356" i="1"/>
  <c r="P138" i="1"/>
  <c r="P98" i="1"/>
  <c r="P208" i="1"/>
  <c r="P139" i="1"/>
  <c r="P357" i="1"/>
  <c r="P358" i="1"/>
  <c r="P82" i="1"/>
  <c r="P99" i="1"/>
  <c r="P209" i="1"/>
  <c r="P83" i="1"/>
  <c r="P359" i="1"/>
  <c r="P360" i="1"/>
  <c r="P37" i="1"/>
  <c r="P361" i="1"/>
  <c r="P362" i="1"/>
  <c r="P363" i="1"/>
  <c r="P100" i="1"/>
  <c r="P364" i="1"/>
  <c r="P210" i="1"/>
  <c r="P365" i="1"/>
  <c r="P68" i="1"/>
  <c r="P366" i="1"/>
  <c r="P367" i="1"/>
  <c r="P101" i="1"/>
  <c r="P102" i="1"/>
  <c r="P69" i="1"/>
  <c r="P38" i="1"/>
  <c r="P368" i="1"/>
  <c r="P211" i="1"/>
  <c r="P140" i="1"/>
  <c r="P369" i="1"/>
  <c r="P141" i="1"/>
  <c r="P142" i="1"/>
  <c r="P143" i="1"/>
  <c r="P144" i="1"/>
  <c r="P370" i="1"/>
  <c r="P8" i="1"/>
  <c r="P371" i="1"/>
  <c r="P212" i="1"/>
  <c r="P372" i="1"/>
  <c r="P145" i="1"/>
  <c r="P373" i="1"/>
  <c r="P374" i="1"/>
  <c r="P375" i="1"/>
  <c r="P213" i="1"/>
  <c r="P376" i="1"/>
  <c r="P28" i="1"/>
  <c r="P377" i="1"/>
  <c r="P214" i="1"/>
  <c r="P215" i="1"/>
  <c r="P70" i="1"/>
  <c r="P216" i="1"/>
  <c r="P71" i="1"/>
  <c r="P44" i="1"/>
  <c r="P84" i="1"/>
  <c r="P103" i="1"/>
  <c r="P217" i="1"/>
  <c r="P146" i="1"/>
  <c r="P218" i="1"/>
  <c r="P36" i="1"/>
  <c r="P219" i="1"/>
  <c r="P378" i="1"/>
  <c r="P147" i="1"/>
  <c r="P220" i="1"/>
  <c r="P72" i="1"/>
  <c r="P221" i="1"/>
  <c r="P379" i="1"/>
  <c r="P104" i="1"/>
  <c r="P222" i="1"/>
  <c r="P380" i="1"/>
  <c r="P381" i="1"/>
  <c r="P223" i="1"/>
  <c r="P224" i="1"/>
  <c r="P382" i="1"/>
  <c r="P148" i="1"/>
  <c r="P4" i="1"/>
  <c r="P149" i="1"/>
  <c r="P105" i="1"/>
  <c r="P225" i="1"/>
  <c r="P226" i="1"/>
  <c r="P106" i="1"/>
  <c r="P383" i="1"/>
  <c r="P227" i="1"/>
  <c r="P85" i="1"/>
  <c r="P384" i="1"/>
  <c r="P385" i="1"/>
  <c r="P39" i="1"/>
  <c r="P386" i="1"/>
  <c r="P30" i="1"/>
  <c r="P387" i="1"/>
  <c r="P228" i="1"/>
  <c r="P229" i="1"/>
  <c r="P150" i="1"/>
  <c r="P388" i="1"/>
  <c r="P86" i="1"/>
  <c r="P389" i="1"/>
  <c r="P390" i="1"/>
  <c r="P230" i="1"/>
  <c r="P391" i="1"/>
  <c r="P53" i="1"/>
  <c r="P231" i="1"/>
  <c r="P232" i="1"/>
  <c r="P392" i="1"/>
  <c r="P151" i="1"/>
  <c r="P393" i="1"/>
  <c r="P394" i="1"/>
  <c r="P49" i="1"/>
  <c r="P152" i="1"/>
  <c r="P233" i="1"/>
  <c r="P395" i="1"/>
  <c r="P153" i="1"/>
  <c r="P396" i="1"/>
  <c r="P397" i="1"/>
  <c r="P31" i="1"/>
  <c r="P234" i="1"/>
  <c r="P107" i="1"/>
  <c r="P398" i="1"/>
  <c r="P27" i="1"/>
  <c r="P235" i="1"/>
  <c r="P399" i="1"/>
  <c r="P236" i="1"/>
  <c r="P400" i="1"/>
  <c r="P154" i="1"/>
  <c r="P237" i="1"/>
  <c r="P401" i="1"/>
  <c r="P238" i="1"/>
  <c r="P402" i="1"/>
  <c r="P403" i="1"/>
  <c r="P404" i="1"/>
  <c r="P73" i="1"/>
  <c r="P405" i="1"/>
  <c r="P239" i="1"/>
  <c r="P406" i="1"/>
  <c r="P407" i="1"/>
  <c r="P240" i="1"/>
  <c r="P408" i="1"/>
  <c r="P409" i="1"/>
  <c r="P155" i="1"/>
  <c r="P410" i="1"/>
  <c r="P19" i="1"/>
  <c r="P241" i="1"/>
  <c r="P411" i="1"/>
  <c r="P242" i="1"/>
  <c r="P156" i="1"/>
  <c r="P157" i="1"/>
  <c r="P59" i="1"/>
</calcChain>
</file>

<file path=xl/sharedStrings.xml><?xml version="1.0" encoding="utf-8"?>
<sst xmlns="http://schemas.openxmlformats.org/spreadsheetml/2006/main" count="1134" uniqueCount="435">
  <si>
    <t>Air Pollution</t>
  </si>
  <si>
    <t>Water Pollution</t>
  </si>
  <si>
    <t>Soil Pollution</t>
  </si>
  <si>
    <t>Child Health</t>
  </si>
  <si>
    <t>Wildlife Health</t>
  </si>
  <si>
    <t>Agricultural Impacts</t>
  </si>
  <si>
    <t>Surveys</t>
  </si>
  <si>
    <t>Reports &amp; Definition</t>
  </si>
  <si>
    <t>Total</t>
  </si>
  <si>
    <t>Hong Kong</t>
  </si>
  <si>
    <t>Fengtai District</t>
  </si>
  <si>
    <t>Dongxiaokou Town</t>
  </si>
  <si>
    <t>Guiyu</t>
  </si>
  <si>
    <t>Puning</t>
  </si>
  <si>
    <t>Qingyuan</t>
  </si>
  <si>
    <t>Taizhou</t>
  </si>
  <si>
    <t>Qingdao</t>
  </si>
  <si>
    <t>Beijing</t>
  </si>
  <si>
    <t>Agbogbloshie</t>
  </si>
  <si>
    <t>Daxing</t>
  </si>
  <si>
    <t>Manila</t>
  </si>
  <si>
    <t>Shanghai</t>
  </si>
  <si>
    <t>Shiqiao Village</t>
  </si>
  <si>
    <t>Guiyang</t>
  </si>
  <si>
    <t>Liaoning Province</t>
  </si>
  <si>
    <t>Tianjin</t>
  </si>
  <si>
    <t>Ghana</t>
  </si>
  <si>
    <t>Shizuishan</t>
  </si>
  <si>
    <t>Guangdong Province</t>
  </si>
  <si>
    <t>Xiaoshijiazhuang Village</t>
  </si>
  <si>
    <t>Hebei province</t>
  </si>
  <si>
    <t>Shantou</t>
  </si>
  <si>
    <t>Zhejiang province</t>
  </si>
  <si>
    <t>Beilin Village</t>
  </si>
  <si>
    <t>Chaoyang District</t>
  </si>
  <si>
    <t>Chendian village</t>
  </si>
  <si>
    <t>Yaosuwei village</t>
  </si>
  <si>
    <t>Mojokerto</t>
  </si>
  <si>
    <t>Lengshui Village</t>
  </si>
  <si>
    <t>Accra [Greater Accra, Greater Accra Region]</t>
  </si>
  <si>
    <t>Lagos State</t>
  </si>
  <si>
    <t>Guangzhou</t>
  </si>
  <si>
    <t>Shenzhen</t>
  </si>
  <si>
    <t>Liujiamatou Village</t>
  </si>
  <si>
    <t>Dandora</t>
  </si>
  <si>
    <t>Naameh</t>
  </si>
  <si>
    <t>Moradabad</t>
  </si>
  <si>
    <t>Bangalore</t>
  </si>
  <si>
    <t>Lishui</t>
  </si>
  <si>
    <t>Shijiao Town</t>
  </si>
  <si>
    <t>Tianziling Hill</t>
  </si>
  <si>
    <t>Huating Town</t>
  </si>
  <si>
    <t>Jinshan District</t>
  </si>
  <si>
    <t>Fuxing Island</t>
  </si>
  <si>
    <t>Dong Mai craft village</t>
  </si>
  <si>
    <t>Bac Khan</t>
  </si>
  <si>
    <t>Thai Nguyen</t>
  </si>
  <si>
    <t>Abosseyokai</t>
  </si>
  <si>
    <t>Abokobi</t>
  </si>
  <si>
    <t>Tema</t>
  </si>
  <si>
    <t>Grahamstown</t>
  </si>
  <si>
    <t>Nigeria</t>
  </si>
  <si>
    <t>Tanzania</t>
  </si>
  <si>
    <t>Old Fadama</t>
  </si>
  <si>
    <t>Brazil</t>
  </si>
  <si>
    <t>China</t>
  </si>
  <si>
    <t>India</t>
  </si>
  <si>
    <t>Pakistan</t>
  </si>
  <si>
    <t>Philippines</t>
  </si>
  <si>
    <t>Kumasi</t>
  </si>
  <si>
    <t>Bangladesh</t>
  </si>
  <si>
    <t>Ivory Coast</t>
  </si>
  <si>
    <t>Republic of Congo</t>
  </si>
  <si>
    <t>Vietnam</t>
  </si>
  <si>
    <t>Togo</t>
  </si>
  <si>
    <t>Ikeja Computer Village</t>
  </si>
  <si>
    <t>Alaba International Market</t>
  </si>
  <si>
    <t>Olusosun</t>
  </si>
  <si>
    <t>Warri North Local Council of Delta State (koko community)</t>
  </si>
  <si>
    <t>Cam Xa Commune</t>
  </si>
  <si>
    <t>Yen Phong</t>
  </si>
  <si>
    <t>Bui Dau village</t>
  </si>
  <si>
    <t>Phan Boi village</t>
  </si>
  <si>
    <t>Trang Minh village</t>
  </si>
  <si>
    <t>Te Lo Village</t>
  </si>
  <si>
    <t>Abuja</t>
  </si>
  <si>
    <t>Billstrasse</t>
  </si>
  <si>
    <t>Goza</t>
  </si>
  <si>
    <t>Karu</t>
  </si>
  <si>
    <t>Opebi</t>
  </si>
  <si>
    <t>Aja</t>
  </si>
  <si>
    <t>Apapa</t>
  </si>
  <si>
    <t>Egbeda</t>
  </si>
  <si>
    <t>Ikorodu</t>
  </si>
  <si>
    <t>Ojodu-Berger</t>
  </si>
  <si>
    <t>Oshodi</t>
  </si>
  <si>
    <t>Surulere</t>
  </si>
  <si>
    <t>Yaba</t>
  </si>
  <si>
    <t>GRA Ikeja</t>
  </si>
  <si>
    <t>Ikeja</t>
  </si>
  <si>
    <t>Computer Village</t>
  </si>
  <si>
    <t>Thailand</t>
  </si>
  <si>
    <t>Ladipo Market</t>
  </si>
  <si>
    <t>Hanoi</t>
  </si>
  <si>
    <t>Ho Chi Minh City</t>
  </si>
  <si>
    <t>Bac Ninh</t>
  </si>
  <si>
    <t>Hai Phong City</t>
  </si>
  <si>
    <t>Hung Yen Province</t>
  </si>
  <si>
    <t>Quang Ninh</t>
  </si>
  <si>
    <t>Thranh Tri District</t>
  </si>
  <si>
    <t>Trieu Khuc Village</t>
  </si>
  <si>
    <t>Binh Duong Province</t>
  </si>
  <si>
    <t>Dong Nai Province</t>
  </si>
  <si>
    <t>My Hao</t>
  </si>
  <si>
    <t>Tu Son</t>
  </si>
  <si>
    <t>Vinh Phuc Province</t>
  </si>
  <si>
    <t>South Africa</t>
  </si>
  <si>
    <t>Dar es Salaam</t>
  </si>
  <si>
    <t>Tori Bossito</t>
  </si>
  <si>
    <t>Bengaluru</t>
  </si>
  <si>
    <t>Chennai/Madras</t>
  </si>
  <si>
    <t>Delhi/New Delhi</t>
  </si>
  <si>
    <t>Kolkata (formerly Calcutta)</t>
  </si>
  <si>
    <t>Mumbai</t>
  </si>
  <si>
    <t>Seelampur, the largest subdivision of the northeast district of Delhi</t>
  </si>
  <si>
    <t>Tel-Aviv</t>
  </si>
  <si>
    <t>deonar</t>
  </si>
  <si>
    <t>Alang</t>
  </si>
  <si>
    <t>Gujarat State</t>
  </si>
  <si>
    <t>Bhalaswa</t>
  </si>
  <si>
    <t>Jahangirpuri</t>
  </si>
  <si>
    <t>Kalyanpuri</t>
  </si>
  <si>
    <t>Mansarovar Park</t>
  </si>
  <si>
    <t>New Seelampur</t>
  </si>
  <si>
    <t>Shastri Park</t>
  </si>
  <si>
    <t>Tughlakabad</t>
  </si>
  <si>
    <t>Usmanpur</t>
  </si>
  <si>
    <t>Ghazipur</t>
  </si>
  <si>
    <t>Dhapa</t>
  </si>
  <si>
    <t>Park Circus</t>
  </si>
  <si>
    <t>Tangra</t>
  </si>
  <si>
    <t>Tiljala</t>
  </si>
  <si>
    <t>Topsia</t>
  </si>
  <si>
    <t>Mayapuri</t>
  </si>
  <si>
    <t>Firozabad</t>
  </si>
  <si>
    <t>Karkardooma</t>
  </si>
  <si>
    <t>Kirti Nagar</t>
  </si>
  <si>
    <t>Lajpat Nagar</t>
  </si>
  <si>
    <t>Mandoli</t>
  </si>
  <si>
    <t>Meerut</t>
  </si>
  <si>
    <t>Mustafabad</t>
  </si>
  <si>
    <t>Old Seelampur</t>
  </si>
  <si>
    <t>Shashtri park</t>
  </si>
  <si>
    <t>Turkman Gate</t>
  </si>
  <si>
    <t>Bareilly</t>
  </si>
  <si>
    <t>Shahjahanpur</t>
  </si>
  <si>
    <t>Behta Hazipur</t>
  </si>
  <si>
    <t>Hajipur</t>
  </si>
  <si>
    <t>Loni</t>
  </si>
  <si>
    <t>Rahul Garden</t>
  </si>
  <si>
    <t>NCR</t>
  </si>
  <si>
    <t>Tikri Kalan</t>
  </si>
  <si>
    <t>Krishna Vihar industrial area (284256.6368N and 771926.1232E) in East Delhi</t>
  </si>
  <si>
    <t>Karnataka state</t>
  </si>
  <si>
    <t>Brijpuri</t>
  </si>
  <si>
    <t>Daryagan</t>
  </si>
  <si>
    <t>Jafrabad</t>
  </si>
  <si>
    <t>Mata Sundari Road</t>
  </si>
  <si>
    <t>Saheed Nagar</t>
  </si>
  <si>
    <t>Karachi</t>
  </si>
  <si>
    <t>Dwarka</t>
  </si>
  <si>
    <t>Kodungaiyur</t>
  </si>
  <si>
    <t>Pallikarnai</t>
  </si>
  <si>
    <t>Perungudi</t>
  </si>
  <si>
    <t>Tamil Nadu state</t>
  </si>
  <si>
    <t>Locations</t>
  </si>
  <si>
    <t>Worker Impacts</t>
  </si>
  <si>
    <t>Community Impacts</t>
  </si>
  <si>
    <t>Neonatal &amp; Pregnancy Health</t>
  </si>
  <si>
    <t>Miscellaneous</t>
  </si>
  <si>
    <t>E-waste Flow</t>
  </si>
  <si>
    <t>E-waste Policy &amp; Management</t>
  </si>
  <si>
    <t>Aba</t>
  </si>
  <si>
    <t>Aboabo</t>
  </si>
  <si>
    <t>Ahmedabad</t>
  </si>
  <si>
    <t>Angola</t>
  </si>
  <si>
    <t>Anrong village</t>
  </si>
  <si>
    <t>Ashaiman</t>
  </si>
  <si>
    <t>Astanaanyar</t>
  </si>
  <si>
    <t>Badplaas/eManzana</t>
  </si>
  <si>
    <t>Baifengao</t>
  </si>
  <si>
    <t>Baifengqiao</t>
  </si>
  <si>
    <t>Baihe village</t>
  </si>
  <si>
    <t>baikialou</t>
  </si>
  <si>
    <t>Baimutan village</t>
  </si>
  <si>
    <t>Bajos de Haina</t>
  </si>
  <si>
    <t>Bamako</t>
  </si>
  <si>
    <t>Bandung</t>
  </si>
  <si>
    <t>Bangkok</t>
  </si>
  <si>
    <t>BanKlang</t>
  </si>
  <si>
    <t>Beit Awwa</t>
  </si>
  <si>
    <t>Bekasi</t>
  </si>
  <si>
    <t>Bhalswa</t>
  </si>
  <si>
    <t>Bhopal city</t>
  </si>
  <si>
    <t>Binhai</t>
  </si>
  <si>
    <t>Bogata</t>
  </si>
  <si>
    <t>Brijgang area</t>
  </si>
  <si>
    <t>Buradi</t>
  </si>
  <si>
    <t>Buriram Province</t>
  </si>
  <si>
    <t>Cairo</t>
  </si>
  <si>
    <t>Caloocan</t>
  </si>
  <si>
    <t>Cambodia</t>
  </si>
  <si>
    <t>Cape Town</t>
  </si>
  <si>
    <t>Carolina</t>
  </si>
  <si>
    <t>Cavite Province</t>
  </si>
  <si>
    <t>Central Macedonia</t>
  </si>
  <si>
    <t>Chandigarh</t>
  </si>
  <si>
    <t>Changping District</t>
  </si>
  <si>
    <t>Changzhou</t>
  </si>
  <si>
    <t>Chaozhou</t>
  </si>
  <si>
    <t>Chenzhou</t>
  </si>
  <si>
    <t>Chidambaram</t>
  </si>
  <si>
    <t>Chile</t>
  </si>
  <si>
    <t>Chongqing</t>
  </si>
  <si>
    <t>Colombia</t>
  </si>
  <si>
    <t>Conakry</t>
  </si>
  <si>
    <t>Dagomba Line</t>
  </si>
  <si>
    <t>Dai Bai Village</t>
  </si>
  <si>
    <t>Dakar Neighborhood of Thiaroye-Sur-Mer</t>
  </si>
  <si>
    <t>Dali</t>
  </si>
  <si>
    <t>Deir Samet</t>
  </si>
  <si>
    <t>Deonar</t>
  </si>
  <si>
    <t>Depok</t>
  </si>
  <si>
    <t>Dewei</t>
  </si>
  <si>
    <t>Dhaka</t>
  </si>
  <si>
    <t>Dibut</t>
  </si>
  <si>
    <t>Dikapinisan</t>
  </si>
  <si>
    <t>Diotorin</t>
  </si>
  <si>
    <t>Dominican Republic</t>
  </si>
  <si>
    <t>Dongbajianfang</t>
  </si>
  <si>
    <t>Douala</t>
  </si>
  <si>
    <t>Durban</t>
  </si>
  <si>
    <t>East of jerusalem</t>
  </si>
  <si>
    <t>Egypt</t>
  </si>
  <si>
    <t>El-Imam El-Shafie Market</t>
  </si>
  <si>
    <t>Eldoret Town</t>
  </si>
  <si>
    <t>Elukwatini Settlement</t>
  </si>
  <si>
    <t>Enugu</t>
  </si>
  <si>
    <t>Faisalabad</t>
  </si>
  <si>
    <t>Fengjiang town</t>
  </si>
  <si>
    <t>Foshan</t>
  </si>
  <si>
    <t>Fujian Province</t>
  </si>
  <si>
    <t>Gallaway</t>
  </si>
  <si>
    <t>Gandhi Nagar</t>
  </si>
  <si>
    <t>Garbage City</t>
  </si>
  <si>
    <t>Gazipur</t>
  </si>
  <si>
    <t>Goripalya</t>
  </si>
  <si>
    <t>Gwalior</t>
  </si>
  <si>
    <t>Haizijiao</t>
  </si>
  <si>
    <t>Hangzhou</t>
  </si>
  <si>
    <t>Harbin</t>
  </si>
  <si>
    <t>Haryana State</t>
  </si>
  <si>
    <t>Hebron</t>
  </si>
  <si>
    <t>Heiqiao</t>
  </si>
  <si>
    <t>Huangjitian village</t>
  </si>
  <si>
    <t>Hunan Province</t>
  </si>
  <si>
    <t>Hyderabad</t>
  </si>
  <si>
    <t>Ibadan</t>
  </si>
  <si>
    <t>Ibiwe residential area</t>
  </si>
  <si>
    <t>Ibrahimpur</t>
  </si>
  <si>
    <t>Idhna</t>
  </si>
  <si>
    <t>Indonesia</t>
  </si>
  <si>
    <t>Ishior residential area</t>
  </si>
  <si>
    <t>Islamabad</t>
  </si>
  <si>
    <t>Jaipur</t>
  </si>
  <si>
    <t>Jakarta</t>
  </si>
  <si>
    <t>Jamaica</t>
  </si>
  <si>
    <t>Jiangnin</t>
  </si>
  <si>
    <t>Jiangsu province</t>
  </si>
  <si>
    <t>Jinghai</t>
  </si>
  <si>
    <t>Jinghai County</t>
  </si>
  <si>
    <t>Jinsha village</t>
  </si>
  <si>
    <t>Jogeshwari</t>
  </si>
  <si>
    <t>Kalasin Province</t>
  </si>
  <si>
    <t>Kamoke-Gujranwala</t>
  </si>
  <si>
    <t>Kanpur</t>
  </si>
  <si>
    <t>Kansuwan gwari</t>
  </si>
  <si>
    <t>Kantinagar area</t>
  </si>
  <si>
    <t>Kathmandu</t>
  </si>
  <si>
    <t>Kenya</t>
  </si>
  <si>
    <t>Khoh-Sa-Aat</t>
  </si>
  <si>
    <t>Khong Chai district</t>
  </si>
  <si>
    <t>Kiandutu slums</t>
  </si>
  <si>
    <t>Kingtom</t>
  </si>
  <si>
    <t>Kisumu City</t>
  </si>
  <si>
    <t>Koforidua</t>
  </si>
  <si>
    <t>Kokompe</t>
  </si>
  <si>
    <t>Lahore</t>
  </si>
  <si>
    <t>Laizhou</t>
  </si>
  <si>
    <t>Lalkuan (29.0676N, 79.5182E)</t>
  </si>
  <si>
    <t>Langfa</t>
  </si>
  <si>
    <t>Lima</t>
  </si>
  <si>
    <t>Linyi</t>
  </si>
  <si>
    <t>Liushi</t>
  </si>
  <si>
    <t>Longtang Town</t>
  </si>
  <si>
    <t>LQ area</t>
  </si>
  <si>
    <t>Ludhiana</t>
  </si>
  <si>
    <t>Luqiao District</t>
  </si>
  <si>
    <t>Macau</t>
  </si>
  <si>
    <t>Madurai</t>
  </si>
  <si>
    <t>Maharashtra State</t>
  </si>
  <si>
    <t>Makassar</t>
  </si>
  <si>
    <t>Malad</t>
  </si>
  <si>
    <t>Malaysia</t>
  </si>
  <si>
    <t>Manshiet Nasser</t>
  </si>
  <si>
    <t>Maroua</t>
  </si>
  <si>
    <t>Matou village</t>
  </si>
  <si>
    <t>Mawanella</t>
  </si>
  <si>
    <t>Medan</t>
  </si>
  <si>
    <t>Meishu</t>
  </si>
  <si>
    <t>Metro Manila</t>
  </si>
  <si>
    <t>Mexico</t>
  </si>
  <si>
    <t>Misri shah</t>
  </si>
  <si>
    <t>Mokattam</t>
  </si>
  <si>
    <t>Montevideo</t>
  </si>
  <si>
    <t>Morocco</t>
  </si>
  <si>
    <t>Mukeng village</t>
  </si>
  <si>
    <t>Multan</t>
  </si>
  <si>
    <t>Muzaffarnagar</t>
  </si>
  <si>
    <t>Nagpur</t>
  </si>
  <si>
    <t>Nairobi</t>
  </si>
  <si>
    <t>Nakhon Si Thammarat Province</t>
  </si>
  <si>
    <t>Nanjing</t>
  </si>
  <si>
    <t>Nanshan</t>
  </si>
  <si>
    <t>Navi Mumbai</t>
  </si>
  <si>
    <t>Nayandahalli</t>
  </si>
  <si>
    <t>New Territories</t>
  </si>
  <si>
    <t>Ngu Xa village</t>
  </si>
  <si>
    <t>Ningbo</t>
  </si>
  <si>
    <t>Nis</t>
  </si>
  <si>
    <t>Niutang town</t>
  </si>
  <si>
    <t>Noida</t>
  </si>
  <si>
    <t>Nyamathi</t>
  </si>
  <si>
    <t>Obuasi</t>
  </si>
  <si>
    <t>Ogun State</t>
  </si>
  <si>
    <t>Ogunpa</t>
  </si>
  <si>
    <t>Ojo</t>
  </si>
  <si>
    <t>Okhla</t>
  </si>
  <si>
    <t>Owode Market</t>
  </si>
  <si>
    <t>Pamesta</t>
  </si>
  <si>
    <t>Panlang</t>
  </si>
  <si>
    <t>Pantang Village</t>
  </si>
  <si>
    <t>Pantnagar (29.0210N, 79.4897E)</t>
  </si>
  <si>
    <t>Patna City</t>
  </si>
  <si>
    <t>Peru</t>
  </si>
  <si>
    <t>Pesarean Village</t>
  </si>
  <si>
    <t>Peshawar</t>
  </si>
  <si>
    <t>Phatthalung Province</t>
  </si>
  <si>
    <t>Pinang</t>
  </si>
  <si>
    <t>Ping Che</t>
  </si>
  <si>
    <t>Pondicherry</t>
  </si>
  <si>
    <t>Port au Prince</t>
  </si>
  <si>
    <t>Pune</t>
  </si>
  <si>
    <t>Punjab Province</t>
  </si>
  <si>
    <t>Qingcheng District</t>
  </si>
  <si>
    <t>Rampur district</t>
  </si>
  <si>
    <t>Rawalpindi</t>
  </si>
  <si>
    <t>Ria Lagartos, Bocas de Dzilam, Laguna de Chelem and Ria Celestun lakes? surround an E-waste hub</t>
  </si>
  <si>
    <t>Saharanpur</t>
  </si>
  <si>
    <t>Sangrampur</t>
  </si>
  <si>
    <t>Semarang</t>
  </si>
  <si>
    <t>Senegal</t>
  </si>
  <si>
    <t>Shadahra</t>
  </si>
  <si>
    <t>Shangdong Province</t>
  </si>
  <si>
    <t>Shershah</t>
  </si>
  <si>
    <t>Shijia</t>
  </si>
  <si>
    <t>Sivakasi</t>
  </si>
  <si>
    <t>Songkhla Province</t>
  </si>
  <si>
    <t>South west Hebron</t>
  </si>
  <si>
    <t>Sri Lanka</t>
  </si>
  <si>
    <t>Suame Magazine</t>
  </si>
  <si>
    <t>Sue Yai Utit</t>
  </si>
  <si>
    <t>Surabaya</t>
  </si>
  <si>
    <t>Suzhou</t>
  </si>
  <si>
    <t>Sylhet</t>
  </si>
  <si>
    <t>Tabriz city</t>
  </si>
  <si>
    <t>Taiwan</t>
  </si>
  <si>
    <t>Takoradi</t>
  </si>
  <si>
    <t>Tehran</t>
  </si>
  <si>
    <t>Tengxian [Teng County]</t>
  </si>
  <si>
    <t>Tiruchirappalli</t>
  </si>
  <si>
    <t>Tixmehauc</t>
  </si>
  <si>
    <t>Tondo and Payatas located at the outskirts of Metro Manila</t>
  </si>
  <si>
    <t>Tongshan</t>
  </si>
  <si>
    <t>Trang Province</t>
  </si>
  <si>
    <t>Treasure Town</t>
  </si>
  <si>
    <t>Turkey</t>
  </si>
  <si>
    <t>Uganda</t>
  </si>
  <si>
    <t>United Arab Emirates</t>
  </si>
  <si>
    <t>Uttar Pradesh State</t>
  </si>
  <si>
    <t>Van Mon</t>
  </si>
  <si>
    <t>Vellore</t>
  </si>
  <si>
    <t>Wazirabad</t>
  </si>
  <si>
    <t>Wenling</t>
  </si>
  <si>
    <t>Wenzhou</t>
  </si>
  <si>
    <t>West Bank</t>
  </si>
  <si>
    <t>West Bengal state</t>
  </si>
  <si>
    <t>Wujin District</t>
  </si>
  <si>
    <t>Xiatao</t>
  </si>
  <si>
    <t>Xiazheng</t>
  </si>
  <si>
    <t>Xinqiao</t>
  </si>
  <si>
    <t>Xinqiu</t>
  </si>
  <si>
    <t>Yogyakarta</t>
  </si>
  <si>
    <t>Yuantan</t>
  </si>
  <si>
    <t>Yuecheng District</t>
  </si>
  <si>
    <t>Yuen Long</t>
  </si>
  <si>
    <t>Yuhang</t>
  </si>
  <si>
    <t>Yuxingwang market, in the west of Zhongtan Village</t>
  </si>
  <si>
    <t>Zambia</t>
  </si>
  <si>
    <t>Zarfarabad</t>
  </si>
  <si>
    <t>Zhangyi</t>
  </si>
  <si>
    <t>Zhenhai District</t>
  </si>
  <si>
    <t>Zhuhai City</t>
  </si>
  <si>
    <t>Zhujiang</t>
  </si>
  <si>
    <t>Ziya</t>
  </si>
  <si>
    <t>Ziya Town</t>
  </si>
  <si>
    <t>Guiyu, Taizhou, Agbogbloshie, Longtang Town, Lagos</t>
  </si>
  <si>
    <t>zhangyi</t>
  </si>
  <si>
    <t>hebron</t>
  </si>
  <si>
    <t>TOTAL</t>
  </si>
  <si>
    <t>Lagos</t>
  </si>
  <si>
    <t>Total Articles</t>
  </si>
  <si>
    <t>Reports &amp; Definitions</t>
  </si>
  <si>
    <t>Totals Across All Academic Literature</t>
  </si>
  <si>
    <t>Miscellanous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</si>
</sst>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33" borderId="10" xfId="0" applyFill="1" applyBorder="1"/>
    <xf numFmtId="0" fontId="18" fillId="0" borderId="0" xfId="0" applyFont="1"/>
    <xf numFmtId="0" fontId="18" fillId="33" borderId="10" xfId="0" applyFont="1" applyFill="1" applyBorder="1"/>
    <xf numFmtId="0" fontId="0" fillId="34" borderId="0" xfId="0" applyFill="1"/>
    <xf numFmtId="0" fontId="18" fillId="35" borderId="0" xfId="0" applyFont="1" applyFill="1" applyBorder="1"/>
    <xf numFmtId="0" fontId="0" fillId="35" borderId="0" xfId="0" applyFill="1" applyBorder="1"/>
    <xf numFmtId="164" fontId="0" fillId="34" borderId="0" xfId="0" applyNumberFormat="1" applyFill="1"/>
    <xf numFmtId="0" fontId="0" fillId="0" borderId="0" xfId="0" applyFill="1"/>
    <xf numFmtId="0" fontId="18" fillId="33" borderId="10" xfId="0" applyNumberFormat="1" applyFont="1" applyFill="1" applyBorder="1"/>
    <xf numFmtId="0" fontId="0" fillId="0" borderId="0" xfId="0" applyNumberFormat="1"/>
    <xf numFmtId="0" fontId="0" fillId="0" borderId="0" xfId="0" applyNumberFormat="1" applyFill="1"/>
    <xf numFmtId="0" fontId="0" fillId="34" borderId="0" xfId="0" applyNumberFormat="1" applyFill="1"/>
    <xf numFmtId="0" fontId="0" fillId="0" borderId="0" xfId="0" applyAlignment="1">
      <alignment vertical="center" wrapText="1"/>
    </xf>
    <xf numFmtId="164" fontId="0" fillId="0" borderId="0" xfId="0" applyNumberFormat="1" applyFill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Border="1"/>
    <xf numFmtId="0" fontId="0" fillId="0" borderId="14" xfId="0" applyBorder="1"/>
    <xf numFmtId="0" fontId="19" fillId="36" borderId="15" xfId="0" applyFont="1" applyFill="1" applyBorder="1" applyAlignment="1">
      <alignment horizontal="center"/>
    </xf>
    <xf numFmtId="0" fontId="19" fillId="36" borderId="16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/>
              <a:t>Theme</a:t>
            </a:r>
            <a:r>
              <a:rPr lang="en-US" sz="1600" baseline="0"/>
              <a:t>s Mentioned in Relation to the Most Common Hubs Across Academic Literature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'Common Hub'!$A$7</c:f>
              <c:strCache>
                <c:ptCount val="1"/>
                <c:pt idx="0">
                  <c:v>Guiyu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'Common Hub'!$B$1:$H$1</c:f>
              <c:strCache>
                <c:ptCount val="7"/>
                <c:pt idx="0">
                  <c:v>Air Pollution</c:v>
                </c:pt>
                <c:pt idx="1">
                  <c:v>Water Pollution</c:v>
                </c:pt>
                <c:pt idx="2">
                  <c:v>Soil Pollution</c:v>
                </c:pt>
                <c:pt idx="3">
                  <c:v>Child Health</c:v>
                </c:pt>
                <c:pt idx="4">
                  <c:v>Worker Impacts</c:v>
                </c:pt>
                <c:pt idx="5">
                  <c:v>Community Impacts</c:v>
                </c:pt>
                <c:pt idx="6">
                  <c:v>Wildlife Health</c:v>
                </c:pt>
              </c:strCache>
            </c:strRef>
          </c:cat>
          <c:val>
            <c:numRef>
              <c:f>'Common Hub'!$B$7:$H$7</c:f>
              <c:numCache>
                <c:formatCode>0.0%</c:formatCode>
                <c:ptCount val="7"/>
                <c:pt idx="0">
                  <c:v>0.1306122448979592</c:v>
                </c:pt>
                <c:pt idx="1">
                  <c:v>8.1632653061224483E-2</c:v>
                </c:pt>
                <c:pt idx="2">
                  <c:v>0.26530612244897961</c:v>
                </c:pt>
                <c:pt idx="3">
                  <c:v>0.15510204081632653</c:v>
                </c:pt>
                <c:pt idx="4">
                  <c:v>3.2653061224489799E-2</c:v>
                </c:pt>
                <c:pt idx="5">
                  <c:v>5.7142857142857141E-2</c:v>
                </c:pt>
                <c:pt idx="6">
                  <c:v>4.8979591836734691E-2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D-4776-9968-A59B5E39F0B4}"/>
            </c:ext>
          </c:extLst>
        </c:ser>
        <c:ser>
          <c:idx val="1"/>
          <c:order val="1"/>
          <c:tx>
            <c:strRef>
              <c:f>'Common Hub'!$A$8</c:f>
              <c:strCache>
                <c:ptCount val="1"/>
                <c:pt idx="0">
                  <c:v>Taizhou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'Common Hub'!$B$1:$H$1</c:f>
              <c:strCache>
                <c:ptCount val="7"/>
                <c:pt idx="0">
                  <c:v>Air Pollution</c:v>
                </c:pt>
                <c:pt idx="1">
                  <c:v>Water Pollution</c:v>
                </c:pt>
                <c:pt idx="2">
                  <c:v>Soil Pollution</c:v>
                </c:pt>
                <c:pt idx="3">
                  <c:v>Child Health</c:v>
                </c:pt>
                <c:pt idx="4">
                  <c:v>Worker Impacts</c:v>
                </c:pt>
                <c:pt idx="5">
                  <c:v>Community Impacts</c:v>
                </c:pt>
                <c:pt idx="6">
                  <c:v>Wildlife Health</c:v>
                </c:pt>
              </c:strCache>
            </c:strRef>
          </c:cat>
          <c:val>
            <c:numRef>
              <c:f>'Common Hub'!$B$8:$H$8</c:f>
              <c:numCache>
                <c:formatCode>0.0%</c:formatCode>
                <c:ptCount val="7"/>
                <c:pt idx="0">
                  <c:v>0.13445378151260504</c:v>
                </c:pt>
                <c:pt idx="1">
                  <c:v>0.1092436974789916</c:v>
                </c:pt>
                <c:pt idx="2">
                  <c:v>0.42857142857142855</c:v>
                </c:pt>
                <c:pt idx="3">
                  <c:v>6.7226890756302518E-2</c:v>
                </c:pt>
                <c:pt idx="4">
                  <c:v>3.3613445378151259E-2</c:v>
                </c:pt>
                <c:pt idx="5">
                  <c:v>0.20168067226890757</c:v>
                </c:pt>
                <c:pt idx="6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D-4776-9968-A59B5E39F0B4}"/>
            </c:ext>
          </c:extLst>
        </c:ser>
        <c:ser>
          <c:idx val="2"/>
          <c:order val="2"/>
          <c:tx>
            <c:strRef>
              <c:f>'Common Hub'!$A$9</c:f>
              <c:strCache>
                <c:ptCount val="1"/>
                <c:pt idx="0">
                  <c:v>Agbogbloshie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'Common Hub'!$B$1:$H$1</c:f>
              <c:strCache>
                <c:ptCount val="7"/>
                <c:pt idx="0">
                  <c:v>Air Pollution</c:v>
                </c:pt>
                <c:pt idx="1">
                  <c:v>Water Pollution</c:v>
                </c:pt>
                <c:pt idx="2">
                  <c:v>Soil Pollution</c:v>
                </c:pt>
                <c:pt idx="3">
                  <c:v>Child Health</c:v>
                </c:pt>
                <c:pt idx="4">
                  <c:v>Worker Impacts</c:v>
                </c:pt>
                <c:pt idx="5">
                  <c:v>Community Impacts</c:v>
                </c:pt>
                <c:pt idx="6">
                  <c:v>Wildlife Health</c:v>
                </c:pt>
              </c:strCache>
            </c:strRef>
          </c:cat>
          <c:val>
            <c:numRef>
              <c:f>'Common Hub'!$B$9:$H$9</c:f>
              <c:numCache>
                <c:formatCode>0.0%</c:formatCode>
                <c:ptCount val="7"/>
                <c:pt idx="0">
                  <c:v>3.6363636363636362E-2</c:v>
                </c:pt>
                <c:pt idx="1">
                  <c:v>0</c:v>
                </c:pt>
                <c:pt idx="2">
                  <c:v>9.0909090909090912E-2</c:v>
                </c:pt>
                <c:pt idx="3">
                  <c:v>9.0909090909090905E-3</c:v>
                </c:pt>
                <c:pt idx="4">
                  <c:v>0.18181818181818182</c:v>
                </c:pt>
                <c:pt idx="5">
                  <c:v>7.2727272727272724E-2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CD-4776-9968-A59B5E39F0B4}"/>
            </c:ext>
          </c:extLst>
        </c:ser>
        <c:ser>
          <c:idx val="3"/>
          <c:order val="3"/>
          <c:tx>
            <c:strRef>
              <c:f>'Common Hub'!$A$10</c:f>
              <c:strCache>
                <c:ptCount val="1"/>
                <c:pt idx="0">
                  <c:v>Longtang Town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'Common Hub'!$B$1:$H$1</c:f>
              <c:strCache>
                <c:ptCount val="7"/>
                <c:pt idx="0">
                  <c:v>Air Pollution</c:v>
                </c:pt>
                <c:pt idx="1">
                  <c:v>Water Pollution</c:v>
                </c:pt>
                <c:pt idx="2">
                  <c:v>Soil Pollution</c:v>
                </c:pt>
                <c:pt idx="3">
                  <c:v>Child Health</c:v>
                </c:pt>
                <c:pt idx="4">
                  <c:v>Worker Impacts</c:v>
                </c:pt>
                <c:pt idx="5">
                  <c:v>Community Impacts</c:v>
                </c:pt>
                <c:pt idx="6">
                  <c:v>Wildlife Health</c:v>
                </c:pt>
              </c:strCache>
            </c:strRef>
          </c:cat>
          <c:val>
            <c:numRef>
              <c:f>'Common Hub'!$B$10:$H$10</c:f>
              <c:numCache>
                <c:formatCode>0.0%</c:formatCode>
                <c:ptCount val="7"/>
                <c:pt idx="0">
                  <c:v>9.2592592592592587E-2</c:v>
                </c:pt>
                <c:pt idx="1">
                  <c:v>0.18518518518518517</c:v>
                </c:pt>
                <c:pt idx="2">
                  <c:v>0.40740740740740738</c:v>
                </c:pt>
                <c:pt idx="3">
                  <c:v>7.407407407407407E-2</c:v>
                </c:pt>
                <c:pt idx="4">
                  <c:v>7.407407407407407E-2</c:v>
                </c:pt>
                <c:pt idx="5">
                  <c:v>0.14814814814814814</c:v>
                </c:pt>
                <c:pt idx="6">
                  <c:v>0.29629629629629628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CD-4776-9968-A59B5E39F0B4}"/>
            </c:ext>
          </c:extLst>
        </c:ser>
        <c:ser>
          <c:idx val="4"/>
          <c:order val="4"/>
          <c:tx>
            <c:strRef>
              <c:f>'Common Hub'!$A$11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'Common Hub'!$B$1:$H$1</c:f>
              <c:strCache>
                <c:ptCount val="7"/>
                <c:pt idx="0">
                  <c:v>Air Pollution</c:v>
                </c:pt>
                <c:pt idx="1">
                  <c:v>Water Pollution</c:v>
                </c:pt>
                <c:pt idx="2">
                  <c:v>Soil Pollution</c:v>
                </c:pt>
                <c:pt idx="3">
                  <c:v>Child Health</c:v>
                </c:pt>
                <c:pt idx="4">
                  <c:v>Worker Impacts</c:v>
                </c:pt>
                <c:pt idx="5">
                  <c:v>Community Impacts</c:v>
                </c:pt>
                <c:pt idx="6">
                  <c:v>Wildlife Health</c:v>
                </c:pt>
              </c:strCache>
            </c:strRef>
          </c:cat>
          <c:val>
            <c:numRef>
              <c:f>'Common Hub'!$B$11:$H$11</c:f>
              <c:numCache>
                <c:formatCode>0.0%</c:formatCode>
                <c:ptCount val="7"/>
                <c:pt idx="0">
                  <c:v>0</c:v>
                </c:pt>
                <c:pt idx="1">
                  <c:v>7.6923076923076927E-2</c:v>
                </c:pt>
                <c:pt idx="2">
                  <c:v>0.10256410256410256</c:v>
                </c:pt>
                <c:pt idx="3">
                  <c:v>0.10256410256410256</c:v>
                </c:pt>
                <c:pt idx="4">
                  <c:v>0.12820512820512819</c:v>
                </c:pt>
                <c:pt idx="5">
                  <c:v>7.6923076923076927E-2</c:v>
                </c:pt>
                <c:pt idx="6">
                  <c:v>2.564102564102564E-2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CD-4776-9968-A59B5E39F0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7011160"/>
        <c:axId val="607006568"/>
      </c:barChart>
      <c:catAx>
        <c:axId val="6070111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Code</a:t>
                </a:r>
                <a:r>
                  <a:rPr lang="en-US" baseline="0"/>
                  <a:t> from Content Analysis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7006568"/>
        <c:crosses val="autoZero"/>
        <c:auto val="1"/>
        <c:lblAlgn val="ctr"/>
        <c:lblOffset val="100"/>
        <c:noMultiLvlLbl val="0"/>
      </c:catAx>
      <c:valAx>
        <c:axId val="607006568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701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/>
              <a:t>Theme</a:t>
            </a:r>
            <a:r>
              <a:rPr lang="en-US" sz="1600" baseline="0"/>
              <a:t>s Mentioned in Relation to the Most Common Hubs Across Academic Literature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'Common Hub'!$A$7</c:f>
              <c:strCache>
                <c:ptCount val="1"/>
                <c:pt idx="0">
                  <c:v>Guiyu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'Common Hub'!$I$1:$O$1</c:f>
              <c:strCache>
                <c:ptCount val="7"/>
                <c:pt idx="0">
                  <c:v>E-waste Policy &amp; Management</c:v>
                </c:pt>
                <c:pt idx="1">
                  <c:v>Neonatal &amp; Pregnancy Health</c:v>
                </c:pt>
                <c:pt idx="2">
                  <c:v>Agricultural Impacts</c:v>
                </c:pt>
                <c:pt idx="3">
                  <c:v>E-waste Flow</c:v>
                </c:pt>
                <c:pt idx="4">
                  <c:v>Surveys</c:v>
                </c:pt>
                <c:pt idx="5">
                  <c:v>Reports &amp; Definition</c:v>
                </c:pt>
                <c:pt idx="6">
                  <c:v>Miscellaneous</c:v>
                </c:pt>
              </c:strCache>
            </c:strRef>
          </c:cat>
          <c:val>
            <c:numRef>
              <c:f>'Common Hub'!$I$7:$O$7</c:f>
              <c:numCache>
                <c:formatCode>0.0%</c:formatCode>
                <c:ptCount val="7"/>
                <c:pt idx="0">
                  <c:v>6.9387755102040816E-2</c:v>
                </c:pt>
                <c:pt idx="1">
                  <c:v>0.10204081632653061</c:v>
                </c:pt>
                <c:pt idx="2">
                  <c:v>6.1224489795918366E-2</c:v>
                </c:pt>
                <c:pt idx="3">
                  <c:v>6.1224489795918366E-2</c:v>
                </c:pt>
                <c:pt idx="4">
                  <c:v>1.6326530612244899E-2</c:v>
                </c:pt>
                <c:pt idx="5">
                  <c:v>6.9387755102040816E-2</c:v>
                </c:pt>
                <c:pt idx="6">
                  <c:v>1.2244897959183673E-2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F-4810-850C-721FE2571649}"/>
            </c:ext>
          </c:extLst>
        </c:ser>
        <c:ser>
          <c:idx val="1"/>
          <c:order val="1"/>
          <c:tx>
            <c:strRef>
              <c:f>'Common Hub'!$A$8</c:f>
              <c:strCache>
                <c:ptCount val="1"/>
                <c:pt idx="0">
                  <c:v>Taizhou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'Common Hub'!$I$1:$O$1</c:f>
              <c:strCache>
                <c:ptCount val="7"/>
                <c:pt idx="0">
                  <c:v>E-waste Policy &amp; Management</c:v>
                </c:pt>
                <c:pt idx="1">
                  <c:v>Neonatal &amp; Pregnancy Health</c:v>
                </c:pt>
                <c:pt idx="2">
                  <c:v>Agricultural Impacts</c:v>
                </c:pt>
                <c:pt idx="3">
                  <c:v>E-waste Flow</c:v>
                </c:pt>
                <c:pt idx="4">
                  <c:v>Surveys</c:v>
                </c:pt>
                <c:pt idx="5">
                  <c:v>Reports &amp; Definition</c:v>
                </c:pt>
                <c:pt idx="6">
                  <c:v>Miscellaneous</c:v>
                </c:pt>
              </c:strCache>
            </c:strRef>
          </c:cat>
          <c:val>
            <c:numRef>
              <c:f>'Common Hub'!$I$8:$O$8</c:f>
              <c:numCache>
                <c:formatCode>0.0%</c:formatCode>
                <c:ptCount val="7"/>
                <c:pt idx="0">
                  <c:v>5.0420168067226892E-2</c:v>
                </c:pt>
                <c:pt idx="1">
                  <c:v>6.7226890756302518E-2</c:v>
                </c:pt>
                <c:pt idx="2">
                  <c:v>0.13445378151260504</c:v>
                </c:pt>
                <c:pt idx="3">
                  <c:v>6.7226890756302518E-2</c:v>
                </c:pt>
                <c:pt idx="4">
                  <c:v>8.4033613445378148E-3</c:v>
                </c:pt>
                <c:pt idx="5">
                  <c:v>4.2016806722689079E-2</c:v>
                </c:pt>
                <c:pt idx="6">
                  <c:v>2.5210084033613446E-2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F-4810-850C-721FE2571649}"/>
            </c:ext>
          </c:extLst>
        </c:ser>
        <c:ser>
          <c:idx val="2"/>
          <c:order val="2"/>
          <c:tx>
            <c:strRef>
              <c:f>'Common Hub'!$A$9</c:f>
              <c:strCache>
                <c:ptCount val="1"/>
                <c:pt idx="0">
                  <c:v>Agbogbloshie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'Common Hub'!$I$1:$O$1</c:f>
              <c:strCache>
                <c:ptCount val="7"/>
                <c:pt idx="0">
                  <c:v>E-waste Policy &amp; Management</c:v>
                </c:pt>
                <c:pt idx="1">
                  <c:v>Neonatal &amp; Pregnancy Health</c:v>
                </c:pt>
                <c:pt idx="2">
                  <c:v>Agricultural Impacts</c:v>
                </c:pt>
                <c:pt idx="3">
                  <c:v>E-waste Flow</c:v>
                </c:pt>
                <c:pt idx="4">
                  <c:v>Surveys</c:v>
                </c:pt>
                <c:pt idx="5">
                  <c:v>Reports &amp; Definition</c:v>
                </c:pt>
                <c:pt idx="6">
                  <c:v>Miscellaneous</c:v>
                </c:pt>
              </c:strCache>
            </c:strRef>
          </c:cat>
          <c:val>
            <c:numRef>
              <c:f>'Common Hub'!$I$9:$O$9</c:f>
              <c:numCache>
                <c:formatCode>0.0%</c:formatCode>
                <c:ptCount val="7"/>
                <c:pt idx="0">
                  <c:v>8.1818181818181818E-2</c:v>
                </c:pt>
                <c:pt idx="1">
                  <c:v>1.8181818181818181E-2</c:v>
                </c:pt>
                <c:pt idx="2">
                  <c:v>0</c:v>
                </c:pt>
                <c:pt idx="3">
                  <c:v>5.4545454545454543E-2</c:v>
                </c:pt>
                <c:pt idx="4">
                  <c:v>1.8181818181818181E-2</c:v>
                </c:pt>
                <c:pt idx="5">
                  <c:v>5.4545454545454543E-2</c:v>
                </c:pt>
                <c:pt idx="6">
                  <c:v>1.8181818181818181E-2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7F-4810-850C-721FE2571649}"/>
            </c:ext>
          </c:extLst>
        </c:ser>
        <c:ser>
          <c:idx val="3"/>
          <c:order val="3"/>
          <c:tx>
            <c:strRef>
              <c:f>'Common Hub'!$A$10</c:f>
              <c:strCache>
                <c:ptCount val="1"/>
                <c:pt idx="0">
                  <c:v>Longtang Town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'Common Hub'!$I$1:$O$1</c:f>
              <c:strCache>
                <c:ptCount val="7"/>
                <c:pt idx="0">
                  <c:v>E-waste Policy &amp; Management</c:v>
                </c:pt>
                <c:pt idx="1">
                  <c:v>Neonatal &amp; Pregnancy Health</c:v>
                </c:pt>
                <c:pt idx="2">
                  <c:v>Agricultural Impacts</c:v>
                </c:pt>
                <c:pt idx="3">
                  <c:v>E-waste Flow</c:v>
                </c:pt>
                <c:pt idx="4">
                  <c:v>Surveys</c:v>
                </c:pt>
                <c:pt idx="5">
                  <c:v>Reports &amp; Definition</c:v>
                </c:pt>
                <c:pt idx="6">
                  <c:v>Miscellaneous</c:v>
                </c:pt>
              </c:strCache>
            </c:strRef>
          </c:cat>
          <c:val>
            <c:numRef>
              <c:f>'Common Hub'!$I$10:$O$10</c:f>
              <c:numCache>
                <c:formatCode>0.0%</c:formatCode>
                <c:ptCount val="7"/>
                <c:pt idx="0">
                  <c:v>1.8518518518518517E-2</c:v>
                </c:pt>
                <c:pt idx="1">
                  <c:v>0</c:v>
                </c:pt>
                <c:pt idx="2">
                  <c:v>0.16666666666666666</c:v>
                </c:pt>
                <c:pt idx="3">
                  <c:v>1.8518518518518517E-2</c:v>
                </c:pt>
                <c:pt idx="4">
                  <c:v>0</c:v>
                </c:pt>
                <c:pt idx="5">
                  <c:v>3.7037037037037035E-2</c:v>
                </c:pt>
                <c:pt idx="6">
                  <c:v>3.7037037037037035E-2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7F-4810-850C-721FE2571649}"/>
            </c:ext>
          </c:extLst>
        </c:ser>
        <c:ser>
          <c:idx val="4"/>
          <c:order val="4"/>
          <c:tx>
            <c:strRef>
              <c:f>'Common Hub'!$A$11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'Common Hub'!$I$1:$O$1</c:f>
              <c:strCache>
                <c:ptCount val="7"/>
                <c:pt idx="0">
                  <c:v>E-waste Policy &amp; Management</c:v>
                </c:pt>
                <c:pt idx="1">
                  <c:v>Neonatal &amp; Pregnancy Health</c:v>
                </c:pt>
                <c:pt idx="2">
                  <c:v>Agricultural Impacts</c:v>
                </c:pt>
                <c:pt idx="3">
                  <c:v>E-waste Flow</c:v>
                </c:pt>
                <c:pt idx="4">
                  <c:v>Surveys</c:v>
                </c:pt>
                <c:pt idx="5">
                  <c:v>Reports &amp; Definition</c:v>
                </c:pt>
                <c:pt idx="6">
                  <c:v>Miscellaneous</c:v>
                </c:pt>
              </c:strCache>
            </c:strRef>
          </c:cat>
          <c:val>
            <c:numRef>
              <c:f>'Common Hub'!$I$11:$O$11</c:f>
              <c:numCache>
                <c:formatCode>0.0%</c:formatCode>
                <c:ptCount val="7"/>
                <c:pt idx="0">
                  <c:v>0.28205128205128205</c:v>
                </c:pt>
                <c:pt idx="1">
                  <c:v>2.564102564102564E-2</c:v>
                </c:pt>
                <c:pt idx="2">
                  <c:v>5.128205128205128E-2</c:v>
                </c:pt>
                <c:pt idx="3">
                  <c:v>0.10256410256410256</c:v>
                </c:pt>
                <c:pt idx="4">
                  <c:v>7.6923076923076927E-2</c:v>
                </c:pt>
                <c:pt idx="5">
                  <c:v>0.23076923076923078</c:v>
                </c:pt>
                <c:pt idx="6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7F-4810-850C-721FE25716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07011160"/>
        <c:axId val="607006568"/>
      </c:barChart>
      <c:catAx>
        <c:axId val="60701116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Code</a:t>
                </a:r>
                <a:r>
                  <a:rPr lang="en-US" baseline="0"/>
                  <a:t> from Content Analysis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7006568"/>
        <c:crosses val="autoZero"/>
        <c:auto val="1"/>
        <c:lblAlgn val="ctr"/>
        <c:lblOffset val="100"/>
        <c:noMultiLvlLbl val="0"/>
      </c:catAx>
      <c:valAx>
        <c:axId val="607006568"/>
        <c:scaling>
          <c:orientation val="minMax"/>
          <c:max val="0.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Articles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701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138163</xdr:rowOff>
    </xdr:from>
    <xdr:to>
      <xdr:col>10</xdr:col>
      <xdr:colOff>104777</xdr:colOff>
      <xdr:row>56</xdr:row>
      <xdr:rowOff>9802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3A0E1-E499-4B51-85FB-AD462174C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161833</xdr:colOff>
      <xdr:row>15</xdr:row>
      <xdr:rowOff>124842</xdr:rowOff>
    </xdr:from>
    <xdr:to>
      <xdr:col>20</xdr:col>
      <xdr:colOff>266610</xdr:colOff>
      <xdr:row>55</xdr:row>
      <xdr:rowOff>177911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6E76A1-087D-45C0-BEAD-E5EEAA482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"/>
  <sheetViews>
    <sheetView workbookViewId="0">
      <selection activeCell="B32" sqref="B32"/>
    </sheetView>
  </sheetViews>
  <sheetFormatPr defaultRowHeight="15" x14ac:dyDescent="0.25"/>
  <cols>
    <col min="1" max="16" width="10.5703125" customWidth="1"/>
  </cols>
  <sheetData>
    <row r="1" spans="1:17" s="1" customFormat="1" x14ac:dyDescent="0.25">
      <c r="A1" s="3" t="s">
        <v>175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176</v>
      </c>
      <c r="G1" s="3" t="s">
        <v>177</v>
      </c>
      <c r="H1" s="3" t="s">
        <v>4</v>
      </c>
      <c r="I1" s="3" t="s">
        <v>181</v>
      </c>
      <c r="J1" s="3" t="s">
        <v>178</v>
      </c>
      <c r="K1" s="3" t="s">
        <v>5</v>
      </c>
      <c r="L1" s="3" t="s">
        <v>180</v>
      </c>
      <c r="M1" s="3" t="s">
        <v>6</v>
      </c>
      <c r="N1" s="3" t="s">
        <v>7</v>
      </c>
      <c r="O1" s="3" t="s">
        <v>179</v>
      </c>
      <c r="P1" s="3" t="s">
        <v>8</v>
      </c>
    </row>
    <row r="2" spans="1:17" s="6" customFormat="1" x14ac:dyDescent="0.25">
      <c r="A2" s="5" t="s">
        <v>429</v>
      </c>
      <c r="B2" s="5">
        <f>SUM(B3:B411)</f>
        <v>168</v>
      </c>
      <c r="C2" s="5">
        <f t="shared" ref="C2:O2" si="0">SUM(C3:C411)</f>
        <v>153</v>
      </c>
      <c r="D2" s="5">
        <f t="shared" si="0"/>
        <v>379</v>
      </c>
      <c r="E2" s="5">
        <f t="shared" si="0"/>
        <v>116</v>
      </c>
      <c r="F2" s="5">
        <f t="shared" si="0"/>
        <v>206</v>
      </c>
      <c r="G2" s="5">
        <f t="shared" si="0"/>
        <v>283</v>
      </c>
      <c r="H2" s="5">
        <f t="shared" si="0"/>
        <v>104</v>
      </c>
      <c r="I2" s="5">
        <f t="shared" si="0"/>
        <v>290</v>
      </c>
      <c r="J2" s="5">
        <f t="shared" si="0"/>
        <v>68</v>
      </c>
      <c r="K2" s="5">
        <f t="shared" si="0"/>
        <v>102</v>
      </c>
      <c r="L2" s="5">
        <f t="shared" si="0"/>
        <v>210</v>
      </c>
      <c r="M2" s="5">
        <f t="shared" si="0"/>
        <v>39</v>
      </c>
      <c r="N2" s="5">
        <f t="shared" si="0"/>
        <v>419</v>
      </c>
      <c r="O2" s="5">
        <f t="shared" si="0"/>
        <v>89</v>
      </c>
      <c r="P2" s="5"/>
    </row>
    <row r="3" spans="1:17" x14ac:dyDescent="0.25">
      <c r="A3" s="4" t="s">
        <v>12</v>
      </c>
      <c r="B3" s="4">
        <v>33</v>
      </c>
      <c r="C3" s="4">
        <v>22</v>
      </c>
      <c r="D3" s="4">
        <v>65</v>
      </c>
      <c r="E3" s="4">
        <v>39</v>
      </c>
      <c r="F3" s="4">
        <v>17</v>
      </c>
      <c r="G3" s="4">
        <v>19</v>
      </c>
      <c r="H3" s="4">
        <v>12</v>
      </c>
      <c r="I3" s="4">
        <v>29</v>
      </c>
      <c r="J3" s="4">
        <v>25</v>
      </c>
      <c r="K3" s="4">
        <v>15</v>
      </c>
      <c r="L3" s="4">
        <v>18</v>
      </c>
      <c r="M3" s="4">
        <v>4</v>
      </c>
      <c r="N3" s="4">
        <v>26</v>
      </c>
      <c r="O3" s="4">
        <v>12</v>
      </c>
      <c r="P3" s="4">
        <f t="shared" ref="P3:P66" si="1">SUM(B3:O3)</f>
        <v>336</v>
      </c>
      <c r="Q3" t="s">
        <v>426</v>
      </c>
    </row>
    <row r="4" spans="1:17" x14ac:dyDescent="0.25">
      <c r="A4" s="4" t="s">
        <v>15</v>
      </c>
      <c r="B4" s="4">
        <v>16</v>
      </c>
      <c r="C4" s="4">
        <v>13</v>
      </c>
      <c r="D4" s="4">
        <v>51</v>
      </c>
      <c r="E4" s="4">
        <v>8</v>
      </c>
      <c r="F4" s="4">
        <v>5</v>
      </c>
      <c r="G4" s="4">
        <v>24</v>
      </c>
      <c r="H4" s="4">
        <v>17</v>
      </c>
      <c r="I4" s="4">
        <v>6</v>
      </c>
      <c r="J4" s="4">
        <v>8</v>
      </c>
      <c r="K4" s="4">
        <v>16</v>
      </c>
      <c r="L4" s="4">
        <v>8</v>
      </c>
      <c r="M4" s="4">
        <v>1</v>
      </c>
      <c r="N4" s="4">
        <v>7</v>
      </c>
      <c r="O4" s="4">
        <v>3</v>
      </c>
      <c r="P4" s="4">
        <f t="shared" si="1"/>
        <v>183</v>
      </c>
    </row>
    <row r="5" spans="1:17" x14ac:dyDescent="0.25">
      <c r="A5" s="4" t="s">
        <v>18</v>
      </c>
      <c r="B5" s="4">
        <v>4</v>
      </c>
      <c r="C5" s="4">
        <v>2</v>
      </c>
      <c r="D5" s="4">
        <v>10</v>
      </c>
      <c r="E5" s="4">
        <v>1</v>
      </c>
      <c r="F5" s="4">
        <v>21</v>
      </c>
      <c r="G5" s="4">
        <v>17</v>
      </c>
      <c r="H5" s="4">
        <v>1</v>
      </c>
      <c r="I5" s="4">
        <v>32</v>
      </c>
      <c r="J5" s="4">
        <v>3</v>
      </c>
      <c r="K5" s="4">
        <v>4</v>
      </c>
      <c r="L5" s="4">
        <v>9</v>
      </c>
      <c r="M5" s="4">
        <v>4</v>
      </c>
      <c r="N5" s="4">
        <v>22</v>
      </c>
      <c r="O5" s="4">
        <v>7</v>
      </c>
      <c r="P5" s="4">
        <f t="shared" si="1"/>
        <v>137</v>
      </c>
    </row>
    <row r="6" spans="1:17" x14ac:dyDescent="0.25">
      <c r="A6" t="s">
        <v>65</v>
      </c>
      <c r="B6">
        <v>11</v>
      </c>
      <c r="C6">
        <v>14</v>
      </c>
      <c r="D6">
        <v>17</v>
      </c>
      <c r="E6">
        <v>2</v>
      </c>
      <c r="F6">
        <v>5</v>
      </c>
      <c r="G6">
        <v>21</v>
      </c>
      <c r="H6">
        <v>16</v>
      </c>
      <c r="I6">
        <v>6</v>
      </c>
      <c r="J6">
        <v>1</v>
      </c>
      <c r="K6">
        <v>4</v>
      </c>
      <c r="L6">
        <v>3</v>
      </c>
      <c r="M6">
        <v>0</v>
      </c>
      <c r="N6">
        <v>11</v>
      </c>
      <c r="O6">
        <v>2</v>
      </c>
      <c r="P6">
        <f t="shared" si="1"/>
        <v>113</v>
      </c>
    </row>
    <row r="7" spans="1:17" x14ac:dyDescent="0.25">
      <c r="A7" s="4" t="s">
        <v>304</v>
      </c>
      <c r="B7" s="4">
        <v>5</v>
      </c>
      <c r="C7" s="4">
        <v>10</v>
      </c>
      <c r="D7" s="4">
        <v>22</v>
      </c>
      <c r="E7" s="4">
        <v>4</v>
      </c>
      <c r="F7" s="4">
        <v>4</v>
      </c>
      <c r="G7" s="4">
        <v>8</v>
      </c>
      <c r="H7" s="4">
        <v>16</v>
      </c>
      <c r="I7" s="4">
        <v>1</v>
      </c>
      <c r="J7" s="4">
        <v>0</v>
      </c>
      <c r="K7" s="4">
        <v>9</v>
      </c>
      <c r="L7" s="4">
        <v>1</v>
      </c>
      <c r="M7" s="4">
        <v>0</v>
      </c>
      <c r="N7" s="4">
        <v>4</v>
      </c>
      <c r="O7" s="4">
        <v>2</v>
      </c>
      <c r="P7" s="4">
        <f t="shared" si="1"/>
        <v>86</v>
      </c>
    </row>
    <row r="8" spans="1:17" x14ac:dyDescent="0.25">
      <c r="A8" t="s">
        <v>14</v>
      </c>
      <c r="B8">
        <v>13</v>
      </c>
      <c r="C8">
        <v>6</v>
      </c>
      <c r="D8">
        <v>27</v>
      </c>
      <c r="E8">
        <v>2</v>
      </c>
      <c r="F8">
        <v>5</v>
      </c>
      <c r="G8">
        <v>7</v>
      </c>
      <c r="H8">
        <v>12</v>
      </c>
      <c r="I8">
        <v>0</v>
      </c>
      <c r="J8">
        <v>2</v>
      </c>
      <c r="K8">
        <v>6</v>
      </c>
      <c r="L8">
        <v>2</v>
      </c>
      <c r="M8">
        <v>0</v>
      </c>
      <c r="N8">
        <v>3</v>
      </c>
      <c r="O8">
        <v>1</v>
      </c>
      <c r="P8">
        <f t="shared" si="1"/>
        <v>86</v>
      </c>
    </row>
    <row r="9" spans="1:17" x14ac:dyDescent="0.25">
      <c r="A9" t="s">
        <v>121</v>
      </c>
      <c r="B9">
        <v>4</v>
      </c>
      <c r="C9">
        <v>2</v>
      </c>
      <c r="D9">
        <v>7</v>
      </c>
      <c r="E9">
        <v>5</v>
      </c>
      <c r="F9">
        <v>6</v>
      </c>
      <c r="G9">
        <v>4</v>
      </c>
      <c r="H9">
        <v>0</v>
      </c>
      <c r="I9">
        <v>6</v>
      </c>
      <c r="J9">
        <v>2</v>
      </c>
      <c r="K9">
        <v>0</v>
      </c>
      <c r="L9">
        <v>9</v>
      </c>
      <c r="M9">
        <v>2</v>
      </c>
      <c r="N9">
        <v>17</v>
      </c>
      <c r="O9">
        <v>1</v>
      </c>
      <c r="P9">
        <f t="shared" si="1"/>
        <v>65</v>
      </c>
    </row>
    <row r="10" spans="1:17" x14ac:dyDescent="0.25">
      <c r="A10" t="s">
        <v>47</v>
      </c>
      <c r="B10">
        <v>3</v>
      </c>
      <c r="C10">
        <v>2</v>
      </c>
      <c r="D10">
        <v>4</v>
      </c>
      <c r="E10">
        <v>2</v>
      </c>
      <c r="F10">
        <v>4</v>
      </c>
      <c r="G10">
        <v>7</v>
      </c>
      <c r="H10">
        <v>0</v>
      </c>
      <c r="I10">
        <v>13</v>
      </c>
      <c r="J10">
        <v>2</v>
      </c>
      <c r="K10">
        <v>1</v>
      </c>
      <c r="L10">
        <v>11</v>
      </c>
      <c r="M10">
        <v>2</v>
      </c>
      <c r="N10">
        <v>7</v>
      </c>
      <c r="O10">
        <v>2</v>
      </c>
      <c r="P10">
        <f t="shared" si="1"/>
        <v>60</v>
      </c>
    </row>
    <row r="11" spans="1:17" x14ac:dyDescent="0.25">
      <c r="A11" s="4" t="s">
        <v>40</v>
      </c>
      <c r="B11" s="4">
        <v>0</v>
      </c>
      <c r="C11" s="4">
        <v>3</v>
      </c>
      <c r="D11" s="4">
        <v>4</v>
      </c>
      <c r="E11" s="4">
        <v>4</v>
      </c>
      <c r="F11" s="4">
        <v>5</v>
      </c>
      <c r="G11" s="4">
        <v>3</v>
      </c>
      <c r="H11" s="4">
        <v>1</v>
      </c>
      <c r="I11" s="4">
        <v>11</v>
      </c>
      <c r="J11" s="4">
        <v>1</v>
      </c>
      <c r="K11" s="4">
        <v>2</v>
      </c>
      <c r="L11" s="4">
        <v>4</v>
      </c>
      <c r="M11" s="4">
        <v>3</v>
      </c>
      <c r="N11" s="4">
        <v>9</v>
      </c>
      <c r="O11" s="4">
        <v>6</v>
      </c>
      <c r="P11" s="4">
        <f t="shared" si="1"/>
        <v>56</v>
      </c>
    </row>
    <row r="12" spans="1:17" x14ac:dyDescent="0.25">
      <c r="A12" t="s">
        <v>120</v>
      </c>
      <c r="B12">
        <v>5</v>
      </c>
      <c r="C12">
        <v>2</v>
      </c>
      <c r="D12">
        <v>4</v>
      </c>
      <c r="E12">
        <v>2</v>
      </c>
      <c r="F12">
        <v>4</v>
      </c>
      <c r="G12">
        <v>3</v>
      </c>
      <c r="H12">
        <v>0</v>
      </c>
      <c r="I12">
        <v>4</v>
      </c>
      <c r="J12">
        <v>1</v>
      </c>
      <c r="K12">
        <v>0</v>
      </c>
      <c r="L12">
        <v>6</v>
      </c>
      <c r="M12">
        <v>1</v>
      </c>
      <c r="N12">
        <v>6</v>
      </c>
      <c r="O12">
        <v>1</v>
      </c>
      <c r="P12">
        <f t="shared" si="1"/>
        <v>39</v>
      </c>
    </row>
    <row r="13" spans="1:17" x14ac:dyDescent="0.25">
      <c r="A13" t="s">
        <v>39</v>
      </c>
      <c r="B13">
        <v>0</v>
      </c>
      <c r="C13">
        <v>1</v>
      </c>
      <c r="D13">
        <v>5</v>
      </c>
      <c r="E13">
        <v>2</v>
      </c>
      <c r="F13">
        <v>1</v>
      </c>
      <c r="G13">
        <v>4</v>
      </c>
      <c r="H13">
        <v>2</v>
      </c>
      <c r="I13">
        <v>4</v>
      </c>
      <c r="J13">
        <v>2</v>
      </c>
      <c r="K13">
        <v>1</v>
      </c>
      <c r="L13">
        <v>2</v>
      </c>
      <c r="M13">
        <v>1</v>
      </c>
      <c r="N13">
        <v>6</v>
      </c>
      <c r="O13">
        <v>0</v>
      </c>
      <c r="P13">
        <f t="shared" si="1"/>
        <v>31</v>
      </c>
    </row>
    <row r="14" spans="1:17" x14ac:dyDescent="0.25">
      <c r="A14" t="s">
        <v>81</v>
      </c>
      <c r="B14">
        <v>1</v>
      </c>
      <c r="C14">
        <v>3</v>
      </c>
      <c r="D14">
        <v>10</v>
      </c>
      <c r="E14">
        <v>1</v>
      </c>
      <c r="F14">
        <v>1</v>
      </c>
      <c r="G14">
        <v>4</v>
      </c>
      <c r="H14">
        <v>2</v>
      </c>
      <c r="I14">
        <v>2</v>
      </c>
      <c r="J14">
        <v>1</v>
      </c>
      <c r="K14">
        <v>0</v>
      </c>
      <c r="L14">
        <v>1</v>
      </c>
      <c r="M14">
        <v>0</v>
      </c>
      <c r="N14">
        <v>4</v>
      </c>
      <c r="O14">
        <v>0</v>
      </c>
      <c r="P14">
        <f t="shared" si="1"/>
        <v>30</v>
      </c>
    </row>
    <row r="15" spans="1:17" x14ac:dyDescent="0.25">
      <c r="A15" t="s">
        <v>9</v>
      </c>
      <c r="B15">
        <v>3</v>
      </c>
      <c r="C15">
        <v>0</v>
      </c>
      <c r="D15">
        <v>3</v>
      </c>
      <c r="E15">
        <v>1</v>
      </c>
      <c r="F15">
        <v>1</v>
      </c>
      <c r="G15">
        <v>2</v>
      </c>
      <c r="H15">
        <v>1</v>
      </c>
      <c r="I15">
        <v>3</v>
      </c>
      <c r="J15">
        <v>0</v>
      </c>
      <c r="K15">
        <v>1</v>
      </c>
      <c r="L15">
        <v>4</v>
      </c>
      <c r="M15">
        <v>0</v>
      </c>
      <c r="N15">
        <v>10</v>
      </c>
      <c r="O15">
        <v>0</v>
      </c>
      <c r="P15">
        <f t="shared" si="1"/>
        <v>29</v>
      </c>
    </row>
    <row r="16" spans="1:17" x14ac:dyDescent="0.25">
      <c r="A16" t="s">
        <v>307</v>
      </c>
      <c r="B16">
        <v>1</v>
      </c>
      <c r="C16">
        <v>4</v>
      </c>
      <c r="D16">
        <v>8</v>
      </c>
      <c r="E16">
        <v>1</v>
      </c>
      <c r="F16">
        <v>0</v>
      </c>
      <c r="G16">
        <v>4</v>
      </c>
      <c r="H16">
        <v>4</v>
      </c>
      <c r="I16">
        <v>0</v>
      </c>
      <c r="J16">
        <v>1</v>
      </c>
      <c r="K16">
        <v>5</v>
      </c>
      <c r="L16">
        <v>0</v>
      </c>
      <c r="M16">
        <v>0</v>
      </c>
      <c r="N16">
        <v>1</v>
      </c>
      <c r="O16">
        <v>0</v>
      </c>
      <c r="P16">
        <f t="shared" si="1"/>
        <v>29</v>
      </c>
    </row>
    <row r="17" spans="1:16" x14ac:dyDescent="0.25">
      <c r="A17" t="s">
        <v>46</v>
      </c>
      <c r="B17">
        <v>0</v>
      </c>
      <c r="C17">
        <v>6</v>
      </c>
      <c r="D17">
        <v>2</v>
      </c>
      <c r="E17">
        <v>0</v>
      </c>
      <c r="F17">
        <v>2</v>
      </c>
      <c r="G17">
        <v>1</v>
      </c>
      <c r="H17">
        <v>0</v>
      </c>
      <c r="I17">
        <v>8</v>
      </c>
      <c r="J17">
        <v>0</v>
      </c>
      <c r="K17">
        <v>0</v>
      </c>
      <c r="L17">
        <v>3</v>
      </c>
      <c r="M17">
        <v>0</v>
      </c>
      <c r="N17">
        <v>5</v>
      </c>
      <c r="O17">
        <v>2</v>
      </c>
      <c r="P17">
        <f t="shared" si="1"/>
        <v>29</v>
      </c>
    </row>
    <row r="18" spans="1:16" x14ac:dyDescent="0.25">
      <c r="A18" t="s">
        <v>123</v>
      </c>
      <c r="B18">
        <v>2</v>
      </c>
      <c r="C18">
        <v>0</v>
      </c>
      <c r="D18">
        <v>3</v>
      </c>
      <c r="E18">
        <v>3</v>
      </c>
      <c r="F18">
        <v>3</v>
      </c>
      <c r="G18">
        <v>0</v>
      </c>
      <c r="H18">
        <v>0</v>
      </c>
      <c r="I18">
        <v>4</v>
      </c>
      <c r="J18">
        <v>0</v>
      </c>
      <c r="K18">
        <v>0</v>
      </c>
      <c r="L18">
        <v>4</v>
      </c>
      <c r="M18">
        <v>1</v>
      </c>
      <c r="N18">
        <v>7</v>
      </c>
      <c r="O18">
        <v>2</v>
      </c>
      <c r="P18">
        <f t="shared" si="1"/>
        <v>29</v>
      </c>
    </row>
    <row r="19" spans="1:16" x14ac:dyDescent="0.25">
      <c r="A19" t="s">
        <v>32</v>
      </c>
      <c r="B19">
        <v>1</v>
      </c>
      <c r="C19">
        <v>2</v>
      </c>
      <c r="D19">
        <v>4</v>
      </c>
      <c r="E19">
        <v>2</v>
      </c>
      <c r="F19">
        <v>1</v>
      </c>
      <c r="G19">
        <v>6</v>
      </c>
      <c r="H19">
        <v>2</v>
      </c>
      <c r="I19">
        <v>3</v>
      </c>
      <c r="J19">
        <v>0</v>
      </c>
      <c r="K19">
        <v>3</v>
      </c>
      <c r="L19">
        <v>2</v>
      </c>
      <c r="M19">
        <v>0</v>
      </c>
      <c r="N19">
        <v>2</v>
      </c>
      <c r="O19">
        <v>1</v>
      </c>
      <c r="P19">
        <f t="shared" si="1"/>
        <v>29</v>
      </c>
    </row>
    <row r="20" spans="1:16" x14ac:dyDescent="0.25">
      <c r="A20" t="s">
        <v>28</v>
      </c>
      <c r="B20">
        <v>2</v>
      </c>
      <c r="C20">
        <v>4</v>
      </c>
      <c r="D20">
        <v>4</v>
      </c>
      <c r="E20">
        <v>1</v>
      </c>
      <c r="F20">
        <v>2</v>
      </c>
      <c r="G20">
        <v>1</v>
      </c>
      <c r="H20">
        <v>4</v>
      </c>
      <c r="I20">
        <v>3</v>
      </c>
      <c r="J20">
        <v>0</v>
      </c>
      <c r="K20">
        <v>1</v>
      </c>
      <c r="L20">
        <v>1</v>
      </c>
      <c r="M20">
        <v>0</v>
      </c>
      <c r="N20">
        <v>4</v>
      </c>
      <c r="O20">
        <v>1</v>
      </c>
      <c r="P20">
        <f t="shared" si="1"/>
        <v>28</v>
      </c>
    </row>
    <row r="21" spans="1:16" x14ac:dyDescent="0.25">
      <c r="A21" t="s">
        <v>61</v>
      </c>
      <c r="B21">
        <v>0</v>
      </c>
      <c r="C21">
        <v>3</v>
      </c>
      <c r="D21">
        <v>0</v>
      </c>
      <c r="E21">
        <v>1</v>
      </c>
      <c r="F21">
        <v>1</v>
      </c>
      <c r="G21">
        <v>4</v>
      </c>
      <c r="H21">
        <v>0</v>
      </c>
      <c r="I21">
        <v>3</v>
      </c>
      <c r="J21">
        <v>1</v>
      </c>
      <c r="K21">
        <v>2</v>
      </c>
      <c r="L21">
        <v>2</v>
      </c>
      <c r="M21">
        <v>0</v>
      </c>
      <c r="N21">
        <v>9</v>
      </c>
      <c r="O21">
        <v>1</v>
      </c>
      <c r="P21">
        <f t="shared" si="1"/>
        <v>27</v>
      </c>
    </row>
    <row r="22" spans="1:16" x14ac:dyDescent="0.25">
      <c r="A22" t="s">
        <v>26</v>
      </c>
      <c r="B22">
        <v>0</v>
      </c>
      <c r="C22">
        <v>2</v>
      </c>
      <c r="D22">
        <v>1</v>
      </c>
      <c r="E22">
        <v>1</v>
      </c>
      <c r="F22">
        <v>1</v>
      </c>
      <c r="G22">
        <v>5</v>
      </c>
      <c r="H22">
        <v>0</v>
      </c>
      <c r="I22">
        <v>2</v>
      </c>
      <c r="J22">
        <v>2</v>
      </c>
      <c r="K22">
        <v>1</v>
      </c>
      <c r="L22">
        <v>1</v>
      </c>
      <c r="M22">
        <v>0</v>
      </c>
      <c r="N22">
        <v>9</v>
      </c>
      <c r="O22">
        <v>1</v>
      </c>
      <c r="P22">
        <f t="shared" si="1"/>
        <v>26</v>
      </c>
    </row>
    <row r="23" spans="1:16" x14ac:dyDescent="0.25">
      <c r="A23" t="s">
        <v>41</v>
      </c>
      <c r="B23">
        <v>9</v>
      </c>
      <c r="C23">
        <v>0</v>
      </c>
      <c r="D23">
        <v>3</v>
      </c>
      <c r="E23">
        <v>0</v>
      </c>
      <c r="F23">
        <v>1</v>
      </c>
      <c r="G23">
        <v>5</v>
      </c>
      <c r="H23">
        <v>1</v>
      </c>
      <c r="I23">
        <v>2</v>
      </c>
      <c r="J23">
        <v>0</v>
      </c>
      <c r="K23">
        <v>2</v>
      </c>
      <c r="L23">
        <v>0</v>
      </c>
      <c r="M23">
        <v>0</v>
      </c>
      <c r="N23">
        <v>2</v>
      </c>
      <c r="O23">
        <v>0</v>
      </c>
      <c r="P23">
        <f t="shared" si="1"/>
        <v>25</v>
      </c>
    </row>
    <row r="24" spans="1:16" x14ac:dyDescent="0.25">
      <c r="A24" t="s">
        <v>66</v>
      </c>
      <c r="B24">
        <v>1</v>
      </c>
      <c r="C24">
        <v>2</v>
      </c>
      <c r="D24">
        <v>0</v>
      </c>
      <c r="E24">
        <v>1</v>
      </c>
      <c r="F24">
        <v>0</v>
      </c>
      <c r="G24">
        <v>5</v>
      </c>
      <c r="H24">
        <v>1</v>
      </c>
      <c r="I24">
        <v>4</v>
      </c>
      <c r="J24">
        <v>1</v>
      </c>
      <c r="K24">
        <v>0</v>
      </c>
      <c r="L24">
        <v>2</v>
      </c>
      <c r="M24">
        <v>1</v>
      </c>
      <c r="N24">
        <v>6</v>
      </c>
      <c r="O24">
        <v>1</v>
      </c>
      <c r="P24">
        <f t="shared" si="1"/>
        <v>25</v>
      </c>
    </row>
    <row r="25" spans="1:16" x14ac:dyDescent="0.25">
      <c r="A25" t="s">
        <v>122</v>
      </c>
      <c r="B25">
        <v>2</v>
      </c>
      <c r="C25">
        <v>2</v>
      </c>
      <c r="D25">
        <v>4</v>
      </c>
      <c r="E25">
        <v>0</v>
      </c>
      <c r="F25">
        <v>3</v>
      </c>
      <c r="G25">
        <v>2</v>
      </c>
      <c r="H25">
        <v>0</v>
      </c>
      <c r="I25">
        <v>2</v>
      </c>
      <c r="J25">
        <v>1</v>
      </c>
      <c r="K25">
        <v>0</v>
      </c>
      <c r="L25">
        <v>1</v>
      </c>
      <c r="M25">
        <v>0</v>
      </c>
      <c r="N25">
        <v>5</v>
      </c>
      <c r="O25">
        <v>3</v>
      </c>
      <c r="P25">
        <f t="shared" si="1"/>
        <v>25</v>
      </c>
    </row>
    <row r="26" spans="1:16" x14ac:dyDescent="0.25">
      <c r="A26" t="s">
        <v>148</v>
      </c>
      <c r="B26">
        <v>1</v>
      </c>
      <c r="C26">
        <v>3</v>
      </c>
      <c r="D26">
        <v>4</v>
      </c>
      <c r="E26">
        <v>0</v>
      </c>
      <c r="F26">
        <v>1</v>
      </c>
      <c r="G26">
        <v>2</v>
      </c>
      <c r="H26">
        <v>0</v>
      </c>
      <c r="I26">
        <v>3</v>
      </c>
      <c r="J26">
        <v>0</v>
      </c>
      <c r="K26">
        <v>1</v>
      </c>
      <c r="L26">
        <v>2</v>
      </c>
      <c r="M26">
        <v>0</v>
      </c>
      <c r="N26">
        <v>6</v>
      </c>
      <c r="O26">
        <v>0</v>
      </c>
      <c r="P26">
        <f t="shared" si="1"/>
        <v>23</v>
      </c>
    </row>
    <row r="27" spans="1:16" x14ac:dyDescent="0.25">
      <c r="A27" t="s">
        <v>403</v>
      </c>
      <c r="B27">
        <v>3</v>
      </c>
      <c r="C27">
        <v>0</v>
      </c>
      <c r="D27">
        <v>2</v>
      </c>
      <c r="E27">
        <v>0</v>
      </c>
      <c r="F27">
        <v>1</v>
      </c>
      <c r="G27">
        <v>5</v>
      </c>
      <c r="H27">
        <v>1</v>
      </c>
      <c r="I27">
        <v>0</v>
      </c>
      <c r="J27">
        <v>3</v>
      </c>
      <c r="K27">
        <v>2</v>
      </c>
      <c r="L27">
        <v>1</v>
      </c>
      <c r="M27">
        <v>0</v>
      </c>
      <c r="N27">
        <v>1</v>
      </c>
      <c r="O27">
        <v>0</v>
      </c>
      <c r="P27">
        <f t="shared" si="1"/>
        <v>19</v>
      </c>
    </row>
    <row r="28" spans="1:16" x14ac:dyDescent="0.25">
      <c r="A28" t="s">
        <v>124</v>
      </c>
      <c r="B28">
        <v>0</v>
      </c>
      <c r="C28">
        <v>0</v>
      </c>
      <c r="D28">
        <v>0</v>
      </c>
      <c r="E28">
        <v>0</v>
      </c>
      <c r="F28">
        <v>5</v>
      </c>
      <c r="G28">
        <v>0</v>
      </c>
      <c r="H28">
        <v>0</v>
      </c>
      <c r="I28">
        <v>4</v>
      </c>
      <c r="J28">
        <v>0</v>
      </c>
      <c r="K28">
        <v>0</v>
      </c>
      <c r="L28">
        <v>4</v>
      </c>
      <c r="M28">
        <v>0</v>
      </c>
      <c r="N28">
        <v>4</v>
      </c>
      <c r="O28">
        <v>1</v>
      </c>
      <c r="P28">
        <f t="shared" si="1"/>
        <v>18</v>
      </c>
    </row>
    <row r="29" spans="1:16" x14ac:dyDescent="0.25">
      <c r="A29" t="s">
        <v>249</v>
      </c>
      <c r="B29">
        <v>4</v>
      </c>
      <c r="C29">
        <v>0</v>
      </c>
      <c r="D29">
        <v>5</v>
      </c>
      <c r="E29">
        <v>1</v>
      </c>
      <c r="F29">
        <v>0</v>
      </c>
      <c r="G29">
        <v>3</v>
      </c>
      <c r="H29">
        <v>1</v>
      </c>
      <c r="I29">
        <v>0</v>
      </c>
      <c r="J29">
        <v>0</v>
      </c>
      <c r="K29">
        <v>2</v>
      </c>
      <c r="L29">
        <v>0</v>
      </c>
      <c r="M29">
        <v>0</v>
      </c>
      <c r="N29">
        <v>1</v>
      </c>
      <c r="O29">
        <v>0</v>
      </c>
      <c r="P29">
        <f t="shared" si="1"/>
        <v>17</v>
      </c>
    </row>
    <row r="30" spans="1:16" x14ac:dyDescent="0.25">
      <c r="A30" t="s">
        <v>25</v>
      </c>
      <c r="B30">
        <v>1</v>
      </c>
      <c r="C30">
        <v>2</v>
      </c>
      <c r="D30">
        <v>6</v>
      </c>
      <c r="E30">
        <v>1</v>
      </c>
      <c r="F30">
        <v>1</v>
      </c>
      <c r="G30">
        <v>2</v>
      </c>
      <c r="H30">
        <v>1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1</v>
      </c>
      <c r="P30">
        <f t="shared" si="1"/>
        <v>17</v>
      </c>
    </row>
    <row r="31" spans="1:16" x14ac:dyDescent="0.25">
      <c r="A31" t="s">
        <v>73</v>
      </c>
      <c r="B31">
        <v>2</v>
      </c>
      <c r="C31">
        <v>0</v>
      </c>
      <c r="D31">
        <v>1</v>
      </c>
      <c r="E31">
        <v>1</v>
      </c>
      <c r="F31">
        <v>0</v>
      </c>
      <c r="G31">
        <v>3</v>
      </c>
      <c r="H31">
        <v>1</v>
      </c>
      <c r="I31">
        <v>1</v>
      </c>
      <c r="J31">
        <v>1</v>
      </c>
      <c r="K31">
        <v>0</v>
      </c>
      <c r="L31">
        <v>1</v>
      </c>
      <c r="M31">
        <v>0</v>
      </c>
      <c r="N31">
        <v>4</v>
      </c>
      <c r="O31">
        <v>0</v>
      </c>
      <c r="P31">
        <f t="shared" si="1"/>
        <v>15</v>
      </c>
    </row>
    <row r="32" spans="1:16" x14ac:dyDescent="0.25">
      <c r="A32" t="s">
        <v>17</v>
      </c>
      <c r="B32">
        <v>0</v>
      </c>
      <c r="C32">
        <v>2</v>
      </c>
      <c r="D32">
        <v>3</v>
      </c>
      <c r="E32">
        <v>0</v>
      </c>
      <c r="F32">
        <v>1</v>
      </c>
      <c r="G32">
        <v>2</v>
      </c>
      <c r="H32">
        <v>0</v>
      </c>
      <c r="I32">
        <v>1</v>
      </c>
      <c r="J32">
        <v>0</v>
      </c>
      <c r="K32">
        <v>1</v>
      </c>
      <c r="L32">
        <v>0</v>
      </c>
      <c r="M32">
        <v>1</v>
      </c>
      <c r="N32">
        <v>3</v>
      </c>
      <c r="O32">
        <v>0</v>
      </c>
      <c r="P32">
        <f t="shared" si="1"/>
        <v>14</v>
      </c>
    </row>
    <row r="33" spans="1:16" x14ac:dyDescent="0.25">
      <c r="A33" t="s">
        <v>76</v>
      </c>
      <c r="B33">
        <v>1</v>
      </c>
      <c r="C33">
        <v>0</v>
      </c>
      <c r="D33">
        <v>1</v>
      </c>
      <c r="E33">
        <v>1</v>
      </c>
      <c r="F33">
        <v>1</v>
      </c>
      <c r="G33">
        <v>3</v>
      </c>
      <c r="H33">
        <v>0</v>
      </c>
      <c r="I33">
        <v>1</v>
      </c>
      <c r="J33">
        <v>0</v>
      </c>
      <c r="K33">
        <v>0</v>
      </c>
      <c r="L33">
        <v>3</v>
      </c>
      <c r="M33">
        <v>0</v>
      </c>
      <c r="N33">
        <v>2</v>
      </c>
      <c r="O33">
        <v>0</v>
      </c>
      <c r="P33">
        <f t="shared" si="1"/>
        <v>13</v>
      </c>
    </row>
    <row r="34" spans="1:16" x14ac:dyDescent="0.25">
      <c r="A34" t="s">
        <v>119</v>
      </c>
      <c r="B34">
        <v>1</v>
      </c>
      <c r="C34">
        <v>1</v>
      </c>
      <c r="D34">
        <v>1</v>
      </c>
      <c r="E34">
        <v>3</v>
      </c>
      <c r="F34">
        <v>0</v>
      </c>
      <c r="G34">
        <v>1</v>
      </c>
      <c r="H34">
        <v>0</v>
      </c>
      <c r="I34">
        <v>1</v>
      </c>
      <c r="J34">
        <v>1</v>
      </c>
      <c r="K34">
        <v>0</v>
      </c>
      <c r="L34">
        <v>0</v>
      </c>
      <c r="M34">
        <v>1</v>
      </c>
      <c r="N34">
        <v>3</v>
      </c>
      <c r="O34">
        <v>0</v>
      </c>
      <c r="P34">
        <f t="shared" si="1"/>
        <v>13</v>
      </c>
    </row>
    <row r="35" spans="1:16" x14ac:dyDescent="0.25">
      <c r="A35" t="s">
        <v>75</v>
      </c>
      <c r="B35">
        <v>1</v>
      </c>
      <c r="C35">
        <v>0</v>
      </c>
      <c r="D35">
        <v>1</v>
      </c>
      <c r="E35">
        <v>0</v>
      </c>
      <c r="F35">
        <v>0</v>
      </c>
      <c r="G35">
        <v>3</v>
      </c>
      <c r="H35">
        <v>0</v>
      </c>
      <c r="I35">
        <v>4</v>
      </c>
      <c r="J35">
        <v>0</v>
      </c>
      <c r="K35">
        <v>0</v>
      </c>
      <c r="L35">
        <v>1</v>
      </c>
      <c r="M35">
        <v>0</v>
      </c>
      <c r="N35">
        <v>3</v>
      </c>
      <c r="O35">
        <v>0</v>
      </c>
      <c r="P35">
        <f t="shared" si="1"/>
        <v>13</v>
      </c>
    </row>
    <row r="36" spans="1:16" x14ac:dyDescent="0.25">
      <c r="A36" t="s">
        <v>49</v>
      </c>
      <c r="B36">
        <v>1</v>
      </c>
      <c r="C36">
        <v>1</v>
      </c>
      <c r="D36">
        <v>4</v>
      </c>
      <c r="E36">
        <v>0</v>
      </c>
      <c r="F36">
        <v>0</v>
      </c>
      <c r="G36">
        <v>2</v>
      </c>
      <c r="H36">
        <v>1</v>
      </c>
      <c r="I36">
        <v>1</v>
      </c>
      <c r="J36">
        <v>0</v>
      </c>
      <c r="K36">
        <v>3</v>
      </c>
      <c r="L36">
        <v>0</v>
      </c>
      <c r="M36">
        <v>0</v>
      </c>
      <c r="N36">
        <v>0</v>
      </c>
      <c r="O36">
        <v>0</v>
      </c>
      <c r="P36">
        <f t="shared" si="1"/>
        <v>13</v>
      </c>
    </row>
    <row r="37" spans="1:16" x14ac:dyDescent="0.25">
      <c r="A37" t="s">
        <v>67</v>
      </c>
      <c r="B37">
        <v>0</v>
      </c>
      <c r="C37">
        <v>1</v>
      </c>
      <c r="D37">
        <v>0</v>
      </c>
      <c r="E37">
        <v>0</v>
      </c>
      <c r="F37">
        <v>0</v>
      </c>
      <c r="G37">
        <v>1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9</v>
      </c>
      <c r="O37">
        <v>0</v>
      </c>
      <c r="P37">
        <f t="shared" si="1"/>
        <v>12</v>
      </c>
    </row>
    <row r="38" spans="1:16" x14ac:dyDescent="0.25">
      <c r="A38" t="s">
        <v>68</v>
      </c>
      <c r="B38">
        <v>0</v>
      </c>
      <c r="C38">
        <v>1</v>
      </c>
      <c r="D38">
        <v>0</v>
      </c>
      <c r="E38">
        <v>2</v>
      </c>
      <c r="F38">
        <v>0</v>
      </c>
      <c r="G38">
        <v>2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6</v>
      </c>
      <c r="O38">
        <v>0</v>
      </c>
      <c r="P38">
        <f t="shared" si="1"/>
        <v>12</v>
      </c>
    </row>
    <row r="39" spans="1:16" x14ac:dyDescent="0.25">
      <c r="A39" t="s">
        <v>101</v>
      </c>
      <c r="B39">
        <v>0</v>
      </c>
      <c r="C39">
        <v>0</v>
      </c>
      <c r="D39">
        <v>0</v>
      </c>
      <c r="E39">
        <v>1</v>
      </c>
      <c r="F39">
        <v>0</v>
      </c>
      <c r="G39">
        <v>2</v>
      </c>
      <c r="H39">
        <v>0</v>
      </c>
      <c r="I39">
        <v>0</v>
      </c>
      <c r="J39">
        <v>1</v>
      </c>
      <c r="K39">
        <v>0</v>
      </c>
      <c r="L39">
        <v>1</v>
      </c>
      <c r="M39">
        <v>1</v>
      </c>
      <c r="N39">
        <v>6</v>
      </c>
      <c r="O39">
        <v>0</v>
      </c>
      <c r="P39">
        <f t="shared" si="1"/>
        <v>12</v>
      </c>
    </row>
    <row r="40" spans="1:16" x14ac:dyDescent="0.25">
      <c r="A40" t="s">
        <v>54</v>
      </c>
      <c r="B40">
        <v>1</v>
      </c>
      <c r="C40">
        <v>1</v>
      </c>
      <c r="D40">
        <v>1</v>
      </c>
      <c r="E40">
        <v>2</v>
      </c>
      <c r="F40">
        <v>1</v>
      </c>
      <c r="G40">
        <v>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O40">
        <v>0</v>
      </c>
      <c r="P40">
        <f t="shared" si="1"/>
        <v>11</v>
      </c>
    </row>
    <row r="41" spans="1:16" x14ac:dyDescent="0.25">
      <c r="A41" t="s">
        <v>143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2</v>
      </c>
      <c r="J41">
        <v>0</v>
      </c>
      <c r="K41">
        <v>0</v>
      </c>
      <c r="L41">
        <v>2</v>
      </c>
      <c r="M41">
        <v>0</v>
      </c>
      <c r="N41">
        <v>2</v>
      </c>
      <c r="O41">
        <v>0</v>
      </c>
      <c r="P41">
        <f t="shared" si="1"/>
        <v>11</v>
      </c>
    </row>
    <row r="42" spans="1:16" x14ac:dyDescent="0.25">
      <c r="A42" t="s">
        <v>100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0</v>
      </c>
      <c r="I42">
        <v>2</v>
      </c>
      <c r="J42">
        <v>0</v>
      </c>
      <c r="K42">
        <v>0</v>
      </c>
      <c r="L42">
        <v>2</v>
      </c>
      <c r="M42">
        <v>0</v>
      </c>
      <c r="N42">
        <v>2</v>
      </c>
      <c r="O42">
        <v>0</v>
      </c>
      <c r="P42">
        <f t="shared" si="1"/>
        <v>10</v>
      </c>
    </row>
    <row r="43" spans="1:16" x14ac:dyDescent="0.25">
      <c r="A43" t="s">
        <v>321</v>
      </c>
      <c r="B43">
        <v>1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4</v>
      </c>
      <c r="O43">
        <v>0</v>
      </c>
      <c r="P43">
        <f t="shared" si="1"/>
        <v>10</v>
      </c>
    </row>
    <row r="44" spans="1:16" x14ac:dyDescent="0.25">
      <c r="A44" t="s">
        <v>31</v>
      </c>
      <c r="B44">
        <v>0</v>
      </c>
      <c r="C44">
        <v>0</v>
      </c>
      <c r="D44">
        <v>0</v>
      </c>
      <c r="E44">
        <v>1</v>
      </c>
      <c r="F44">
        <v>2</v>
      </c>
      <c r="G44">
        <v>2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2</v>
      </c>
      <c r="O44">
        <v>2</v>
      </c>
      <c r="P44">
        <f t="shared" si="1"/>
        <v>10</v>
      </c>
    </row>
    <row r="45" spans="1:16" x14ac:dyDescent="0.25">
      <c r="A45" t="s">
        <v>190</v>
      </c>
      <c r="B45">
        <v>1</v>
      </c>
      <c r="C45">
        <v>1</v>
      </c>
      <c r="D45">
        <v>1</v>
      </c>
      <c r="E45">
        <v>1</v>
      </c>
      <c r="F45">
        <v>1</v>
      </c>
      <c r="G45">
        <v>2</v>
      </c>
      <c r="H45">
        <v>1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f t="shared" si="1"/>
        <v>9</v>
      </c>
    </row>
    <row r="46" spans="1:16" x14ac:dyDescent="0.25">
      <c r="A46" t="s">
        <v>267</v>
      </c>
      <c r="B46">
        <v>1</v>
      </c>
      <c r="C46">
        <v>0</v>
      </c>
      <c r="D46">
        <v>2</v>
      </c>
      <c r="E46">
        <v>0</v>
      </c>
      <c r="F46">
        <v>2</v>
      </c>
      <c r="G46">
        <v>0</v>
      </c>
      <c r="H46">
        <v>0</v>
      </c>
      <c r="I46">
        <v>2</v>
      </c>
      <c r="J46">
        <v>0</v>
      </c>
      <c r="K46">
        <v>0</v>
      </c>
      <c r="L46">
        <v>0</v>
      </c>
      <c r="M46">
        <v>2</v>
      </c>
      <c r="N46">
        <v>0</v>
      </c>
      <c r="O46">
        <v>0</v>
      </c>
      <c r="P46">
        <f t="shared" si="1"/>
        <v>9</v>
      </c>
    </row>
    <row r="47" spans="1:16" x14ac:dyDescent="0.25">
      <c r="A47" t="s">
        <v>169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0</v>
      </c>
      <c r="L47">
        <v>4</v>
      </c>
      <c r="M47">
        <v>0</v>
      </c>
      <c r="N47">
        <v>2</v>
      </c>
      <c r="O47">
        <v>0</v>
      </c>
      <c r="P47">
        <f t="shared" si="1"/>
        <v>9</v>
      </c>
    </row>
    <row r="48" spans="1:16" x14ac:dyDescent="0.25">
      <c r="A48" t="s">
        <v>158</v>
      </c>
      <c r="B48">
        <v>0</v>
      </c>
      <c r="C48">
        <v>0</v>
      </c>
      <c r="D48">
        <v>0</v>
      </c>
      <c r="E48">
        <v>0</v>
      </c>
      <c r="F48">
        <v>2</v>
      </c>
      <c r="G48">
        <v>0</v>
      </c>
      <c r="H48">
        <v>0</v>
      </c>
      <c r="I48">
        <v>1</v>
      </c>
      <c r="J48">
        <v>0</v>
      </c>
      <c r="K48">
        <v>0</v>
      </c>
      <c r="L48">
        <v>2</v>
      </c>
      <c r="M48">
        <v>0</v>
      </c>
      <c r="N48">
        <v>4</v>
      </c>
      <c r="O48">
        <v>0</v>
      </c>
      <c r="P48">
        <f t="shared" si="1"/>
        <v>9</v>
      </c>
    </row>
    <row r="49" spans="1:16" x14ac:dyDescent="0.25">
      <c r="A49" t="s">
        <v>153</v>
      </c>
      <c r="B49">
        <v>0</v>
      </c>
      <c r="C49">
        <v>0</v>
      </c>
      <c r="D49">
        <v>0</v>
      </c>
      <c r="E49">
        <v>0</v>
      </c>
      <c r="F49">
        <v>3</v>
      </c>
      <c r="G49">
        <v>0</v>
      </c>
      <c r="H49">
        <v>0</v>
      </c>
      <c r="I49">
        <v>1</v>
      </c>
      <c r="J49">
        <v>0</v>
      </c>
      <c r="K49">
        <v>0</v>
      </c>
      <c r="L49">
        <v>3</v>
      </c>
      <c r="M49">
        <v>0</v>
      </c>
      <c r="N49">
        <v>2</v>
      </c>
      <c r="O49">
        <v>0</v>
      </c>
      <c r="P49">
        <f t="shared" si="1"/>
        <v>9</v>
      </c>
    </row>
    <row r="50" spans="1:16" x14ac:dyDescent="0.25">
      <c r="A50" t="s">
        <v>234</v>
      </c>
      <c r="B50">
        <v>0</v>
      </c>
      <c r="C50">
        <v>0</v>
      </c>
      <c r="D50">
        <v>1</v>
      </c>
      <c r="E50">
        <v>0</v>
      </c>
      <c r="F50">
        <v>0</v>
      </c>
      <c r="G50">
        <v>1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3</v>
      </c>
      <c r="O50">
        <v>1</v>
      </c>
      <c r="P50">
        <f t="shared" si="1"/>
        <v>8</v>
      </c>
    </row>
    <row r="51" spans="1:16" x14ac:dyDescent="0.25">
      <c r="A51" t="s">
        <v>11</v>
      </c>
      <c r="B51">
        <v>0</v>
      </c>
      <c r="C51">
        <v>0</v>
      </c>
      <c r="D51">
        <v>0</v>
      </c>
      <c r="E51">
        <v>0</v>
      </c>
      <c r="F51">
        <v>4</v>
      </c>
      <c r="G51">
        <v>0</v>
      </c>
      <c r="H51">
        <v>0</v>
      </c>
      <c r="I51">
        <v>2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f t="shared" si="1"/>
        <v>8</v>
      </c>
    </row>
    <row r="52" spans="1:16" x14ac:dyDescent="0.25">
      <c r="A52" t="s">
        <v>275</v>
      </c>
      <c r="B52">
        <v>0</v>
      </c>
      <c r="C52">
        <v>1</v>
      </c>
      <c r="D52">
        <v>1</v>
      </c>
      <c r="E52">
        <v>2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M52">
        <v>0</v>
      </c>
      <c r="N52">
        <v>2</v>
      </c>
      <c r="O52">
        <v>0</v>
      </c>
      <c r="P52">
        <f t="shared" si="1"/>
        <v>8</v>
      </c>
    </row>
    <row r="53" spans="1:16" x14ac:dyDescent="0.25">
      <c r="A53" t="s">
        <v>83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</v>
      </c>
      <c r="J53">
        <v>2</v>
      </c>
      <c r="K53">
        <v>0</v>
      </c>
      <c r="L53">
        <v>0</v>
      </c>
      <c r="M53">
        <v>0</v>
      </c>
      <c r="N53">
        <v>4</v>
      </c>
      <c r="O53">
        <v>0</v>
      </c>
      <c r="P53">
        <f t="shared" si="1"/>
        <v>8</v>
      </c>
    </row>
    <row r="54" spans="1:16" x14ac:dyDescent="0.25">
      <c r="A54" t="s">
        <v>64</v>
      </c>
      <c r="B54">
        <v>1</v>
      </c>
      <c r="C54">
        <v>1</v>
      </c>
      <c r="D54">
        <v>0</v>
      </c>
      <c r="E54">
        <v>0</v>
      </c>
      <c r="F54">
        <v>0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</v>
      </c>
      <c r="O54">
        <v>0</v>
      </c>
      <c r="P54">
        <f t="shared" si="1"/>
        <v>7</v>
      </c>
    </row>
    <row r="55" spans="1:16" x14ac:dyDescent="0.25">
      <c r="A55" t="s">
        <v>216</v>
      </c>
      <c r="B55">
        <v>0</v>
      </c>
      <c r="C55">
        <v>1</v>
      </c>
      <c r="D55">
        <v>2</v>
      </c>
      <c r="E55">
        <v>0</v>
      </c>
      <c r="F55">
        <v>1</v>
      </c>
      <c r="G55">
        <v>0</v>
      </c>
      <c r="H55">
        <v>0</v>
      </c>
      <c r="I55">
        <v>1</v>
      </c>
      <c r="J55">
        <v>0</v>
      </c>
      <c r="K55">
        <v>0</v>
      </c>
      <c r="L55">
        <v>1</v>
      </c>
      <c r="M55">
        <v>0</v>
      </c>
      <c r="N55">
        <v>1</v>
      </c>
      <c r="O55">
        <v>0</v>
      </c>
      <c r="P55">
        <f t="shared" si="1"/>
        <v>7</v>
      </c>
    </row>
    <row r="56" spans="1:16" x14ac:dyDescent="0.25">
      <c r="A56" t="s">
        <v>107</v>
      </c>
      <c r="B56">
        <v>0</v>
      </c>
      <c r="C56">
        <v>0</v>
      </c>
      <c r="D56">
        <v>2</v>
      </c>
      <c r="E56">
        <v>1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0</v>
      </c>
      <c r="P56">
        <f t="shared" si="1"/>
        <v>7</v>
      </c>
    </row>
    <row r="57" spans="1:16" x14ac:dyDescent="0.25">
      <c r="A57" t="s">
        <v>163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3</v>
      </c>
      <c r="J57">
        <v>0</v>
      </c>
      <c r="K57">
        <v>0</v>
      </c>
      <c r="L57">
        <v>1</v>
      </c>
      <c r="M57">
        <v>0</v>
      </c>
      <c r="N57">
        <v>1</v>
      </c>
      <c r="O57">
        <v>1</v>
      </c>
      <c r="P57">
        <f t="shared" si="1"/>
        <v>7</v>
      </c>
    </row>
    <row r="58" spans="1:16" x14ac:dyDescent="0.25">
      <c r="A58" t="s">
        <v>150</v>
      </c>
      <c r="B58">
        <v>0</v>
      </c>
      <c r="C58">
        <v>0</v>
      </c>
      <c r="D58">
        <v>0</v>
      </c>
      <c r="E58">
        <v>0</v>
      </c>
      <c r="F58">
        <v>2</v>
      </c>
      <c r="G58">
        <v>0</v>
      </c>
      <c r="H58">
        <v>0</v>
      </c>
      <c r="I58">
        <v>1</v>
      </c>
      <c r="J58">
        <v>0</v>
      </c>
      <c r="K58">
        <v>0</v>
      </c>
      <c r="L58">
        <v>2</v>
      </c>
      <c r="M58">
        <v>0</v>
      </c>
      <c r="N58">
        <v>2</v>
      </c>
      <c r="O58">
        <v>0</v>
      </c>
      <c r="P58">
        <f t="shared" si="1"/>
        <v>7</v>
      </c>
    </row>
    <row r="59" spans="1:16" x14ac:dyDescent="0.25">
      <c r="A59" t="s">
        <v>182</v>
      </c>
      <c r="B59">
        <v>1</v>
      </c>
      <c r="C59">
        <v>0</v>
      </c>
      <c r="D59">
        <v>1</v>
      </c>
      <c r="E59">
        <v>0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0</v>
      </c>
      <c r="O59">
        <v>0</v>
      </c>
      <c r="P59">
        <f t="shared" si="1"/>
        <v>6</v>
      </c>
    </row>
    <row r="60" spans="1:16" x14ac:dyDescent="0.25">
      <c r="A60" t="s">
        <v>154</v>
      </c>
      <c r="B60">
        <v>0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2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f t="shared" si="1"/>
        <v>6</v>
      </c>
    </row>
    <row r="61" spans="1:16" x14ac:dyDescent="0.25">
      <c r="A61" t="s">
        <v>156</v>
      </c>
      <c r="B61">
        <v>0</v>
      </c>
      <c r="C61">
        <v>0</v>
      </c>
      <c r="D61">
        <v>0</v>
      </c>
      <c r="E61">
        <v>0</v>
      </c>
      <c r="F61">
        <v>2</v>
      </c>
      <c r="G61">
        <v>0</v>
      </c>
      <c r="H61">
        <v>0</v>
      </c>
      <c r="I61">
        <v>1</v>
      </c>
      <c r="J61">
        <v>0</v>
      </c>
      <c r="K61">
        <v>0</v>
      </c>
      <c r="L61">
        <v>2</v>
      </c>
      <c r="M61">
        <v>0</v>
      </c>
      <c r="N61">
        <v>1</v>
      </c>
      <c r="O61">
        <v>0</v>
      </c>
      <c r="P61">
        <f t="shared" si="1"/>
        <v>6</v>
      </c>
    </row>
    <row r="62" spans="1:16" x14ac:dyDescent="0.25">
      <c r="A62" t="s">
        <v>229</v>
      </c>
      <c r="B62">
        <v>1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1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f t="shared" si="1"/>
        <v>6</v>
      </c>
    </row>
    <row r="63" spans="1:16" x14ac:dyDescent="0.25">
      <c r="A63" t="s">
        <v>144</v>
      </c>
      <c r="B63">
        <v>0</v>
      </c>
      <c r="C63">
        <v>0</v>
      </c>
      <c r="D63">
        <v>0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0</v>
      </c>
      <c r="N63">
        <v>2</v>
      </c>
      <c r="O63">
        <v>0</v>
      </c>
      <c r="P63">
        <f t="shared" si="1"/>
        <v>6</v>
      </c>
    </row>
    <row r="64" spans="1:16" x14ac:dyDescent="0.25">
      <c r="A64" t="s">
        <v>266</v>
      </c>
      <c r="B64">
        <v>0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1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>
        <f t="shared" si="1"/>
        <v>6</v>
      </c>
    </row>
    <row r="65" spans="1:16" x14ac:dyDescent="0.25">
      <c r="A65" t="s">
        <v>297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3</v>
      </c>
      <c r="M65">
        <v>0</v>
      </c>
      <c r="N65">
        <v>1</v>
      </c>
      <c r="O65">
        <v>0</v>
      </c>
      <c r="P65">
        <f t="shared" si="1"/>
        <v>6</v>
      </c>
    </row>
    <row r="66" spans="1:16" x14ac:dyDescent="0.25">
      <c r="A66" t="s">
        <v>149</v>
      </c>
      <c r="B66">
        <v>0</v>
      </c>
      <c r="C66">
        <v>0</v>
      </c>
      <c r="D66">
        <v>0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2</v>
      </c>
      <c r="M66">
        <v>0</v>
      </c>
      <c r="N66">
        <v>2</v>
      </c>
      <c r="O66">
        <v>0</v>
      </c>
      <c r="P66">
        <f t="shared" si="1"/>
        <v>6</v>
      </c>
    </row>
    <row r="67" spans="1:16" x14ac:dyDescent="0.25">
      <c r="A67" t="s">
        <v>320</v>
      </c>
      <c r="B67">
        <v>1</v>
      </c>
      <c r="C67">
        <v>0</v>
      </c>
      <c r="D67">
        <v>2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f t="shared" ref="P67:P130" si="2">SUM(B67:O67)</f>
        <v>6</v>
      </c>
    </row>
    <row r="68" spans="1:16" x14ac:dyDescent="0.25">
      <c r="A68" t="s">
        <v>354</v>
      </c>
      <c r="B68">
        <v>1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4</v>
      </c>
      <c r="O68">
        <v>0</v>
      </c>
      <c r="P68">
        <f t="shared" si="2"/>
        <v>6</v>
      </c>
    </row>
    <row r="69" spans="1:16" x14ac:dyDescent="0.25">
      <c r="A69" t="s">
        <v>357</v>
      </c>
      <c r="B69">
        <v>2</v>
      </c>
      <c r="C69">
        <v>0</v>
      </c>
      <c r="D69">
        <v>2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 t="shared" si="2"/>
        <v>6</v>
      </c>
    </row>
    <row r="70" spans="1:16" x14ac:dyDescent="0.25">
      <c r="A70" t="s">
        <v>155</v>
      </c>
      <c r="B70">
        <v>0</v>
      </c>
      <c r="C70">
        <v>2</v>
      </c>
      <c r="D70">
        <v>0</v>
      </c>
      <c r="E70">
        <v>0</v>
      </c>
      <c r="F70">
        <v>0</v>
      </c>
      <c r="G70">
        <v>0</v>
      </c>
      <c r="H70">
        <v>0</v>
      </c>
      <c r="I70">
        <v>2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f t="shared" si="2"/>
        <v>6</v>
      </c>
    </row>
    <row r="71" spans="1:16" x14ac:dyDescent="0.25">
      <c r="A71" t="s">
        <v>21</v>
      </c>
      <c r="B71">
        <v>1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f t="shared" si="2"/>
        <v>6</v>
      </c>
    </row>
    <row r="72" spans="1:16" x14ac:dyDescent="0.25">
      <c r="A72" t="s">
        <v>116</v>
      </c>
      <c r="B72">
        <v>1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2</v>
      </c>
      <c r="J72">
        <v>0</v>
      </c>
      <c r="K72">
        <v>0</v>
      </c>
      <c r="L72">
        <v>0</v>
      </c>
      <c r="M72">
        <v>0</v>
      </c>
      <c r="N72">
        <v>2</v>
      </c>
      <c r="O72">
        <v>0</v>
      </c>
      <c r="P72">
        <f t="shared" si="2"/>
        <v>6</v>
      </c>
    </row>
    <row r="73" spans="1:16" x14ac:dyDescent="0.25">
      <c r="A73" t="s">
        <v>80</v>
      </c>
      <c r="B73">
        <v>1</v>
      </c>
      <c r="C73">
        <v>1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1</v>
      </c>
      <c r="O73">
        <v>0</v>
      </c>
      <c r="P73">
        <f t="shared" si="2"/>
        <v>6</v>
      </c>
    </row>
    <row r="74" spans="1:16" x14ac:dyDescent="0.25">
      <c r="A74" t="s">
        <v>187</v>
      </c>
      <c r="B74">
        <v>0</v>
      </c>
      <c r="C74">
        <v>0</v>
      </c>
      <c r="D74">
        <v>1</v>
      </c>
      <c r="E74">
        <v>0</v>
      </c>
      <c r="F74">
        <v>2</v>
      </c>
      <c r="G74">
        <v>1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f t="shared" si="2"/>
        <v>5</v>
      </c>
    </row>
    <row r="75" spans="1:16" x14ac:dyDescent="0.25">
      <c r="A75" t="s">
        <v>198</v>
      </c>
      <c r="B75">
        <v>1</v>
      </c>
      <c r="C75">
        <v>1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f t="shared" si="2"/>
        <v>5</v>
      </c>
    </row>
    <row r="76" spans="1:16" x14ac:dyDescent="0.25">
      <c r="A76" t="s">
        <v>248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3</v>
      </c>
      <c r="M76">
        <v>0</v>
      </c>
      <c r="N76">
        <v>1</v>
      </c>
      <c r="O76">
        <v>0</v>
      </c>
      <c r="P76">
        <f t="shared" si="2"/>
        <v>5</v>
      </c>
    </row>
    <row r="77" spans="1:16" x14ac:dyDescent="0.25">
      <c r="A77" t="s">
        <v>257</v>
      </c>
      <c r="B77">
        <v>1</v>
      </c>
      <c r="C77">
        <v>1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f t="shared" si="2"/>
        <v>5</v>
      </c>
    </row>
    <row r="78" spans="1:16" x14ac:dyDescent="0.25">
      <c r="A78" t="s">
        <v>284</v>
      </c>
      <c r="B78">
        <v>0</v>
      </c>
      <c r="C78">
        <v>0</v>
      </c>
      <c r="D78">
        <v>0</v>
      </c>
      <c r="E78">
        <v>0</v>
      </c>
      <c r="F78">
        <v>0</v>
      </c>
      <c r="G78">
        <v>1</v>
      </c>
      <c r="H78">
        <v>0</v>
      </c>
      <c r="I78">
        <v>1</v>
      </c>
      <c r="J78">
        <v>0</v>
      </c>
      <c r="K78">
        <v>0</v>
      </c>
      <c r="L78">
        <v>2</v>
      </c>
      <c r="M78">
        <v>0</v>
      </c>
      <c r="N78">
        <v>1</v>
      </c>
      <c r="O78">
        <v>0</v>
      </c>
      <c r="P78">
        <f t="shared" si="2"/>
        <v>5</v>
      </c>
    </row>
    <row r="79" spans="1:16" x14ac:dyDescent="0.25">
      <c r="A79" t="s">
        <v>289</v>
      </c>
      <c r="B79">
        <v>1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</v>
      </c>
      <c r="O79">
        <v>0</v>
      </c>
      <c r="P79">
        <f t="shared" si="2"/>
        <v>5</v>
      </c>
    </row>
    <row r="80" spans="1:16" x14ac:dyDescent="0.25">
      <c r="A80" t="s">
        <v>69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3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f t="shared" si="2"/>
        <v>5</v>
      </c>
    </row>
    <row r="81" spans="1:16" x14ac:dyDescent="0.25">
      <c r="A81" t="s">
        <v>324</v>
      </c>
      <c r="B81">
        <v>0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3</v>
      </c>
      <c r="O81">
        <v>0</v>
      </c>
      <c r="P81">
        <f t="shared" si="2"/>
        <v>5</v>
      </c>
    </row>
    <row r="82" spans="1:16" x14ac:dyDescent="0.25">
      <c r="A82" t="s">
        <v>63</v>
      </c>
      <c r="B82">
        <v>0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f t="shared" si="2"/>
        <v>5</v>
      </c>
    </row>
    <row r="83" spans="1:16" x14ac:dyDescent="0.25">
      <c r="A83" t="s">
        <v>89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4</v>
      </c>
      <c r="P83">
        <f t="shared" si="2"/>
        <v>5</v>
      </c>
    </row>
    <row r="84" spans="1:16" x14ac:dyDescent="0.25">
      <c r="A84" t="s">
        <v>152</v>
      </c>
      <c r="B84">
        <v>0</v>
      </c>
      <c r="C84">
        <v>1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1</v>
      </c>
      <c r="M84">
        <v>0</v>
      </c>
      <c r="N84">
        <v>1</v>
      </c>
      <c r="O84">
        <v>0</v>
      </c>
      <c r="P84">
        <f t="shared" si="2"/>
        <v>5</v>
      </c>
    </row>
    <row r="85" spans="1:16" x14ac:dyDescent="0.25">
      <c r="A85" t="s">
        <v>59</v>
      </c>
      <c r="B85">
        <v>0</v>
      </c>
      <c r="C85">
        <v>0</v>
      </c>
      <c r="D85">
        <v>0</v>
      </c>
      <c r="E85">
        <v>0</v>
      </c>
      <c r="F85">
        <v>1</v>
      </c>
      <c r="G85">
        <v>2</v>
      </c>
      <c r="H85">
        <v>0</v>
      </c>
      <c r="I85">
        <v>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 t="shared" si="2"/>
        <v>5</v>
      </c>
    </row>
    <row r="86" spans="1:16" x14ac:dyDescent="0.25">
      <c r="A86" t="s">
        <v>74</v>
      </c>
      <c r="B86">
        <v>0</v>
      </c>
      <c r="C86">
        <v>1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2</v>
      </c>
      <c r="O86">
        <v>0</v>
      </c>
      <c r="P86">
        <f t="shared" si="2"/>
        <v>5</v>
      </c>
    </row>
    <row r="87" spans="1:16" x14ac:dyDescent="0.25">
      <c r="A87" t="s">
        <v>70</v>
      </c>
      <c r="B87">
        <v>1</v>
      </c>
      <c r="C87">
        <v>0</v>
      </c>
      <c r="D87">
        <v>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f t="shared" si="2"/>
        <v>4</v>
      </c>
    </row>
    <row r="88" spans="1:16" x14ac:dyDescent="0.25">
      <c r="A88" t="s">
        <v>210</v>
      </c>
      <c r="B88">
        <v>1</v>
      </c>
      <c r="C88">
        <v>0</v>
      </c>
      <c r="D88">
        <v>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f t="shared" si="2"/>
        <v>4</v>
      </c>
    </row>
    <row r="89" spans="1:16" x14ac:dyDescent="0.25">
      <c r="A89" t="s">
        <v>226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f t="shared" si="2"/>
        <v>4</v>
      </c>
    </row>
    <row r="90" spans="1:16" x14ac:dyDescent="0.25">
      <c r="A90" t="s">
        <v>165</v>
      </c>
      <c r="B90">
        <v>0</v>
      </c>
      <c r="C90">
        <v>0</v>
      </c>
      <c r="D90">
        <v>0</v>
      </c>
      <c r="E90">
        <v>0</v>
      </c>
      <c r="F90">
        <v>2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1</v>
      </c>
      <c r="O90">
        <v>0</v>
      </c>
      <c r="P90">
        <f t="shared" si="2"/>
        <v>4</v>
      </c>
    </row>
    <row r="91" spans="1:16" x14ac:dyDescent="0.25">
      <c r="A91" t="s">
        <v>128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1</v>
      </c>
      <c r="J91">
        <v>0</v>
      </c>
      <c r="K91">
        <v>0</v>
      </c>
      <c r="L91">
        <v>1</v>
      </c>
      <c r="M91">
        <v>0</v>
      </c>
      <c r="N91">
        <v>1</v>
      </c>
      <c r="O91">
        <v>0</v>
      </c>
      <c r="P91">
        <f t="shared" si="2"/>
        <v>4</v>
      </c>
    </row>
    <row r="92" spans="1:16" x14ac:dyDescent="0.25">
      <c r="A92" t="s">
        <v>103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2</v>
      </c>
      <c r="O92">
        <v>0</v>
      </c>
      <c r="P92">
        <f t="shared" si="2"/>
        <v>4</v>
      </c>
    </row>
    <row r="93" spans="1:16" x14ac:dyDescent="0.25">
      <c r="A93" t="s">
        <v>273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2</v>
      </c>
      <c r="M93">
        <v>0</v>
      </c>
      <c r="N93">
        <v>1</v>
      </c>
      <c r="O93">
        <v>0</v>
      </c>
      <c r="P93">
        <f t="shared" si="2"/>
        <v>4</v>
      </c>
    </row>
    <row r="94" spans="1:16" x14ac:dyDescent="0.25">
      <c r="A94" t="s">
        <v>71</v>
      </c>
      <c r="B94">
        <v>0</v>
      </c>
      <c r="C94">
        <v>1</v>
      </c>
      <c r="D94">
        <v>0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1</v>
      </c>
      <c r="O94">
        <v>0</v>
      </c>
      <c r="P94">
        <f t="shared" si="2"/>
        <v>4</v>
      </c>
    </row>
    <row r="95" spans="1:16" x14ac:dyDescent="0.25">
      <c r="A95" t="s">
        <v>325</v>
      </c>
      <c r="B95">
        <v>1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</v>
      </c>
      <c r="O95">
        <v>0</v>
      </c>
      <c r="P95">
        <f t="shared" si="2"/>
        <v>4</v>
      </c>
    </row>
    <row r="96" spans="1:16" x14ac:dyDescent="0.25">
      <c r="A96" t="s">
        <v>113</v>
      </c>
      <c r="B96">
        <v>0</v>
      </c>
      <c r="C96">
        <v>0</v>
      </c>
      <c r="D96">
        <v>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1</v>
      </c>
      <c r="O96">
        <v>0</v>
      </c>
      <c r="P96">
        <f t="shared" si="2"/>
        <v>4</v>
      </c>
    </row>
    <row r="97" spans="1:16" x14ac:dyDescent="0.25">
      <c r="A97" t="s">
        <v>160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1</v>
      </c>
      <c r="O97">
        <v>0</v>
      </c>
      <c r="P97">
        <f t="shared" si="2"/>
        <v>4</v>
      </c>
    </row>
    <row r="98" spans="1:16" x14ac:dyDescent="0.25">
      <c r="A98" t="s">
        <v>344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1</v>
      </c>
      <c r="M98">
        <v>0</v>
      </c>
      <c r="N98">
        <v>0</v>
      </c>
      <c r="O98">
        <v>2</v>
      </c>
      <c r="P98">
        <f t="shared" si="2"/>
        <v>4</v>
      </c>
    </row>
    <row r="99" spans="1:16" x14ac:dyDescent="0.25">
      <c r="A99" t="s">
        <v>151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2</v>
      </c>
      <c r="O99">
        <v>0</v>
      </c>
      <c r="P99">
        <f t="shared" si="2"/>
        <v>4</v>
      </c>
    </row>
    <row r="100" spans="1:16" x14ac:dyDescent="0.25">
      <c r="A100" t="s">
        <v>351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f t="shared" si="2"/>
        <v>4</v>
      </c>
    </row>
    <row r="101" spans="1:16" x14ac:dyDescent="0.25">
      <c r="A101" t="s">
        <v>356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0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0</v>
      </c>
      <c r="P101">
        <f t="shared" si="2"/>
        <v>4</v>
      </c>
    </row>
    <row r="102" spans="1:16" x14ac:dyDescent="0.25">
      <c r="A102" t="s">
        <v>82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3</v>
      </c>
      <c r="O102">
        <v>0</v>
      </c>
      <c r="P102">
        <f t="shared" si="2"/>
        <v>4</v>
      </c>
    </row>
    <row r="103" spans="1:16" x14ac:dyDescent="0.25">
      <c r="A103" t="s">
        <v>134</v>
      </c>
      <c r="B103">
        <v>0</v>
      </c>
      <c r="C103">
        <v>0</v>
      </c>
      <c r="D103">
        <v>0</v>
      </c>
      <c r="E103">
        <v>0</v>
      </c>
      <c r="F103">
        <v>2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f t="shared" si="2"/>
        <v>4</v>
      </c>
    </row>
    <row r="104" spans="1:16" x14ac:dyDescent="0.25">
      <c r="A104" t="s">
        <v>380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f t="shared" si="2"/>
        <v>4</v>
      </c>
    </row>
    <row r="105" spans="1:16" x14ac:dyDescent="0.25">
      <c r="A105" t="s">
        <v>174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</v>
      </c>
      <c r="J105">
        <v>0</v>
      </c>
      <c r="K105">
        <v>0</v>
      </c>
      <c r="L105">
        <v>2</v>
      </c>
      <c r="M105">
        <v>0</v>
      </c>
      <c r="N105">
        <v>0</v>
      </c>
      <c r="O105">
        <v>0</v>
      </c>
      <c r="P105">
        <f t="shared" si="2"/>
        <v>4</v>
      </c>
    </row>
    <row r="106" spans="1:16" x14ac:dyDescent="0.25">
      <c r="A106" t="s">
        <v>84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3</v>
      </c>
      <c r="O106">
        <v>0</v>
      </c>
      <c r="P106">
        <f t="shared" si="2"/>
        <v>4</v>
      </c>
    </row>
    <row r="107" spans="1:16" x14ac:dyDescent="0.25">
      <c r="A107" t="s">
        <v>78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 t="shared" si="2"/>
        <v>4</v>
      </c>
    </row>
    <row r="108" spans="1:16" x14ac:dyDescent="0.25">
      <c r="A108" t="s">
        <v>183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f t="shared" si="2"/>
        <v>3</v>
      </c>
    </row>
    <row r="109" spans="1:16" x14ac:dyDescent="0.25">
      <c r="A109" t="s">
        <v>85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f t="shared" si="2"/>
        <v>3</v>
      </c>
    </row>
    <row r="110" spans="1:16" x14ac:dyDescent="0.25">
      <c r="A110" t="s">
        <v>185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f t="shared" si="2"/>
        <v>3</v>
      </c>
    </row>
    <row r="111" spans="1:16" x14ac:dyDescent="0.25">
      <c r="A111" t="s">
        <v>186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f t="shared" si="2"/>
        <v>3</v>
      </c>
    </row>
    <row r="112" spans="1:16" x14ac:dyDescent="0.25">
      <c r="A112" t="s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0</v>
      </c>
      <c r="N112">
        <v>1</v>
      </c>
      <c r="O112">
        <v>0</v>
      </c>
      <c r="P112">
        <f t="shared" si="2"/>
        <v>3</v>
      </c>
    </row>
    <row r="113" spans="1:16" x14ac:dyDescent="0.25">
      <c r="A113" t="s">
        <v>207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f t="shared" si="2"/>
        <v>3</v>
      </c>
    </row>
    <row r="114" spans="1:16" x14ac:dyDescent="0.25">
      <c r="A114" t="s">
        <v>208</v>
      </c>
      <c r="B114">
        <v>1</v>
      </c>
      <c r="C114">
        <v>0</v>
      </c>
      <c r="D114">
        <v>0</v>
      </c>
      <c r="E114">
        <v>0</v>
      </c>
      <c r="F114">
        <v>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f t="shared" si="2"/>
        <v>3</v>
      </c>
    </row>
    <row r="115" spans="1:16" x14ac:dyDescent="0.25">
      <c r="A115" t="s">
        <v>79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f t="shared" si="2"/>
        <v>3</v>
      </c>
    </row>
    <row r="116" spans="1:16" x14ac:dyDescent="0.25">
      <c r="A116" t="s">
        <v>214</v>
      </c>
      <c r="B116">
        <v>1</v>
      </c>
      <c r="C116">
        <v>0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f t="shared" si="2"/>
        <v>3</v>
      </c>
    </row>
    <row r="117" spans="1:16" x14ac:dyDescent="0.25">
      <c r="A117" t="s">
        <v>221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f t="shared" si="2"/>
        <v>3</v>
      </c>
    </row>
    <row r="118" spans="1:16" x14ac:dyDescent="0.25">
      <c r="A118" t="s">
        <v>224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0</v>
      </c>
      <c r="P118">
        <f t="shared" si="2"/>
        <v>3</v>
      </c>
    </row>
    <row r="119" spans="1:16" x14ac:dyDescent="0.25">
      <c r="A119" t="s">
        <v>112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1</v>
      </c>
      <c r="O119">
        <v>0</v>
      </c>
      <c r="P119">
        <f t="shared" si="2"/>
        <v>3</v>
      </c>
    </row>
    <row r="120" spans="1:16" x14ac:dyDescent="0.25">
      <c r="A120" t="s">
        <v>247</v>
      </c>
      <c r="B120">
        <v>1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f t="shared" si="2"/>
        <v>3</v>
      </c>
    </row>
    <row r="121" spans="1:16" x14ac:dyDescent="0.25">
      <c r="A121" t="s">
        <v>106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1</v>
      </c>
      <c r="O121">
        <v>0</v>
      </c>
      <c r="P121">
        <f t="shared" si="2"/>
        <v>3</v>
      </c>
    </row>
    <row r="122" spans="1:16" x14ac:dyDescent="0.25">
      <c r="A122" t="s">
        <v>260</v>
      </c>
      <c r="B122">
        <v>1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2"/>
        <v>3</v>
      </c>
    </row>
    <row r="123" spans="1:16" x14ac:dyDescent="0.25">
      <c r="A123" t="s">
        <v>269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f t="shared" si="2"/>
        <v>3</v>
      </c>
    </row>
    <row r="124" spans="1:16" x14ac:dyDescent="0.25">
      <c r="A124" t="s">
        <v>270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1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f t="shared" si="2"/>
        <v>3</v>
      </c>
    </row>
    <row r="125" spans="1:16" x14ac:dyDescent="0.25">
      <c r="A125" t="s">
        <v>280</v>
      </c>
      <c r="B125">
        <v>0</v>
      </c>
      <c r="C125">
        <v>0</v>
      </c>
      <c r="D125">
        <v>2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f t="shared" si="2"/>
        <v>3</v>
      </c>
    </row>
    <row r="126" spans="1:16" x14ac:dyDescent="0.25">
      <c r="A126" t="s">
        <v>283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1</v>
      </c>
      <c r="O126">
        <v>0</v>
      </c>
      <c r="P126">
        <f t="shared" si="2"/>
        <v>3</v>
      </c>
    </row>
    <row r="127" spans="1:16" x14ac:dyDescent="0.25">
      <c r="A127" t="s">
        <v>293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f t="shared" si="2"/>
        <v>3</v>
      </c>
    </row>
    <row r="128" spans="1:16" x14ac:dyDescent="0.25">
      <c r="A128" t="s">
        <v>146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0</v>
      </c>
      <c r="N128">
        <v>1</v>
      </c>
      <c r="O128">
        <v>0</v>
      </c>
      <c r="P128">
        <f t="shared" si="2"/>
        <v>3</v>
      </c>
    </row>
    <row r="129" spans="1:16" x14ac:dyDescent="0.25">
      <c r="A129" t="s">
        <v>295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f t="shared" si="2"/>
        <v>3</v>
      </c>
    </row>
    <row r="130" spans="1:16" x14ac:dyDescent="0.25">
      <c r="A130" t="s">
        <v>162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f t="shared" si="2"/>
        <v>3</v>
      </c>
    </row>
    <row r="131" spans="1:16" x14ac:dyDescent="0.25">
      <c r="A131" t="s">
        <v>102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0</v>
      </c>
      <c r="P131">
        <f t="shared" ref="P131:P194" si="3">SUM(B131:O131)</f>
        <v>3</v>
      </c>
    </row>
    <row r="132" spans="1:16" x14ac:dyDescent="0.25">
      <c r="A132" t="s">
        <v>303</v>
      </c>
      <c r="B132">
        <v>0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f t="shared" si="3"/>
        <v>3</v>
      </c>
    </row>
    <row r="133" spans="1:16" x14ac:dyDescent="0.25">
      <c r="A133" t="s">
        <v>309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1</v>
      </c>
      <c r="M133">
        <v>0</v>
      </c>
      <c r="N133">
        <v>1</v>
      </c>
      <c r="O133">
        <v>0</v>
      </c>
      <c r="P133">
        <f t="shared" si="3"/>
        <v>3</v>
      </c>
    </row>
    <row r="134" spans="1:16" x14ac:dyDescent="0.25">
      <c r="A134" t="s">
        <v>20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</v>
      </c>
      <c r="O134">
        <v>0</v>
      </c>
      <c r="P134">
        <f t="shared" si="3"/>
        <v>3</v>
      </c>
    </row>
    <row r="135" spans="1:16" x14ac:dyDescent="0.25">
      <c r="A135" t="s">
        <v>326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</v>
      </c>
      <c r="L135">
        <v>0</v>
      </c>
      <c r="M135">
        <v>0</v>
      </c>
      <c r="N135">
        <v>0</v>
      </c>
      <c r="O135">
        <v>0</v>
      </c>
      <c r="P135">
        <f t="shared" si="3"/>
        <v>3</v>
      </c>
    </row>
    <row r="136" spans="1:16" x14ac:dyDescent="0.25">
      <c r="A136" t="s">
        <v>330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f t="shared" si="3"/>
        <v>3</v>
      </c>
    </row>
    <row r="137" spans="1:16" x14ac:dyDescent="0.25">
      <c r="A137" t="s">
        <v>133</v>
      </c>
      <c r="B137">
        <v>0</v>
      </c>
      <c r="C137">
        <v>0</v>
      </c>
      <c r="D137">
        <v>0</v>
      </c>
      <c r="E137">
        <v>0</v>
      </c>
      <c r="F137">
        <v>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f t="shared" si="3"/>
        <v>3</v>
      </c>
    </row>
    <row r="138" spans="1:16" x14ac:dyDescent="0.25">
      <c r="A138" t="s">
        <v>343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f t="shared" si="3"/>
        <v>3</v>
      </c>
    </row>
    <row r="139" spans="1:16" x14ac:dyDescent="0.25">
      <c r="A139" t="s">
        <v>346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f t="shared" si="3"/>
        <v>3</v>
      </c>
    </row>
    <row r="140" spans="1:16" x14ac:dyDescent="0.25">
      <c r="A140" t="s">
        <v>360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1</v>
      </c>
      <c r="O140">
        <v>0</v>
      </c>
      <c r="P140">
        <f t="shared" si="3"/>
        <v>3</v>
      </c>
    </row>
    <row r="141" spans="1:16" x14ac:dyDescent="0.25">
      <c r="A141" t="s">
        <v>362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f t="shared" si="3"/>
        <v>3</v>
      </c>
    </row>
    <row r="142" spans="1:16" x14ac:dyDescent="0.25">
      <c r="A142" t="s">
        <v>13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1</v>
      </c>
      <c r="P142">
        <f t="shared" si="3"/>
        <v>3</v>
      </c>
    </row>
    <row r="143" spans="1:16" x14ac:dyDescent="0.25">
      <c r="A143" t="s">
        <v>363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f t="shared" si="3"/>
        <v>3</v>
      </c>
    </row>
    <row r="144" spans="1:16" x14ac:dyDescent="0.25">
      <c r="A144" t="s">
        <v>364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f t="shared" si="3"/>
        <v>3</v>
      </c>
    </row>
    <row r="145" spans="1:16" x14ac:dyDescent="0.25">
      <c r="A145" t="s">
        <v>366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1</v>
      </c>
      <c r="O145">
        <v>0</v>
      </c>
      <c r="P145">
        <f t="shared" si="3"/>
        <v>3</v>
      </c>
    </row>
    <row r="146" spans="1:16" x14ac:dyDescent="0.25">
      <c r="A146" t="s">
        <v>374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f t="shared" si="3"/>
        <v>3</v>
      </c>
    </row>
    <row r="147" spans="1:16" x14ac:dyDescent="0.25">
      <c r="A147" t="s">
        <v>376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f t="shared" si="3"/>
        <v>3</v>
      </c>
    </row>
    <row r="148" spans="1:16" x14ac:dyDescent="0.25">
      <c r="A148" t="s">
        <v>386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2</v>
      </c>
      <c r="O148">
        <v>0</v>
      </c>
      <c r="P148">
        <f t="shared" si="3"/>
        <v>3</v>
      </c>
    </row>
    <row r="149" spans="1:16" x14ac:dyDescent="0.25">
      <c r="A149" t="s">
        <v>387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f t="shared" si="3"/>
        <v>3</v>
      </c>
    </row>
    <row r="150" spans="1:16" x14ac:dyDescent="0.25">
      <c r="A150" t="s">
        <v>390</v>
      </c>
      <c r="B150">
        <v>0</v>
      </c>
      <c r="C150">
        <v>1</v>
      </c>
      <c r="D150">
        <v>1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f t="shared" si="3"/>
        <v>3</v>
      </c>
    </row>
    <row r="151" spans="1:16" x14ac:dyDescent="0.25">
      <c r="A151" t="s">
        <v>114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1</v>
      </c>
      <c r="O151">
        <v>0</v>
      </c>
      <c r="P151">
        <f t="shared" si="3"/>
        <v>3</v>
      </c>
    </row>
    <row r="152" spans="1:16" x14ac:dyDescent="0.25">
      <c r="A152" t="s">
        <v>397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f t="shared" si="3"/>
        <v>3</v>
      </c>
    </row>
    <row r="153" spans="1:16" x14ac:dyDescent="0.25">
      <c r="A153" t="s">
        <v>399</v>
      </c>
      <c r="B153">
        <v>0</v>
      </c>
      <c r="C153">
        <v>1</v>
      </c>
      <c r="D153">
        <v>1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f t="shared" si="3"/>
        <v>3</v>
      </c>
    </row>
    <row r="154" spans="1:16" x14ac:dyDescent="0.25">
      <c r="A154" t="s">
        <v>29</v>
      </c>
      <c r="B154">
        <v>0</v>
      </c>
      <c r="C154">
        <v>0</v>
      </c>
      <c r="D154">
        <v>0</v>
      </c>
      <c r="E154">
        <v>0</v>
      </c>
      <c r="F154">
        <v>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f t="shared" si="3"/>
        <v>3</v>
      </c>
    </row>
    <row r="155" spans="1:16" x14ac:dyDescent="0.25">
      <c r="A155" t="s">
        <v>419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f t="shared" si="3"/>
        <v>3</v>
      </c>
    </row>
    <row r="156" spans="1:16" x14ac:dyDescent="0.25">
      <c r="A156" t="s">
        <v>424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f t="shared" si="3"/>
        <v>3</v>
      </c>
    </row>
    <row r="157" spans="1:16" x14ac:dyDescent="0.25">
      <c r="A157" t="s">
        <v>425</v>
      </c>
      <c r="B157">
        <v>1</v>
      </c>
      <c r="C157">
        <v>0</v>
      </c>
      <c r="D157">
        <v>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f t="shared" si="3"/>
        <v>3</v>
      </c>
    </row>
    <row r="158" spans="1:16" x14ac:dyDescent="0.25">
      <c r="A158" t="s">
        <v>184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f t="shared" si="3"/>
        <v>2</v>
      </c>
    </row>
    <row r="159" spans="1:16" x14ac:dyDescent="0.25">
      <c r="A159" t="s">
        <v>188</v>
      </c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f t="shared" si="3"/>
        <v>2</v>
      </c>
    </row>
    <row r="160" spans="1:16" x14ac:dyDescent="0.25">
      <c r="A160" t="s">
        <v>191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f t="shared" si="3"/>
        <v>2</v>
      </c>
    </row>
    <row r="161" spans="1:16" x14ac:dyDescent="0.25">
      <c r="A161" t="s">
        <v>192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f t="shared" si="3"/>
        <v>2</v>
      </c>
    </row>
    <row r="162" spans="1:16" x14ac:dyDescent="0.25">
      <c r="A162" t="s">
        <v>200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f t="shared" si="3"/>
        <v>2</v>
      </c>
    </row>
    <row r="163" spans="1:16" x14ac:dyDescent="0.25">
      <c r="A163" t="s">
        <v>86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1</v>
      </c>
      <c r="O163">
        <v>0</v>
      </c>
      <c r="P163">
        <f t="shared" si="3"/>
        <v>2</v>
      </c>
    </row>
    <row r="164" spans="1:16" x14ac:dyDescent="0.25">
      <c r="A164" t="s">
        <v>204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f t="shared" si="3"/>
        <v>2</v>
      </c>
    </row>
    <row r="165" spans="1:16" x14ac:dyDescent="0.25">
      <c r="A165" t="s">
        <v>164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f t="shared" si="3"/>
        <v>2</v>
      </c>
    </row>
    <row r="166" spans="1:16" x14ac:dyDescent="0.25">
      <c r="A166" t="s">
        <v>211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2</v>
      </c>
      <c r="O166">
        <v>0</v>
      </c>
      <c r="P166">
        <f t="shared" si="3"/>
        <v>2</v>
      </c>
    </row>
    <row r="167" spans="1:16" x14ac:dyDescent="0.25">
      <c r="A167" t="s">
        <v>218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f t="shared" si="3"/>
        <v>2</v>
      </c>
    </row>
    <row r="168" spans="1:16" x14ac:dyDescent="0.25">
      <c r="A168" t="s">
        <v>34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f t="shared" si="3"/>
        <v>2</v>
      </c>
    </row>
    <row r="169" spans="1:16" x14ac:dyDescent="0.25">
      <c r="A169" t="s">
        <v>220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f t="shared" si="3"/>
        <v>2</v>
      </c>
    </row>
    <row r="170" spans="1:16" x14ac:dyDescent="0.25">
      <c r="A170" t="s">
        <v>222</v>
      </c>
      <c r="B170">
        <v>0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f t="shared" si="3"/>
        <v>2</v>
      </c>
    </row>
    <row r="171" spans="1:16" x14ac:dyDescent="0.25">
      <c r="A171" t="s">
        <v>117</v>
      </c>
      <c r="B171">
        <v>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f t="shared" si="3"/>
        <v>2</v>
      </c>
    </row>
    <row r="172" spans="1:16" x14ac:dyDescent="0.25">
      <c r="A172" t="s">
        <v>230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f t="shared" si="3"/>
        <v>2</v>
      </c>
    </row>
    <row r="173" spans="1:16" x14ac:dyDescent="0.25">
      <c r="A173" t="s">
        <v>231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f t="shared" si="3"/>
        <v>2</v>
      </c>
    </row>
    <row r="174" spans="1:16" x14ac:dyDescent="0.25">
      <c r="A174" t="s">
        <v>138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f t="shared" si="3"/>
        <v>2</v>
      </c>
    </row>
    <row r="175" spans="1:16" x14ac:dyDescent="0.25">
      <c r="A175" t="s">
        <v>238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2</v>
      </c>
      <c r="O175">
        <v>0</v>
      </c>
      <c r="P175">
        <f t="shared" si="3"/>
        <v>2</v>
      </c>
    </row>
    <row r="176" spans="1:16" x14ac:dyDescent="0.25">
      <c r="A176" t="s">
        <v>240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f t="shared" si="3"/>
        <v>2</v>
      </c>
    </row>
    <row r="177" spans="1:16" x14ac:dyDescent="0.25">
      <c r="A177" t="s">
        <v>241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f t="shared" si="3"/>
        <v>2</v>
      </c>
    </row>
    <row r="178" spans="1:16" x14ac:dyDescent="0.25">
      <c r="A178" t="s">
        <v>170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f t="shared" si="3"/>
        <v>2</v>
      </c>
    </row>
    <row r="179" spans="1:16" x14ac:dyDescent="0.25">
      <c r="A179" t="s">
        <v>242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f t="shared" si="3"/>
        <v>2</v>
      </c>
    </row>
    <row r="180" spans="1:16" x14ac:dyDescent="0.25">
      <c r="A180" t="s">
        <v>243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f t="shared" si="3"/>
        <v>2</v>
      </c>
    </row>
    <row r="181" spans="1:16" x14ac:dyDescent="0.25">
      <c r="A181" t="s">
        <v>252</v>
      </c>
      <c r="B181">
        <v>0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f t="shared" si="3"/>
        <v>2</v>
      </c>
    </row>
    <row r="182" spans="1:16" x14ac:dyDescent="0.25">
      <c r="A182" t="s">
        <v>157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f t="shared" si="3"/>
        <v>2</v>
      </c>
    </row>
    <row r="183" spans="1:16" x14ac:dyDescent="0.25">
      <c r="A183" t="s">
        <v>259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f t="shared" si="3"/>
        <v>2</v>
      </c>
    </row>
    <row r="184" spans="1:16" x14ac:dyDescent="0.25">
      <c r="A184" t="s">
        <v>262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f t="shared" si="3"/>
        <v>2</v>
      </c>
    </row>
    <row r="185" spans="1:16" x14ac:dyDescent="0.25">
      <c r="A185" t="s">
        <v>104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1</v>
      </c>
      <c r="O185">
        <v>0</v>
      </c>
      <c r="P185">
        <f t="shared" si="3"/>
        <v>2</v>
      </c>
    </row>
    <row r="186" spans="1:16" x14ac:dyDescent="0.25">
      <c r="A186" t="s">
        <v>264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f t="shared" si="3"/>
        <v>2</v>
      </c>
    </row>
    <row r="187" spans="1:16" x14ac:dyDescent="0.25">
      <c r="A187" t="s">
        <v>265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f t="shared" si="3"/>
        <v>2</v>
      </c>
    </row>
    <row r="188" spans="1:16" x14ac:dyDescent="0.25">
      <c r="A188" t="s">
        <v>166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f t="shared" si="3"/>
        <v>2</v>
      </c>
    </row>
    <row r="189" spans="1:16" x14ac:dyDescent="0.25">
      <c r="A189" t="s">
        <v>277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f t="shared" si="3"/>
        <v>2</v>
      </c>
    </row>
    <row r="190" spans="1:16" x14ac:dyDescent="0.25">
      <c r="A190" t="s">
        <v>278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f t="shared" si="3"/>
        <v>2</v>
      </c>
    </row>
    <row r="191" spans="1:16" x14ac:dyDescent="0.25">
      <c r="A191" t="s">
        <v>279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f t="shared" si="3"/>
        <v>2</v>
      </c>
    </row>
    <row r="192" spans="1:16" x14ac:dyDescent="0.25">
      <c r="A192" t="s">
        <v>281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f t="shared" si="3"/>
        <v>2</v>
      </c>
    </row>
    <row r="193" spans="1:16" x14ac:dyDescent="0.25">
      <c r="A193" t="s">
        <v>145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1</v>
      </c>
      <c r="O193">
        <v>0</v>
      </c>
      <c r="P193">
        <f t="shared" si="3"/>
        <v>2</v>
      </c>
    </row>
    <row r="194" spans="1:16" x14ac:dyDescent="0.25">
      <c r="A194" t="s">
        <v>296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f t="shared" si="3"/>
        <v>2</v>
      </c>
    </row>
    <row r="195" spans="1:16" x14ac:dyDescent="0.25">
      <c r="A195" t="s">
        <v>147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1</v>
      </c>
      <c r="O195">
        <v>0</v>
      </c>
      <c r="P195">
        <f t="shared" ref="P195:P258" si="4">SUM(B195:O195)</f>
        <v>2</v>
      </c>
    </row>
    <row r="196" spans="1:16" x14ac:dyDescent="0.25">
      <c r="A196" t="s">
        <v>38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f t="shared" si="4"/>
        <v>2</v>
      </c>
    </row>
    <row r="197" spans="1:16" x14ac:dyDescent="0.25">
      <c r="A197" t="s">
        <v>306</v>
      </c>
      <c r="B197">
        <v>0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f t="shared" si="4"/>
        <v>2</v>
      </c>
    </row>
    <row r="198" spans="1:16" x14ac:dyDescent="0.25">
      <c r="A198" t="s">
        <v>308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1</v>
      </c>
      <c r="O198">
        <v>0</v>
      </c>
      <c r="P198">
        <f t="shared" si="4"/>
        <v>2</v>
      </c>
    </row>
    <row r="199" spans="1:16" x14ac:dyDescent="0.25">
      <c r="A199" t="s">
        <v>310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2</v>
      </c>
      <c r="O199">
        <v>0</v>
      </c>
      <c r="P199">
        <f t="shared" si="4"/>
        <v>2</v>
      </c>
    </row>
    <row r="200" spans="1:16" x14ac:dyDescent="0.25">
      <c r="A200" t="s">
        <v>313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f t="shared" si="4"/>
        <v>2</v>
      </c>
    </row>
    <row r="201" spans="1:16" x14ac:dyDescent="0.25">
      <c r="A201" t="s">
        <v>315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</v>
      </c>
      <c r="P201">
        <f t="shared" si="4"/>
        <v>2</v>
      </c>
    </row>
    <row r="202" spans="1:16" x14ac:dyDescent="0.25">
      <c r="A202" t="s">
        <v>167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f t="shared" si="4"/>
        <v>2</v>
      </c>
    </row>
    <row r="203" spans="1:16" x14ac:dyDescent="0.25">
      <c r="A203" t="s">
        <v>316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  <c r="O203">
        <v>0</v>
      </c>
      <c r="P203">
        <f t="shared" si="4"/>
        <v>2</v>
      </c>
    </row>
    <row r="204" spans="1:16" x14ac:dyDescent="0.25">
      <c r="A204" t="s">
        <v>317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</v>
      </c>
      <c r="N204">
        <v>0</v>
      </c>
      <c r="O204">
        <v>0</v>
      </c>
      <c r="P204">
        <f t="shared" si="4"/>
        <v>2</v>
      </c>
    </row>
    <row r="205" spans="1:16" x14ac:dyDescent="0.25">
      <c r="A205" t="s">
        <v>331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f t="shared" si="4"/>
        <v>2</v>
      </c>
    </row>
    <row r="206" spans="1:16" x14ac:dyDescent="0.25">
      <c r="A206" t="s">
        <v>333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0</v>
      </c>
      <c r="P206">
        <f t="shared" si="4"/>
        <v>2</v>
      </c>
    </row>
    <row r="207" spans="1:16" x14ac:dyDescent="0.25">
      <c r="A207" t="s">
        <v>338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1</v>
      </c>
      <c r="N207">
        <v>0</v>
      </c>
      <c r="O207">
        <v>0</v>
      </c>
      <c r="P207">
        <f t="shared" si="4"/>
        <v>2</v>
      </c>
    </row>
    <row r="208" spans="1:16" x14ac:dyDescent="0.25">
      <c r="A208" t="s">
        <v>345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f t="shared" si="4"/>
        <v>2</v>
      </c>
    </row>
    <row r="209" spans="1:16" x14ac:dyDescent="0.25">
      <c r="A209" t="s">
        <v>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f t="shared" si="4"/>
        <v>2</v>
      </c>
    </row>
    <row r="210" spans="1:16" x14ac:dyDescent="0.25">
      <c r="A210" t="s">
        <v>139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1</v>
      </c>
      <c r="M210">
        <v>0</v>
      </c>
      <c r="N210">
        <v>0</v>
      </c>
      <c r="O210">
        <v>0</v>
      </c>
      <c r="P210">
        <f t="shared" si="4"/>
        <v>2</v>
      </c>
    </row>
    <row r="211" spans="1:16" x14ac:dyDescent="0.25">
      <c r="A211" t="s">
        <v>359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2</v>
      </c>
      <c r="O211">
        <v>0</v>
      </c>
      <c r="P211">
        <f t="shared" si="4"/>
        <v>2</v>
      </c>
    </row>
    <row r="212" spans="1:16" x14ac:dyDescent="0.25">
      <c r="A212" t="s">
        <v>159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1</v>
      </c>
      <c r="M212">
        <v>0</v>
      </c>
      <c r="N212">
        <v>0</v>
      </c>
      <c r="O212">
        <v>0</v>
      </c>
      <c r="P212">
        <f t="shared" si="4"/>
        <v>2</v>
      </c>
    </row>
    <row r="213" spans="1:16" x14ac:dyDescent="0.25">
      <c r="A213" t="s">
        <v>168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f t="shared" si="4"/>
        <v>2</v>
      </c>
    </row>
    <row r="214" spans="1:16" x14ac:dyDescent="0.25">
      <c r="A214" t="s">
        <v>371</v>
      </c>
      <c r="B214">
        <v>1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f t="shared" si="4"/>
        <v>2</v>
      </c>
    </row>
    <row r="215" spans="1:16" x14ac:dyDescent="0.25">
      <c r="A215" t="s">
        <v>372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1</v>
      </c>
      <c r="O215">
        <v>0</v>
      </c>
      <c r="P215">
        <f t="shared" si="4"/>
        <v>2</v>
      </c>
    </row>
    <row r="216" spans="1:16" x14ac:dyDescent="0.25">
      <c r="A216" t="s">
        <v>373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0</v>
      </c>
      <c r="P216">
        <f t="shared" si="4"/>
        <v>2</v>
      </c>
    </row>
    <row r="217" spans="1:16" x14ac:dyDescent="0.25">
      <c r="A217" t="s">
        <v>42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f t="shared" si="4"/>
        <v>2</v>
      </c>
    </row>
    <row r="218" spans="1:16" x14ac:dyDescent="0.25">
      <c r="A218" t="s">
        <v>375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f t="shared" si="4"/>
        <v>2</v>
      </c>
    </row>
    <row r="219" spans="1:16" x14ac:dyDescent="0.25">
      <c r="A219" t="s">
        <v>22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f t="shared" si="4"/>
        <v>2</v>
      </c>
    </row>
    <row r="220" spans="1:16" x14ac:dyDescent="0.25">
      <c r="A220" t="s">
        <v>377</v>
      </c>
      <c r="B220">
        <v>0</v>
      </c>
      <c r="C220">
        <v>0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f t="shared" si="4"/>
        <v>2</v>
      </c>
    </row>
    <row r="221" spans="1:16" x14ac:dyDescent="0.25">
      <c r="A221" t="s">
        <v>378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f t="shared" si="4"/>
        <v>2</v>
      </c>
    </row>
    <row r="222" spans="1:16" x14ac:dyDescent="0.25">
      <c r="A222" t="s">
        <v>381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1</v>
      </c>
      <c r="M222">
        <v>0</v>
      </c>
      <c r="N222">
        <v>0</v>
      </c>
      <c r="O222">
        <v>0</v>
      </c>
      <c r="P222">
        <f t="shared" si="4"/>
        <v>2</v>
      </c>
    </row>
    <row r="223" spans="1:16" x14ac:dyDescent="0.25">
      <c r="A223" t="s">
        <v>383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f t="shared" si="4"/>
        <v>2</v>
      </c>
    </row>
    <row r="224" spans="1:16" x14ac:dyDescent="0.25">
      <c r="A224" t="s">
        <v>384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f t="shared" si="4"/>
        <v>2</v>
      </c>
    </row>
    <row r="225" spans="1:16" x14ac:dyDescent="0.25">
      <c r="A225" t="s">
        <v>140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f t="shared" si="4"/>
        <v>2</v>
      </c>
    </row>
    <row r="226" spans="1:16" x14ac:dyDescent="0.25">
      <c r="A226" t="s">
        <v>62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1</v>
      </c>
      <c r="O226">
        <v>0</v>
      </c>
      <c r="P226">
        <f t="shared" si="4"/>
        <v>2</v>
      </c>
    </row>
    <row r="227" spans="1:16" x14ac:dyDescent="0.25">
      <c r="A227" t="s">
        <v>125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f t="shared" si="4"/>
        <v>2</v>
      </c>
    </row>
    <row r="228" spans="1:16" x14ac:dyDescent="0.25">
      <c r="A228" t="s">
        <v>161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f t="shared" si="4"/>
        <v>2</v>
      </c>
    </row>
    <row r="229" spans="1:16" x14ac:dyDescent="0.25">
      <c r="A229" t="s">
        <v>141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f t="shared" si="4"/>
        <v>2</v>
      </c>
    </row>
    <row r="230" spans="1:16" x14ac:dyDescent="0.25">
      <c r="A230" t="s">
        <v>142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  <c r="P230">
        <f t="shared" si="4"/>
        <v>2</v>
      </c>
    </row>
    <row r="231" spans="1:16" x14ac:dyDescent="0.25">
      <c r="A231" t="s">
        <v>394</v>
      </c>
      <c r="B231">
        <v>0</v>
      </c>
      <c r="C231">
        <v>0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f t="shared" si="4"/>
        <v>2</v>
      </c>
    </row>
    <row r="232" spans="1:16" x14ac:dyDescent="0.25">
      <c r="A232" t="s">
        <v>395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f t="shared" si="4"/>
        <v>2</v>
      </c>
    </row>
    <row r="233" spans="1:16" x14ac:dyDescent="0.25">
      <c r="A233" t="s">
        <v>398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2</v>
      </c>
      <c r="O233">
        <v>0</v>
      </c>
      <c r="P233">
        <f t="shared" si="4"/>
        <v>2</v>
      </c>
    </row>
    <row r="234" spans="1:16" x14ac:dyDescent="0.25">
      <c r="A234" t="s">
        <v>115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1</v>
      </c>
      <c r="O234">
        <v>0</v>
      </c>
      <c r="P234">
        <f t="shared" si="4"/>
        <v>2</v>
      </c>
    </row>
    <row r="235" spans="1:16" x14ac:dyDescent="0.25">
      <c r="A235" t="s">
        <v>404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f t="shared" si="4"/>
        <v>2</v>
      </c>
    </row>
    <row r="236" spans="1:16" x14ac:dyDescent="0.25">
      <c r="A236" t="s">
        <v>406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f t="shared" si="4"/>
        <v>2</v>
      </c>
    </row>
    <row r="237" spans="1:16" x14ac:dyDescent="0.25">
      <c r="A237" t="s">
        <v>408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f t="shared" si="4"/>
        <v>2</v>
      </c>
    </row>
    <row r="238" spans="1:16" x14ac:dyDescent="0.25">
      <c r="A238" t="s">
        <v>410</v>
      </c>
      <c r="B238">
        <v>0</v>
      </c>
      <c r="C238">
        <v>0</v>
      </c>
      <c r="D238">
        <v>2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f t="shared" si="4"/>
        <v>2</v>
      </c>
    </row>
    <row r="239" spans="1:16" x14ac:dyDescent="0.25">
      <c r="A239" t="s">
        <v>413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0</v>
      </c>
      <c r="P239">
        <f t="shared" si="4"/>
        <v>2</v>
      </c>
    </row>
    <row r="240" spans="1:16" x14ac:dyDescent="0.25">
      <c r="A240" t="s">
        <v>416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f t="shared" si="4"/>
        <v>2</v>
      </c>
    </row>
    <row r="241" spans="1:16" x14ac:dyDescent="0.25">
      <c r="A241" t="s">
        <v>421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f t="shared" si="4"/>
        <v>2</v>
      </c>
    </row>
    <row r="242" spans="1:16" x14ac:dyDescent="0.25">
      <c r="A242" t="s">
        <v>423</v>
      </c>
      <c r="B242">
        <v>0</v>
      </c>
      <c r="C242">
        <v>1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f t="shared" si="4"/>
        <v>2</v>
      </c>
    </row>
    <row r="243" spans="1:16" x14ac:dyDescent="0.25">
      <c r="A243" t="s">
        <v>58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f t="shared" si="4"/>
        <v>1</v>
      </c>
    </row>
    <row r="244" spans="1:16" x14ac:dyDescent="0.25">
      <c r="A244" t="s">
        <v>57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f t="shared" si="4"/>
        <v>1</v>
      </c>
    </row>
    <row r="245" spans="1:16" x14ac:dyDescent="0.25">
      <c r="A245" t="s">
        <v>90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f t="shared" si="4"/>
        <v>1</v>
      </c>
    </row>
    <row r="246" spans="1:16" x14ac:dyDescent="0.25">
      <c r="A246" t="s">
        <v>127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f t="shared" si="4"/>
        <v>1</v>
      </c>
    </row>
    <row r="247" spans="1:16" x14ac:dyDescent="0.25">
      <c r="A247" t="s">
        <v>91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f t="shared" si="4"/>
        <v>1</v>
      </c>
    </row>
    <row r="248" spans="1:16" x14ac:dyDescent="0.25">
      <c r="A248" t="s">
        <v>55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f t="shared" si="4"/>
        <v>1</v>
      </c>
    </row>
    <row r="249" spans="1:16" x14ac:dyDescent="0.25">
      <c r="A249" t="s">
        <v>105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f t="shared" si="4"/>
        <v>1</v>
      </c>
    </row>
    <row r="250" spans="1:16" x14ac:dyDescent="0.25">
      <c r="A250" t="s">
        <v>189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f t="shared" si="4"/>
        <v>1</v>
      </c>
    </row>
    <row r="251" spans="1:16" x14ac:dyDescent="0.25">
      <c r="A251" t="s">
        <v>193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</v>
      </c>
      <c r="P251">
        <f t="shared" si="4"/>
        <v>1</v>
      </c>
    </row>
    <row r="252" spans="1:16" x14ac:dyDescent="0.25">
      <c r="A252" t="s">
        <v>194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f t="shared" si="4"/>
        <v>1</v>
      </c>
    </row>
    <row r="253" spans="1:16" x14ac:dyDescent="0.25">
      <c r="A253" t="s">
        <v>195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</v>
      </c>
      <c r="O253">
        <v>0</v>
      </c>
      <c r="P253">
        <f t="shared" si="4"/>
        <v>1</v>
      </c>
    </row>
    <row r="254" spans="1:16" x14ac:dyDescent="0.25">
      <c r="A254" t="s">
        <v>196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</v>
      </c>
      <c r="O254">
        <v>0</v>
      </c>
      <c r="P254">
        <f t="shared" si="4"/>
        <v>1</v>
      </c>
    </row>
    <row r="255" spans="1:16" x14ac:dyDescent="0.25">
      <c r="A255" t="s">
        <v>197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f t="shared" si="4"/>
        <v>1</v>
      </c>
    </row>
    <row r="256" spans="1:16" x14ac:dyDescent="0.25">
      <c r="A256" t="s">
        <v>199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f t="shared" si="4"/>
        <v>1</v>
      </c>
    </row>
    <row r="257" spans="1:16" x14ac:dyDescent="0.25">
      <c r="A257" t="s">
        <v>33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f t="shared" si="4"/>
        <v>1</v>
      </c>
    </row>
    <row r="258" spans="1:16" x14ac:dyDescent="0.25">
      <c r="A258" t="s">
        <v>201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f t="shared" si="4"/>
        <v>1</v>
      </c>
    </row>
    <row r="259" spans="1:16" x14ac:dyDescent="0.25">
      <c r="A259" t="s">
        <v>129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f t="shared" ref="P259:P322" si="5">SUM(B259:O259)</f>
        <v>1</v>
      </c>
    </row>
    <row r="260" spans="1:16" x14ac:dyDescent="0.25">
      <c r="A260" t="s">
        <v>202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</v>
      </c>
      <c r="P260">
        <f t="shared" si="5"/>
        <v>1</v>
      </c>
    </row>
    <row r="261" spans="1:16" x14ac:dyDescent="0.25">
      <c r="A261" t="s">
        <v>203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f t="shared" si="5"/>
        <v>1</v>
      </c>
    </row>
    <row r="262" spans="1:16" x14ac:dyDescent="0.25">
      <c r="A262" t="s">
        <v>205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f t="shared" si="5"/>
        <v>1</v>
      </c>
    </row>
    <row r="263" spans="1:16" x14ac:dyDescent="0.25">
      <c r="A263" t="s">
        <v>206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>
        <f t="shared" si="5"/>
        <v>1</v>
      </c>
    </row>
    <row r="264" spans="1:16" x14ac:dyDescent="0.25">
      <c r="A264" t="s">
        <v>209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f t="shared" si="5"/>
        <v>1</v>
      </c>
    </row>
    <row r="265" spans="1:16" x14ac:dyDescent="0.25">
      <c r="A265" t="s">
        <v>212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f t="shared" si="5"/>
        <v>1</v>
      </c>
    </row>
    <row r="266" spans="1:16" x14ac:dyDescent="0.25">
      <c r="A266" t="s">
        <v>213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f t="shared" si="5"/>
        <v>1</v>
      </c>
    </row>
    <row r="267" spans="1:16" x14ac:dyDescent="0.25">
      <c r="A267" t="s">
        <v>215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f t="shared" si="5"/>
        <v>1</v>
      </c>
    </row>
    <row r="268" spans="1:16" x14ac:dyDescent="0.25">
      <c r="A268" t="s">
        <v>217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f t="shared" si="5"/>
        <v>1</v>
      </c>
    </row>
    <row r="269" spans="1:16" x14ac:dyDescent="0.25">
      <c r="A269" t="s">
        <v>219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0</v>
      </c>
      <c r="P269">
        <f t="shared" si="5"/>
        <v>1</v>
      </c>
    </row>
    <row r="270" spans="1:16" x14ac:dyDescent="0.25">
      <c r="A270" t="s">
        <v>35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f t="shared" si="5"/>
        <v>1</v>
      </c>
    </row>
    <row r="271" spans="1:16" x14ac:dyDescent="0.25">
      <c r="A271" t="s">
        <v>223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f t="shared" si="5"/>
        <v>1</v>
      </c>
    </row>
    <row r="272" spans="1:16" x14ac:dyDescent="0.25">
      <c r="A272" t="s">
        <v>225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f t="shared" si="5"/>
        <v>1</v>
      </c>
    </row>
    <row r="273" spans="1:16" x14ac:dyDescent="0.25">
      <c r="A273" t="s">
        <v>227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f t="shared" si="5"/>
        <v>1</v>
      </c>
    </row>
    <row r="274" spans="1:16" x14ac:dyDescent="0.25">
      <c r="A274" t="s">
        <v>228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f t="shared" si="5"/>
        <v>1</v>
      </c>
    </row>
    <row r="275" spans="1:16" x14ac:dyDescent="0.25">
      <c r="A275" t="s">
        <v>44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f t="shared" si="5"/>
        <v>1</v>
      </c>
    </row>
    <row r="276" spans="1:16" x14ac:dyDescent="0.25">
      <c r="A276" t="s">
        <v>19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f t="shared" si="5"/>
        <v>1</v>
      </c>
    </row>
    <row r="277" spans="1:16" x14ac:dyDescent="0.25">
      <c r="A277" t="s">
        <v>232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0</v>
      </c>
      <c r="O277">
        <v>0</v>
      </c>
      <c r="P277">
        <f t="shared" si="5"/>
        <v>1</v>
      </c>
    </row>
    <row r="278" spans="1:16" x14ac:dyDescent="0.25">
      <c r="A278" t="s">
        <v>233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f t="shared" si="5"/>
        <v>1</v>
      </c>
    </row>
    <row r="279" spans="1:16" x14ac:dyDescent="0.25">
      <c r="A279" t="s">
        <v>235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f t="shared" si="5"/>
        <v>1</v>
      </c>
    </row>
    <row r="280" spans="1:16" x14ac:dyDescent="0.25">
      <c r="A280" t="s">
        <v>236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f t="shared" si="5"/>
        <v>1</v>
      </c>
    </row>
    <row r="281" spans="1:16" x14ac:dyDescent="0.25">
      <c r="A281" t="s">
        <v>237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f t="shared" si="5"/>
        <v>1</v>
      </c>
    </row>
    <row r="282" spans="1:16" x14ac:dyDescent="0.25">
      <c r="A282" t="s">
        <v>239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f t="shared" si="5"/>
        <v>1</v>
      </c>
    </row>
    <row r="283" spans="1:16" x14ac:dyDescent="0.25">
      <c r="A283" t="s">
        <v>92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f t="shared" si="5"/>
        <v>1</v>
      </c>
    </row>
    <row r="284" spans="1:16" x14ac:dyDescent="0.25">
      <c r="A284" t="s">
        <v>244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f t="shared" si="5"/>
        <v>1</v>
      </c>
    </row>
    <row r="285" spans="1:16" x14ac:dyDescent="0.25">
      <c r="A285" t="s">
        <v>245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  <c r="P285">
        <f t="shared" si="5"/>
        <v>1</v>
      </c>
    </row>
    <row r="286" spans="1:16" x14ac:dyDescent="0.25">
      <c r="A286" t="s">
        <v>246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f t="shared" si="5"/>
        <v>1</v>
      </c>
    </row>
    <row r="287" spans="1:16" x14ac:dyDescent="0.25">
      <c r="A287" t="s">
        <v>10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f t="shared" si="5"/>
        <v>1</v>
      </c>
    </row>
    <row r="288" spans="1:16" x14ac:dyDescent="0.25">
      <c r="A288" t="s">
        <v>250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f t="shared" si="5"/>
        <v>1</v>
      </c>
    </row>
    <row r="289" spans="1:16" x14ac:dyDescent="0.25">
      <c r="A289" t="s">
        <v>251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f t="shared" si="5"/>
        <v>1</v>
      </c>
    </row>
    <row r="290" spans="1:16" x14ac:dyDescent="0.25">
      <c r="A290" t="s">
        <v>53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f t="shared" si="5"/>
        <v>1</v>
      </c>
    </row>
    <row r="291" spans="1:16" x14ac:dyDescent="0.25">
      <c r="A291" t="s">
        <v>253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f t="shared" si="5"/>
        <v>1</v>
      </c>
    </row>
    <row r="292" spans="1:16" x14ac:dyDescent="0.25">
      <c r="A292" t="s">
        <v>254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f t="shared" si="5"/>
        <v>1</v>
      </c>
    </row>
    <row r="293" spans="1:16" x14ac:dyDescent="0.25">
      <c r="A293" t="s">
        <v>255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f t="shared" si="5"/>
        <v>1</v>
      </c>
    </row>
    <row r="294" spans="1:16" x14ac:dyDescent="0.25">
      <c r="A294" t="s">
        <v>137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f t="shared" si="5"/>
        <v>1</v>
      </c>
    </row>
    <row r="295" spans="1:16" x14ac:dyDescent="0.25">
      <c r="A295" t="s">
        <v>256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f t="shared" si="5"/>
        <v>1</v>
      </c>
    </row>
    <row r="296" spans="1:16" x14ac:dyDescent="0.25">
      <c r="A296" t="s">
        <v>87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f t="shared" si="5"/>
        <v>1</v>
      </c>
    </row>
    <row r="297" spans="1:16" x14ac:dyDescent="0.25">
      <c r="A297" t="s">
        <v>98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</v>
      </c>
      <c r="P297">
        <f t="shared" si="5"/>
        <v>1</v>
      </c>
    </row>
    <row r="298" spans="1:16" x14ac:dyDescent="0.25">
      <c r="A298" t="s">
        <v>60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f t="shared" si="5"/>
        <v>1</v>
      </c>
    </row>
    <row r="299" spans="1:16" x14ac:dyDescent="0.25">
      <c r="A299" t="s">
        <v>23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f t="shared" si="5"/>
        <v>1</v>
      </c>
    </row>
    <row r="300" spans="1:16" x14ac:dyDescent="0.25">
      <c r="A300" t="s">
        <v>258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f t="shared" si="5"/>
        <v>1</v>
      </c>
    </row>
    <row r="301" spans="1:16" x14ac:dyDescent="0.25">
      <c r="A301" t="s">
        <v>261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f t="shared" si="5"/>
        <v>1</v>
      </c>
    </row>
    <row r="302" spans="1:16" x14ac:dyDescent="0.25">
      <c r="A302" t="s">
        <v>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</v>
      </c>
      <c r="P302">
        <f t="shared" si="5"/>
        <v>1</v>
      </c>
    </row>
    <row r="303" spans="1:16" x14ac:dyDescent="0.25">
      <c r="A303" t="s">
        <v>263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f t="shared" si="5"/>
        <v>1</v>
      </c>
    </row>
    <row r="304" spans="1:16" x14ac:dyDescent="0.25">
      <c r="A304" t="s">
        <v>51</v>
      </c>
      <c r="B304">
        <v>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f t="shared" si="5"/>
        <v>1</v>
      </c>
    </row>
    <row r="305" spans="1:16" x14ac:dyDescent="0.25">
      <c r="A305" t="s">
        <v>268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</v>
      </c>
      <c r="O305">
        <v>0</v>
      </c>
      <c r="P305">
        <f t="shared" si="5"/>
        <v>1</v>
      </c>
    </row>
    <row r="306" spans="1:16" x14ac:dyDescent="0.25">
      <c r="A306" t="s">
        <v>99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</v>
      </c>
      <c r="P306">
        <f t="shared" si="5"/>
        <v>1</v>
      </c>
    </row>
    <row r="307" spans="1:16" x14ac:dyDescent="0.25">
      <c r="A307" t="s">
        <v>93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f t="shared" si="5"/>
        <v>1</v>
      </c>
    </row>
    <row r="308" spans="1:16" x14ac:dyDescent="0.25">
      <c r="A308" t="s">
        <v>271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f t="shared" si="5"/>
        <v>1</v>
      </c>
    </row>
    <row r="309" spans="1:16" x14ac:dyDescent="0.25">
      <c r="A309" t="s">
        <v>272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</v>
      </c>
      <c r="O309">
        <v>0</v>
      </c>
      <c r="P309">
        <f t="shared" si="5"/>
        <v>1</v>
      </c>
    </row>
    <row r="310" spans="1:16" x14ac:dyDescent="0.25">
      <c r="A310" t="s">
        <v>130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f t="shared" si="5"/>
        <v>1</v>
      </c>
    </row>
    <row r="311" spans="1:16" x14ac:dyDescent="0.25">
      <c r="A311" t="s">
        <v>274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v>0</v>
      </c>
      <c r="P311">
        <f t="shared" si="5"/>
        <v>1</v>
      </c>
    </row>
    <row r="312" spans="1:16" x14ac:dyDescent="0.25">
      <c r="A312" t="s">
        <v>276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</v>
      </c>
      <c r="O312">
        <v>0</v>
      </c>
      <c r="P312">
        <f t="shared" si="5"/>
        <v>1</v>
      </c>
    </row>
    <row r="313" spans="1:16" x14ac:dyDescent="0.25">
      <c r="A313" t="s">
        <v>52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f t="shared" si="5"/>
        <v>1</v>
      </c>
    </row>
    <row r="314" spans="1:16" x14ac:dyDescent="0.25">
      <c r="A314" t="s">
        <v>282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f t="shared" si="5"/>
        <v>1</v>
      </c>
    </row>
    <row r="315" spans="1:16" x14ac:dyDescent="0.25">
      <c r="A315" t="s">
        <v>131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f t="shared" si="5"/>
        <v>1</v>
      </c>
    </row>
    <row r="316" spans="1:16" x14ac:dyDescent="0.25">
      <c r="A316" t="s">
        <v>285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</v>
      </c>
      <c r="P316">
        <f t="shared" si="5"/>
        <v>1</v>
      </c>
    </row>
    <row r="317" spans="1:16" x14ac:dyDescent="0.25">
      <c r="A317" t="s">
        <v>286</v>
      </c>
      <c r="B317">
        <v>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f t="shared" si="5"/>
        <v>1</v>
      </c>
    </row>
    <row r="318" spans="1:16" x14ac:dyDescent="0.25">
      <c r="A318" t="s">
        <v>287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</v>
      </c>
      <c r="P318">
        <f t="shared" si="5"/>
        <v>1</v>
      </c>
    </row>
    <row r="319" spans="1:16" x14ac:dyDescent="0.25">
      <c r="A319" t="s">
        <v>88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f t="shared" si="5"/>
        <v>1</v>
      </c>
    </row>
    <row r="320" spans="1:16" x14ac:dyDescent="0.25">
      <c r="A320" t="s">
        <v>288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0</v>
      </c>
      <c r="O320">
        <v>0</v>
      </c>
      <c r="P320">
        <f t="shared" si="5"/>
        <v>1</v>
      </c>
    </row>
    <row r="321" spans="1:16" x14ac:dyDescent="0.25">
      <c r="A321" t="s">
        <v>290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f t="shared" si="5"/>
        <v>1</v>
      </c>
    </row>
    <row r="322" spans="1:16" x14ac:dyDescent="0.25">
      <c r="A322" t="s">
        <v>291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f t="shared" si="5"/>
        <v>1</v>
      </c>
    </row>
    <row r="323" spans="1:16" x14ac:dyDescent="0.25">
      <c r="A323" t="s">
        <v>292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</v>
      </c>
      <c r="O323">
        <v>0</v>
      </c>
      <c r="P323">
        <f t="shared" ref="P323:P386" si="6">SUM(B323:O323)</f>
        <v>1</v>
      </c>
    </row>
    <row r="324" spans="1:16" x14ac:dyDescent="0.25">
      <c r="A324" t="s">
        <v>294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f t="shared" si="6"/>
        <v>1</v>
      </c>
    </row>
    <row r="325" spans="1:16" x14ac:dyDescent="0.25">
      <c r="A325" t="s">
        <v>171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f t="shared" si="6"/>
        <v>1</v>
      </c>
    </row>
    <row r="326" spans="1:16" x14ac:dyDescent="0.25">
      <c r="A326" t="s">
        <v>298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f t="shared" si="6"/>
        <v>1</v>
      </c>
    </row>
    <row r="327" spans="1:16" x14ac:dyDescent="0.25">
      <c r="A327" t="s">
        <v>299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f t="shared" si="6"/>
        <v>1</v>
      </c>
    </row>
    <row r="328" spans="1:16" x14ac:dyDescent="0.25">
      <c r="A328" t="s">
        <v>300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>
        <f t="shared" si="6"/>
        <v>1</v>
      </c>
    </row>
    <row r="329" spans="1:16" x14ac:dyDescent="0.25">
      <c r="A329" t="s">
        <v>24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f t="shared" si="6"/>
        <v>1</v>
      </c>
    </row>
    <row r="330" spans="1:16" x14ac:dyDescent="0.25">
      <c r="A330" t="s">
        <v>301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f t="shared" si="6"/>
        <v>1</v>
      </c>
    </row>
    <row r="331" spans="1:16" x14ac:dyDescent="0.25">
      <c r="A331" t="s">
        <v>302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0</v>
      </c>
      <c r="N331">
        <v>0</v>
      </c>
      <c r="O331">
        <v>0</v>
      </c>
      <c r="P331">
        <f t="shared" si="6"/>
        <v>1</v>
      </c>
    </row>
    <row r="332" spans="1:16" x14ac:dyDescent="0.25">
      <c r="A332" t="s">
        <v>48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f t="shared" si="6"/>
        <v>1</v>
      </c>
    </row>
    <row r="333" spans="1:16" x14ac:dyDescent="0.25">
      <c r="A333" t="s">
        <v>43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f t="shared" si="6"/>
        <v>1</v>
      </c>
    </row>
    <row r="334" spans="1:16" x14ac:dyDescent="0.25">
      <c r="A334" t="s">
        <v>305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f t="shared" si="6"/>
        <v>1</v>
      </c>
    </row>
    <row r="335" spans="1:16" x14ac:dyDescent="0.25">
      <c r="A335" t="s">
        <v>311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</v>
      </c>
      <c r="O335">
        <v>0</v>
      </c>
      <c r="P335">
        <f t="shared" si="6"/>
        <v>1</v>
      </c>
    </row>
    <row r="336" spans="1:16" x14ac:dyDescent="0.25">
      <c r="A336" t="s">
        <v>312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f t="shared" si="6"/>
        <v>1</v>
      </c>
    </row>
    <row r="337" spans="1:16" x14ac:dyDescent="0.25">
      <c r="A337" t="s">
        <v>132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f t="shared" si="6"/>
        <v>1</v>
      </c>
    </row>
    <row r="338" spans="1:16" x14ac:dyDescent="0.25">
      <c r="A338" t="s">
        <v>314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f t="shared" si="6"/>
        <v>1</v>
      </c>
    </row>
    <row r="339" spans="1:16" x14ac:dyDescent="0.25">
      <c r="A339" t="s">
        <v>318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</v>
      </c>
      <c r="O339">
        <v>0</v>
      </c>
      <c r="P339">
        <f t="shared" si="6"/>
        <v>1</v>
      </c>
    </row>
    <row r="340" spans="1:16" x14ac:dyDescent="0.25">
      <c r="A340" t="s">
        <v>319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f t="shared" si="6"/>
        <v>1</v>
      </c>
    </row>
    <row r="341" spans="1:16" x14ac:dyDescent="0.25">
      <c r="A341" t="s">
        <v>322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f t="shared" si="6"/>
        <v>1</v>
      </c>
    </row>
    <row r="342" spans="1:16" x14ac:dyDescent="0.25">
      <c r="A342" t="s">
        <v>37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</v>
      </c>
      <c r="M342">
        <v>0</v>
      </c>
      <c r="N342">
        <v>0</v>
      </c>
      <c r="O342">
        <v>0</v>
      </c>
      <c r="P342">
        <f t="shared" si="6"/>
        <v>1</v>
      </c>
    </row>
    <row r="343" spans="1:16" x14ac:dyDescent="0.25">
      <c r="A343" t="s">
        <v>323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f t="shared" si="6"/>
        <v>1</v>
      </c>
    </row>
    <row r="344" spans="1:16" x14ac:dyDescent="0.25">
      <c r="A344" t="s">
        <v>327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f t="shared" si="6"/>
        <v>1</v>
      </c>
    </row>
    <row r="345" spans="1:16" x14ac:dyDescent="0.25">
      <c r="A345" t="s">
        <v>328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f t="shared" si="6"/>
        <v>1</v>
      </c>
    </row>
    <row r="346" spans="1:16" x14ac:dyDescent="0.25">
      <c r="A346" t="s">
        <v>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f t="shared" si="6"/>
        <v>1</v>
      </c>
    </row>
    <row r="347" spans="1:16" x14ac:dyDescent="0.25">
      <c r="A347" t="s">
        <v>329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</v>
      </c>
      <c r="P347">
        <f t="shared" si="6"/>
        <v>1</v>
      </c>
    </row>
    <row r="348" spans="1:16" x14ac:dyDescent="0.25">
      <c r="A348" t="s">
        <v>332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f t="shared" si="6"/>
        <v>1</v>
      </c>
    </row>
    <row r="349" spans="1:16" x14ac:dyDescent="0.25">
      <c r="A349" t="s">
        <v>334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f t="shared" si="6"/>
        <v>1</v>
      </c>
    </row>
    <row r="350" spans="1:16" x14ac:dyDescent="0.25">
      <c r="A350" t="s">
        <v>335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f t="shared" si="6"/>
        <v>1</v>
      </c>
    </row>
    <row r="351" spans="1:16" x14ac:dyDescent="0.25">
      <c r="A351" t="s">
        <v>336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f t="shared" si="6"/>
        <v>1</v>
      </c>
    </row>
    <row r="352" spans="1:16" x14ac:dyDescent="0.25">
      <c r="A352" t="s">
        <v>337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f t="shared" si="6"/>
        <v>1</v>
      </c>
    </row>
    <row r="353" spans="1:16" x14ac:dyDescent="0.25">
      <c r="A353" t="s">
        <v>339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</v>
      </c>
      <c r="O353">
        <v>0</v>
      </c>
      <c r="P353">
        <f t="shared" si="6"/>
        <v>1</v>
      </c>
    </row>
    <row r="354" spans="1:16" x14ac:dyDescent="0.25">
      <c r="A354" t="s">
        <v>340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f t="shared" si="6"/>
        <v>1</v>
      </c>
    </row>
    <row r="355" spans="1:16" x14ac:dyDescent="0.25">
      <c r="A355" t="s">
        <v>341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f t="shared" si="6"/>
        <v>1</v>
      </c>
    </row>
    <row r="356" spans="1:16" x14ac:dyDescent="0.25">
      <c r="A356" t="s">
        <v>342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</v>
      </c>
      <c r="O356">
        <v>0</v>
      </c>
      <c r="P356">
        <f t="shared" si="6"/>
        <v>1</v>
      </c>
    </row>
    <row r="357" spans="1:16" x14ac:dyDescent="0.25">
      <c r="A357" t="s">
        <v>94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f t="shared" si="6"/>
        <v>1</v>
      </c>
    </row>
    <row r="358" spans="1:16" x14ac:dyDescent="0.25">
      <c r="A358" t="s">
        <v>347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  <c r="P358">
        <f t="shared" si="6"/>
        <v>1</v>
      </c>
    </row>
    <row r="359" spans="1:16" x14ac:dyDescent="0.25">
      <c r="A359" t="s">
        <v>95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f t="shared" si="6"/>
        <v>1</v>
      </c>
    </row>
    <row r="360" spans="1:16" x14ac:dyDescent="0.25">
      <c r="A360" t="s">
        <v>348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</v>
      </c>
      <c r="O360">
        <v>0</v>
      </c>
      <c r="P360">
        <f t="shared" si="6"/>
        <v>1</v>
      </c>
    </row>
    <row r="361" spans="1:16" x14ac:dyDescent="0.25">
      <c r="A361" t="s">
        <v>172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0</v>
      </c>
      <c r="P361">
        <f t="shared" si="6"/>
        <v>1</v>
      </c>
    </row>
    <row r="362" spans="1:16" x14ac:dyDescent="0.25">
      <c r="A362" t="s">
        <v>349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</v>
      </c>
      <c r="O362">
        <v>0</v>
      </c>
      <c r="P362">
        <f t="shared" si="6"/>
        <v>1</v>
      </c>
    </row>
    <row r="363" spans="1:16" x14ac:dyDescent="0.25">
      <c r="A363" t="s">
        <v>350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f t="shared" si="6"/>
        <v>1</v>
      </c>
    </row>
    <row r="364" spans="1:16" x14ac:dyDescent="0.25">
      <c r="A364" t="s">
        <v>352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f t="shared" si="6"/>
        <v>1</v>
      </c>
    </row>
    <row r="365" spans="1:16" x14ac:dyDescent="0.25">
      <c r="A365" t="s">
        <v>353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f t="shared" si="6"/>
        <v>1</v>
      </c>
    </row>
    <row r="366" spans="1:16" x14ac:dyDescent="0.25">
      <c r="A366" t="s">
        <v>173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</v>
      </c>
      <c r="O366">
        <v>0</v>
      </c>
      <c r="P366">
        <f t="shared" si="6"/>
        <v>1</v>
      </c>
    </row>
    <row r="367" spans="1:16" x14ac:dyDescent="0.25">
      <c r="A367" t="s">
        <v>355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</v>
      </c>
      <c r="O367">
        <v>0</v>
      </c>
      <c r="P367">
        <f t="shared" si="6"/>
        <v>1</v>
      </c>
    </row>
    <row r="368" spans="1:16" x14ac:dyDescent="0.25">
      <c r="A368" t="s">
        <v>358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0</v>
      </c>
      <c r="O368">
        <v>0</v>
      </c>
      <c r="P368">
        <f t="shared" si="6"/>
        <v>1</v>
      </c>
    </row>
    <row r="369" spans="1:16" x14ac:dyDescent="0.25">
      <c r="A369" t="s">
        <v>361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0</v>
      </c>
      <c r="P369">
        <f t="shared" si="6"/>
        <v>1</v>
      </c>
    </row>
    <row r="370" spans="1:16" x14ac:dyDescent="0.25">
      <c r="A370" t="s">
        <v>16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f t="shared" si="6"/>
        <v>1</v>
      </c>
    </row>
    <row r="371" spans="1:16" x14ac:dyDescent="0.25">
      <c r="A371" t="s">
        <v>108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f t="shared" si="6"/>
        <v>1</v>
      </c>
    </row>
    <row r="372" spans="1:16" x14ac:dyDescent="0.25">
      <c r="A372" t="s">
        <v>365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f t="shared" si="6"/>
        <v>1</v>
      </c>
    </row>
    <row r="373" spans="1:16" x14ac:dyDescent="0.25">
      <c r="A373" t="s">
        <v>72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f t="shared" si="6"/>
        <v>1</v>
      </c>
    </row>
    <row r="374" spans="1:16" x14ac:dyDescent="0.25">
      <c r="A374" t="s">
        <v>367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f t="shared" si="6"/>
        <v>1</v>
      </c>
    </row>
    <row r="375" spans="1:16" x14ac:dyDescent="0.25">
      <c r="A375" t="s">
        <v>368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f t="shared" si="6"/>
        <v>1</v>
      </c>
    </row>
    <row r="376" spans="1:16" x14ac:dyDescent="0.25">
      <c r="A376" t="s">
        <v>369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f t="shared" si="6"/>
        <v>1</v>
      </c>
    </row>
    <row r="377" spans="1:16" x14ac:dyDescent="0.25">
      <c r="A377" t="s">
        <v>370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f t="shared" si="6"/>
        <v>1</v>
      </c>
    </row>
    <row r="378" spans="1:16" x14ac:dyDescent="0.25">
      <c r="A378" t="s">
        <v>27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f t="shared" si="6"/>
        <v>1</v>
      </c>
    </row>
    <row r="379" spans="1:16" x14ac:dyDescent="0.25">
      <c r="A379" t="s">
        <v>379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f t="shared" si="6"/>
        <v>1</v>
      </c>
    </row>
    <row r="380" spans="1:16" x14ac:dyDescent="0.25">
      <c r="A380" t="s">
        <v>382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</v>
      </c>
      <c r="O380">
        <v>0</v>
      </c>
      <c r="P380">
        <f t="shared" si="6"/>
        <v>1</v>
      </c>
    </row>
    <row r="381" spans="1:16" x14ac:dyDescent="0.25">
      <c r="A381" t="s">
        <v>96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f t="shared" si="6"/>
        <v>1</v>
      </c>
    </row>
    <row r="382" spans="1:16" x14ac:dyDescent="0.25">
      <c r="A382" t="s">
        <v>385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f t="shared" si="6"/>
        <v>1</v>
      </c>
    </row>
    <row r="383" spans="1:16" x14ac:dyDescent="0.25">
      <c r="A383" t="s">
        <v>388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f t="shared" si="6"/>
        <v>1</v>
      </c>
    </row>
    <row r="384" spans="1:16" x14ac:dyDescent="0.25">
      <c r="A384" t="s">
        <v>389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  <c r="P384">
        <f t="shared" si="6"/>
        <v>1</v>
      </c>
    </row>
    <row r="385" spans="1:16" x14ac:dyDescent="0.25">
      <c r="A385" t="s">
        <v>56</v>
      </c>
      <c r="B385">
        <v>0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f t="shared" si="6"/>
        <v>1</v>
      </c>
    </row>
    <row r="386" spans="1:16" x14ac:dyDescent="0.25">
      <c r="A386" t="s">
        <v>109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f t="shared" si="6"/>
        <v>1</v>
      </c>
    </row>
    <row r="387" spans="1:16" x14ac:dyDescent="0.25">
      <c r="A387" t="s">
        <v>50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1</v>
      </c>
      <c r="P387">
        <f t="shared" ref="P387:P450" si="7">SUM(B387:O387)</f>
        <v>1</v>
      </c>
    </row>
    <row r="388" spans="1:16" x14ac:dyDescent="0.25">
      <c r="A388" t="s">
        <v>391</v>
      </c>
      <c r="B388">
        <v>0</v>
      </c>
      <c r="C388">
        <v>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f t="shared" si="7"/>
        <v>1</v>
      </c>
    </row>
    <row r="389" spans="1:16" x14ac:dyDescent="0.25">
      <c r="A389" t="s">
        <v>392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f t="shared" si="7"/>
        <v>1</v>
      </c>
    </row>
    <row r="390" spans="1:16" x14ac:dyDescent="0.25">
      <c r="A390" t="s">
        <v>393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f t="shared" si="7"/>
        <v>1</v>
      </c>
    </row>
    <row r="391" spans="1:16" x14ac:dyDescent="0.25">
      <c r="A391" t="s">
        <v>118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f t="shared" si="7"/>
        <v>1</v>
      </c>
    </row>
    <row r="392" spans="1:16" x14ac:dyDescent="0.25">
      <c r="A392" t="s">
        <v>110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f t="shared" si="7"/>
        <v>1</v>
      </c>
    </row>
    <row r="393" spans="1:16" x14ac:dyDescent="0.25">
      <c r="A393" t="s">
        <v>135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f t="shared" si="7"/>
        <v>1</v>
      </c>
    </row>
    <row r="394" spans="1:16" x14ac:dyDescent="0.25">
      <c r="A394" t="s">
        <v>396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</v>
      </c>
      <c r="O394">
        <v>0</v>
      </c>
      <c r="P394">
        <f t="shared" si="7"/>
        <v>1</v>
      </c>
    </row>
    <row r="395" spans="1:16" x14ac:dyDescent="0.25">
      <c r="A395" t="s">
        <v>136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f t="shared" si="7"/>
        <v>1</v>
      </c>
    </row>
    <row r="396" spans="1:16" x14ac:dyDescent="0.25">
      <c r="A396" t="s">
        <v>400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  <c r="P396">
        <f t="shared" si="7"/>
        <v>1</v>
      </c>
    </row>
    <row r="397" spans="1:16" x14ac:dyDescent="0.25">
      <c r="A397" t="s">
        <v>401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f t="shared" si="7"/>
        <v>1</v>
      </c>
    </row>
    <row r="398" spans="1:16" x14ac:dyDescent="0.25">
      <c r="A398" t="s">
        <v>402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f t="shared" si="7"/>
        <v>1</v>
      </c>
    </row>
    <row r="399" spans="1:16" x14ac:dyDescent="0.25">
      <c r="A399" t="s">
        <v>405</v>
      </c>
      <c r="B399">
        <v>0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f t="shared" si="7"/>
        <v>1</v>
      </c>
    </row>
    <row r="400" spans="1:16" x14ac:dyDescent="0.25">
      <c r="A400" t="s">
        <v>407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f t="shared" si="7"/>
        <v>1</v>
      </c>
    </row>
    <row r="401" spans="1:16" x14ac:dyDescent="0.25">
      <c r="A401" t="s">
        <v>409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f t="shared" si="7"/>
        <v>1</v>
      </c>
    </row>
    <row r="402" spans="1:16" x14ac:dyDescent="0.25">
      <c r="A402" t="s">
        <v>411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f t="shared" si="7"/>
        <v>1</v>
      </c>
    </row>
    <row r="403" spans="1:16" x14ac:dyDescent="0.25">
      <c r="A403" t="s">
        <v>97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f t="shared" si="7"/>
        <v>1</v>
      </c>
    </row>
    <row r="404" spans="1:16" x14ac:dyDescent="0.25">
      <c r="A404" t="s">
        <v>36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f t="shared" si="7"/>
        <v>1</v>
      </c>
    </row>
    <row r="405" spans="1:16" x14ac:dyDescent="0.25">
      <c r="A405" t="s">
        <v>412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f t="shared" si="7"/>
        <v>1</v>
      </c>
    </row>
    <row r="406" spans="1:16" x14ac:dyDescent="0.25">
      <c r="A406" t="s">
        <v>414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  <c r="O406">
        <v>0</v>
      </c>
      <c r="P406">
        <f t="shared" si="7"/>
        <v>1</v>
      </c>
    </row>
    <row r="407" spans="1:16" x14ac:dyDescent="0.25">
      <c r="A407" t="s">
        <v>415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0</v>
      </c>
      <c r="P407">
        <f t="shared" si="7"/>
        <v>1</v>
      </c>
    </row>
    <row r="408" spans="1:16" x14ac:dyDescent="0.25">
      <c r="A408" t="s">
        <v>417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0</v>
      </c>
      <c r="P408">
        <f t="shared" si="7"/>
        <v>1</v>
      </c>
    </row>
    <row r="409" spans="1:16" x14ac:dyDescent="0.25">
      <c r="A409" t="s">
        <v>418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</v>
      </c>
      <c r="O409">
        <v>0</v>
      </c>
      <c r="P409">
        <f t="shared" si="7"/>
        <v>1</v>
      </c>
    </row>
    <row r="410" spans="1:16" x14ac:dyDescent="0.25">
      <c r="A410" t="s">
        <v>420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1</v>
      </c>
      <c r="P410">
        <f t="shared" si="7"/>
        <v>1</v>
      </c>
    </row>
    <row r="411" spans="1:16" x14ac:dyDescent="0.25">
      <c r="A411" t="s">
        <v>422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f t="shared" si="7"/>
        <v>1</v>
      </c>
    </row>
  </sheetData>
  <sortState xmlns:xlrd2="http://schemas.microsoft.com/office/spreadsheetml/2017/richdata2" ref="A3:Q411">
    <sortCondition descending="1" ref="P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8"/>
  <sheetViews>
    <sheetView workbookViewId="0">
      <selection activeCell="A7" sqref="A7:XFD7"/>
    </sheetView>
  </sheetViews>
  <sheetFormatPr defaultRowHeight="15" x14ac:dyDescent="0.25"/>
  <cols>
    <col min="1" max="15" width="10.5703125" customWidth="1"/>
  </cols>
  <sheetData>
    <row r="1" spans="1:16" s="1" customFormat="1" x14ac:dyDescent="0.25">
      <c r="A1" s="3" t="s">
        <v>175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176</v>
      </c>
      <c r="G1" s="3" t="s">
        <v>177</v>
      </c>
      <c r="H1" s="3" t="s">
        <v>4</v>
      </c>
      <c r="I1" s="3" t="s">
        <v>181</v>
      </c>
      <c r="J1" s="3" t="s">
        <v>178</v>
      </c>
      <c r="K1" s="3" t="s">
        <v>5</v>
      </c>
      <c r="L1" s="3" t="s">
        <v>180</v>
      </c>
      <c r="M1" s="3" t="s">
        <v>6</v>
      </c>
      <c r="N1" s="3" t="s">
        <v>7</v>
      </c>
      <c r="O1" s="3" t="s">
        <v>179</v>
      </c>
      <c r="P1" s="3" t="s">
        <v>8</v>
      </c>
    </row>
    <row r="2" spans="1:16" x14ac:dyDescent="0.25">
      <c r="A2" t="s">
        <v>12</v>
      </c>
      <c r="B2">
        <v>32</v>
      </c>
      <c r="C2">
        <v>20</v>
      </c>
      <c r="D2">
        <v>65</v>
      </c>
      <c r="E2">
        <v>38</v>
      </c>
      <c r="F2">
        <v>8</v>
      </c>
      <c r="G2">
        <v>14</v>
      </c>
      <c r="H2">
        <v>12</v>
      </c>
      <c r="I2">
        <v>17</v>
      </c>
      <c r="J2">
        <v>25</v>
      </c>
      <c r="K2">
        <v>15</v>
      </c>
      <c r="L2">
        <v>15</v>
      </c>
      <c r="M2">
        <v>4</v>
      </c>
      <c r="N2">
        <v>17</v>
      </c>
      <c r="O2">
        <v>3</v>
      </c>
      <c r="P2">
        <f t="shared" ref="P2:P65" si="0">SUM(B2:O2)</f>
        <v>285</v>
      </c>
    </row>
    <row r="3" spans="1:16" x14ac:dyDescent="0.25">
      <c r="A3" t="s">
        <v>15</v>
      </c>
      <c r="B3">
        <v>16</v>
      </c>
      <c r="C3">
        <v>13</v>
      </c>
      <c r="D3">
        <v>51</v>
      </c>
      <c r="E3">
        <v>8</v>
      </c>
      <c r="F3">
        <v>4</v>
      </c>
      <c r="G3">
        <v>24</v>
      </c>
      <c r="H3">
        <v>17</v>
      </c>
      <c r="I3">
        <v>6</v>
      </c>
      <c r="J3">
        <v>8</v>
      </c>
      <c r="K3">
        <v>16</v>
      </c>
      <c r="L3">
        <v>8</v>
      </c>
      <c r="M3">
        <v>1</v>
      </c>
      <c r="N3">
        <v>5</v>
      </c>
      <c r="O3">
        <v>3</v>
      </c>
      <c r="P3">
        <f t="shared" si="0"/>
        <v>180</v>
      </c>
    </row>
    <row r="4" spans="1:16" x14ac:dyDescent="0.25">
      <c r="A4" t="s">
        <v>65</v>
      </c>
      <c r="B4">
        <v>11</v>
      </c>
      <c r="C4">
        <v>13</v>
      </c>
      <c r="D4">
        <v>17</v>
      </c>
      <c r="E4">
        <v>1</v>
      </c>
      <c r="F4">
        <v>5</v>
      </c>
      <c r="G4">
        <v>19</v>
      </c>
      <c r="H4">
        <v>16</v>
      </c>
      <c r="I4">
        <v>5</v>
      </c>
      <c r="J4">
        <v>0</v>
      </c>
      <c r="K4">
        <v>4</v>
      </c>
      <c r="L4">
        <v>3</v>
      </c>
      <c r="M4">
        <v>0</v>
      </c>
      <c r="N4">
        <v>4</v>
      </c>
      <c r="O4">
        <v>2</v>
      </c>
      <c r="P4">
        <f t="shared" si="0"/>
        <v>100</v>
      </c>
    </row>
    <row r="5" spans="1:16" x14ac:dyDescent="0.25">
      <c r="A5" t="s">
        <v>14</v>
      </c>
      <c r="B5">
        <v>13</v>
      </c>
      <c r="C5">
        <v>6</v>
      </c>
      <c r="D5">
        <v>27</v>
      </c>
      <c r="E5">
        <v>2</v>
      </c>
      <c r="F5">
        <v>4</v>
      </c>
      <c r="G5">
        <v>7</v>
      </c>
      <c r="H5">
        <v>12</v>
      </c>
      <c r="I5">
        <v>0</v>
      </c>
      <c r="J5">
        <v>2</v>
      </c>
      <c r="K5">
        <v>6</v>
      </c>
      <c r="L5">
        <v>2</v>
      </c>
      <c r="M5">
        <v>0</v>
      </c>
      <c r="N5">
        <v>2</v>
      </c>
      <c r="O5">
        <v>1</v>
      </c>
      <c r="P5">
        <f t="shared" si="0"/>
        <v>84</v>
      </c>
    </row>
    <row r="6" spans="1:16" x14ac:dyDescent="0.25">
      <c r="A6" t="s">
        <v>304</v>
      </c>
      <c r="B6">
        <v>5</v>
      </c>
      <c r="C6">
        <v>10</v>
      </c>
      <c r="D6">
        <v>22</v>
      </c>
      <c r="E6">
        <v>4</v>
      </c>
      <c r="F6">
        <v>4</v>
      </c>
      <c r="G6">
        <v>8</v>
      </c>
      <c r="H6">
        <v>16</v>
      </c>
      <c r="I6">
        <v>1</v>
      </c>
      <c r="J6">
        <v>0</v>
      </c>
      <c r="K6">
        <v>9</v>
      </c>
      <c r="L6">
        <v>1</v>
      </c>
      <c r="M6">
        <v>0</v>
      </c>
      <c r="N6">
        <v>2</v>
      </c>
      <c r="O6">
        <v>2</v>
      </c>
      <c r="P6">
        <f t="shared" si="0"/>
        <v>84</v>
      </c>
    </row>
    <row r="7" spans="1:16" x14ac:dyDescent="0.25">
      <c r="A7" t="s">
        <v>18</v>
      </c>
      <c r="B7">
        <v>4</v>
      </c>
      <c r="C7">
        <v>0</v>
      </c>
      <c r="D7">
        <v>10</v>
      </c>
      <c r="E7">
        <v>1</v>
      </c>
      <c r="F7">
        <v>20</v>
      </c>
      <c r="G7">
        <v>8</v>
      </c>
      <c r="H7">
        <v>0</v>
      </c>
      <c r="I7">
        <v>9</v>
      </c>
      <c r="J7">
        <v>2</v>
      </c>
      <c r="K7">
        <v>0</v>
      </c>
      <c r="L7">
        <v>6</v>
      </c>
      <c r="M7">
        <v>2</v>
      </c>
      <c r="N7">
        <v>6</v>
      </c>
      <c r="O7">
        <v>2</v>
      </c>
      <c r="P7">
        <f t="shared" si="0"/>
        <v>70</v>
      </c>
    </row>
    <row r="8" spans="1:16" x14ac:dyDescent="0.25">
      <c r="A8" t="s">
        <v>121</v>
      </c>
      <c r="B8">
        <v>3</v>
      </c>
      <c r="C8">
        <v>2</v>
      </c>
      <c r="D8">
        <v>6</v>
      </c>
      <c r="E8">
        <v>3</v>
      </c>
      <c r="F8">
        <v>1</v>
      </c>
      <c r="G8">
        <v>3</v>
      </c>
      <c r="H8">
        <v>0</v>
      </c>
      <c r="I8">
        <v>5</v>
      </c>
      <c r="J8">
        <v>2</v>
      </c>
      <c r="K8">
        <v>0</v>
      </c>
      <c r="L8">
        <v>3</v>
      </c>
      <c r="M8">
        <v>2</v>
      </c>
      <c r="N8">
        <v>9</v>
      </c>
      <c r="O8">
        <v>1</v>
      </c>
      <c r="P8">
        <f t="shared" si="0"/>
        <v>40</v>
      </c>
    </row>
    <row r="9" spans="1:16" x14ac:dyDescent="0.25">
      <c r="A9" t="s">
        <v>47</v>
      </c>
      <c r="B9">
        <v>3</v>
      </c>
      <c r="C9">
        <v>2</v>
      </c>
      <c r="D9">
        <v>4</v>
      </c>
      <c r="E9">
        <v>1</v>
      </c>
      <c r="F9">
        <v>2</v>
      </c>
      <c r="G9">
        <v>7</v>
      </c>
      <c r="H9">
        <v>0</v>
      </c>
      <c r="I9">
        <v>6</v>
      </c>
      <c r="J9">
        <v>2</v>
      </c>
      <c r="K9">
        <v>1</v>
      </c>
      <c r="L9">
        <v>4</v>
      </c>
      <c r="M9">
        <v>2</v>
      </c>
      <c r="N9">
        <v>4</v>
      </c>
      <c r="O9">
        <v>1</v>
      </c>
      <c r="P9">
        <f t="shared" si="0"/>
        <v>39</v>
      </c>
    </row>
    <row r="10" spans="1:16" x14ac:dyDescent="0.25">
      <c r="A10" t="s">
        <v>40</v>
      </c>
      <c r="B10">
        <v>0</v>
      </c>
      <c r="C10">
        <v>2</v>
      </c>
      <c r="D10">
        <v>4</v>
      </c>
      <c r="E10">
        <v>4</v>
      </c>
      <c r="F10">
        <v>2</v>
      </c>
      <c r="G10">
        <v>2</v>
      </c>
      <c r="H10">
        <v>1</v>
      </c>
      <c r="I10">
        <v>5</v>
      </c>
      <c r="J10">
        <v>1</v>
      </c>
      <c r="K10">
        <v>2</v>
      </c>
      <c r="L10">
        <v>4</v>
      </c>
      <c r="M10">
        <v>3</v>
      </c>
      <c r="N10">
        <v>1</v>
      </c>
      <c r="O10">
        <v>4</v>
      </c>
      <c r="P10">
        <f t="shared" si="0"/>
        <v>35</v>
      </c>
    </row>
    <row r="11" spans="1:16" x14ac:dyDescent="0.25">
      <c r="A11" t="s">
        <v>307</v>
      </c>
      <c r="B11">
        <v>1</v>
      </c>
      <c r="C11">
        <v>4</v>
      </c>
      <c r="D11">
        <v>8</v>
      </c>
      <c r="E11">
        <v>1</v>
      </c>
      <c r="F11">
        <v>0</v>
      </c>
      <c r="G11">
        <v>4</v>
      </c>
      <c r="H11">
        <v>4</v>
      </c>
      <c r="I11">
        <v>0</v>
      </c>
      <c r="J11">
        <v>1</v>
      </c>
      <c r="K11">
        <v>5</v>
      </c>
      <c r="L11">
        <v>0</v>
      </c>
      <c r="M11">
        <v>0</v>
      </c>
      <c r="N11">
        <v>1</v>
      </c>
      <c r="O11">
        <v>0</v>
      </c>
      <c r="P11">
        <f t="shared" si="0"/>
        <v>29</v>
      </c>
    </row>
    <row r="12" spans="1:16" x14ac:dyDescent="0.25">
      <c r="A12" t="s">
        <v>32</v>
      </c>
      <c r="B12">
        <v>1</v>
      </c>
      <c r="C12">
        <v>2</v>
      </c>
      <c r="D12">
        <v>4</v>
      </c>
      <c r="E12">
        <v>2</v>
      </c>
      <c r="F12">
        <v>1</v>
      </c>
      <c r="G12">
        <v>6</v>
      </c>
      <c r="H12">
        <v>2</v>
      </c>
      <c r="I12">
        <v>3</v>
      </c>
      <c r="J12">
        <v>0</v>
      </c>
      <c r="K12">
        <v>3</v>
      </c>
      <c r="L12">
        <v>2</v>
      </c>
      <c r="M12">
        <v>0</v>
      </c>
      <c r="N12">
        <v>1</v>
      </c>
      <c r="O12">
        <v>0</v>
      </c>
      <c r="P12">
        <f t="shared" si="0"/>
        <v>27</v>
      </c>
    </row>
    <row r="13" spans="1:16" x14ac:dyDescent="0.25">
      <c r="A13" t="s">
        <v>81</v>
      </c>
      <c r="B13">
        <v>1</v>
      </c>
      <c r="C13">
        <v>3</v>
      </c>
      <c r="D13">
        <v>10</v>
      </c>
      <c r="E13">
        <v>1</v>
      </c>
      <c r="F13">
        <v>1</v>
      </c>
      <c r="G13">
        <v>4</v>
      </c>
      <c r="H13">
        <v>2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f t="shared" si="0"/>
        <v>25</v>
      </c>
    </row>
    <row r="14" spans="1:16" x14ac:dyDescent="0.25">
      <c r="A14" t="s">
        <v>39</v>
      </c>
      <c r="B14">
        <v>0</v>
      </c>
      <c r="C14">
        <v>1</v>
      </c>
      <c r="D14">
        <v>5</v>
      </c>
      <c r="E14">
        <v>2</v>
      </c>
      <c r="F14">
        <v>0</v>
      </c>
      <c r="G14">
        <v>4</v>
      </c>
      <c r="H14">
        <v>2</v>
      </c>
      <c r="I14">
        <v>0</v>
      </c>
      <c r="J14">
        <v>2</v>
      </c>
      <c r="K14">
        <v>1</v>
      </c>
      <c r="L14">
        <v>2</v>
      </c>
      <c r="M14">
        <v>0</v>
      </c>
      <c r="N14">
        <v>6</v>
      </c>
      <c r="O14">
        <v>0</v>
      </c>
      <c r="P14">
        <f t="shared" si="0"/>
        <v>25</v>
      </c>
    </row>
    <row r="15" spans="1:16" x14ac:dyDescent="0.25">
      <c r="A15" t="s">
        <v>120</v>
      </c>
      <c r="B15">
        <v>4</v>
      </c>
      <c r="C15">
        <v>2</v>
      </c>
      <c r="D15">
        <v>3</v>
      </c>
      <c r="E15">
        <v>0</v>
      </c>
      <c r="F15">
        <v>2</v>
      </c>
      <c r="G15">
        <v>3</v>
      </c>
      <c r="H15">
        <v>0</v>
      </c>
      <c r="I15">
        <v>3</v>
      </c>
      <c r="J15">
        <v>1</v>
      </c>
      <c r="K15">
        <v>0</v>
      </c>
      <c r="L15">
        <v>3</v>
      </c>
      <c r="M15">
        <v>1</v>
      </c>
      <c r="N15">
        <v>1</v>
      </c>
      <c r="O15">
        <v>1</v>
      </c>
      <c r="P15">
        <f t="shared" si="0"/>
        <v>24</v>
      </c>
    </row>
    <row r="16" spans="1:16" x14ac:dyDescent="0.25">
      <c r="A16" t="s">
        <v>28</v>
      </c>
      <c r="B16">
        <v>1</v>
      </c>
      <c r="C16">
        <v>3</v>
      </c>
      <c r="D16">
        <v>4</v>
      </c>
      <c r="E16">
        <v>1</v>
      </c>
      <c r="F16">
        <v>2</v>
      </c>
      <c r="G16">
        <v>1</v>
      </c>
      <c r="H16">
        <v>3</v>
      </c>
      <c r="I16">
        <v>2</v>
      </c>
      <c r="J16">
        <v>0</v>
      </c>
      <c r="K16">
        <v>1</v>
      </c>
      <c r="L16">
        <v>1</v>
      </c>
      <c r="M16">
        <v>0</v>
      </c>
      <c r="N16">
        <v>3</v>
      </c>
      <c r="O16">
        <v>0</v>
      </c>
      <c r="P16">
        <f t="shared" si="0"/>
        <v>22</v>
      </c>
    </row>
    <row r="17" spans="1:16" x14ac:dyDescent="0.25">
      <c r="A17" t="s">
        <v>41</v>
      </c>
      <c r="B17">
        <v>9</v>
      </c>
      <c r="C17">
        <v>0</v>
      </c>
      <c r="D17">
        <v>3</v>
      </c>
      <c r="E17">
        <v>0</v>
      </c>
      <c r="F17">
        <v>1</v>
      </c>
      <c r="G17">
        <v>5</v>
      </c>
      <c r="H17">
        <v>1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0</v>
      </c>
      <c r="P17">
        <f t="shared" si="0"/>
        <v>22</v>
      </c>
    </row>
    <row r="18" spans="1:16" x14ac:dyDescent="0.25">
      <c r="A18" t="s">
        <v>403</v>
      </c>
      <c r="B18">
        <v>3</v>
      </c>
      <c r="C18">
        <v>0</v>
      </c>
      <c r="D18">
        <v>2</v>
      </c>
      <c r="E18">
        <v>0</v>
      </c>
      <c r="F18">
        <v>1</v>
      </c>
      <c r="G18">
        <v>5</v>
      </c>
      <c r="H18">
        <v>1</v>
      </c>
      <c r="I18">
        <v>0</v>
      </c>
      <c r="J18">
        <v>3</v>
      </c>
      <c r="K18">
        <v>2</v>
      </c>
      <c r="L18">
        <v>1</v>
      </c>
      <c r="M18">
        <v>0</v>
      </c>
      <c r="N18">
        <v>1</v>
      </c>
      <c r="O18">
        <v>0</v>
      </c>
      <c r="P18">
        <f t="shared" si="0"/>
        <v>19</v>
      </c>
    </row>
    <row r="19" spans="1:16" x14ac:dyDescent="0.25">
      <c r="A19" t="s">
        <v>249</v>
      </c>
      <c r="B19">
        <v>4</v>
      </c>
      <c r="C19">
        <v>0</v>
      </c>
      <c r="D19">
        <v>5</v>
      </c>
      <c r="E19">
        <v>1</v>
      </c>
      <c r="F19">
        <v>0</v>
      </c>
      <c r="G19">
        <v>3</v>
      </c>
      <c r="H19">
        <v>1</v>
      </c>
      <c r="I19">
        <v>0</v>
      </c>
      <c r="J19">
        <v>0</v>
      </c>
      <c r="K19">
        <v>2</v>
      </c>
      <c r="L19">
        <v>0</v>
      </c>
      <c r="M19">
        <v>0</v>
      </c>
      <c r="N19">
        <v>1</v>
      </c>
      <c r="O19">
        <v>0</v>
      </c>
      <c r="P19">
        <f t="shared" si="0"/>
        <v>17</v>
      </c>
    </row>
    <row r="20" spans="1:16" x14ac:dyDescent="0.25">
      <c r="A20" t="s">
        <v>25</v>
      </c>
      <c r="B20">
        <v>1</v>
      </c>
      <c r="C20">
        <v>2</v>
      </c>
      <c r="D20">
        <v>6</v>
      </c>
      <c r="E20">
        <v>1</v>
      </c>
      <c r="F20">
        <v>1</v>
      </c>
      <c r="G20">
        <v>2</v>
      </c>
      <c r="H20">
        <v>1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f t="shared" si="0"/>
        <v>16</v>
      </c>
    </row>
    <row r="21" spans="1:16" x14ac:dyDescent="0.25">
      <c r="A21" t="s">
        <v>122</v>
      </c>
      <c r="B21">
        <v>2</v>
      </c>
      <c r="C21">
        <v>2</v>
      </c>
      <c r="D21">
        <v>3</v>
      </c>
      <c r="E21">
        <v>0</v>
      </c>
      <c r="F21">
        <v>1</v>
      </c>
      <c r="G21">
        <v>2</v>
      </c>
      <c r="H21">
        <v>0</v>
      </c>
      <c r="I21">
        <v>2</v>
      </c>
      <c r="J21">
        <v>1</v>
      </c>
      <c r="K21">
        <v>0</v>
      </c>
      <c r="L21">
        <v>0</v>
      </c>
      <c r="M21">
        <v>0</v>
      </c>
      <c r="N21">
        <v>2</v>
      </c>
      <c r="O21">
        <v>1</v>
      </c>
      <c r="P21">
        <f t="shared" si="0"/>
        <v>16</v>
      </c>
    </row>
    <row r="22" spans="1:16" x14ac:dyDescent="0.25">
      <c r="A22" t="s">
        <v>148</v>
      </c>
      <c r="B22">
        <v>1</v>
      </c>
      <c r="C22">
        <v>3</v>
      </c>
      <c r="D22">
        <v>4</v>
      </c>
      <c r="E22">
        <v>0</v>
      </c>
      <c r="F22">
        <v>0</v>
      </c>
      <c r="G22">
        <v>2</v>
      </c>
      <c r="H22">
        <v>0</v>
      </c>
      <c r="I22">
        <v>2</v>
      </c>
      <c r="J22">
        <v>0</v>
      </c>
      <c r="K22">
        <v>1</v>
      </c>
      <c r="L22">
        <v>0</v>
      </c>
      <c r="M22">
        <v>0</v>
      </c>
      <c r="N22">
        <v>2</v>
      </c>
      <c r="O22">
        <v>0</v>
      </c>
      <c r="P22">
        <f t="shared" si="0"/>
        <v>15</v>
      </c>
    </row>
    <row r="23" spans="1:16" x14ac:dyDescent="0.25">
      <c r="A23" t="s">
        <v>66</v>
      </c>
      <c r="B23">
        <v>1</v>
      </c>
      <c r="C23">
        <v>0</v>
      </c>
      <c r="D23">
        <v>0</v>
      </c>
      <c r="E23">
        <v>0</v>
      </c>
      <c r="F23">
        <v>0</v>
      </c>
      <c r="G23">
        <v>2</v>
      </c>
      <c r="H23">
        <v>1</v>
      </c>
      <c r="I23">
        <v>3</v>
      </c>
      <c r="J23">
        <v>0</v>
      </c>
      <c r="K23">
        <v>0</v>
      </c>
      <c r="L23">
        <v>2</v>
      </c>
      <c r="M23">
        <v>1</v>
      </c>
      <c r="N23">
        <v>4</v>
      </c>
      <c r="O23">
        <v>1</v>
      </c>
      <c r="P23">
        <f t="shared" si="0"/>
        <v>15</v>
      </c>
    </row>
    <row r="24" spans="1:16" x14ac:dyDescent="0.25">
      <c r="A24" t="s">
        <v>9</v>
      </c>
      <c r="B24">
        <v>3</v>
      </c>
      <c r="C24">
        <v>0</v>
      </c>
      <c r="D24">
        <v>3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1</v>
      </c>
      <c r="L24">
        <v>2</v>
      </c>
      <c r="M24">
        <v>0</v>
      </c>
      <c r="N24">
        <v>0</v>
      </c>
      <c r="O24">
        <v>0</v>
      </c>
      <c r="P24">
        <f t="shared" si="0"/>
        <v>13</v>
      </c>
    </row>
    <row r="25" spans="1:16" x14ac:dyDescent="0.25">
      <c r="A25" t="s">
        <v>49</v>
      </c>
      <c r="B25">
        <v>1</v>
      </c>
      <c r="C25">
        <v>1</v>
      </c>
      <c r="D25">
        <v>4</v>
      </c>
      <c r="E25">
        <v>0</v>
      </c>
      <c r="F25">
        <v>0</v>
      </c>
      <c r="G25">
        <v>2</v>
      </c>
      <c r="H25">
        <v>1</v>
      </c>
      <c r="I25">
        <v>0</v>
      </c>
      <c r="J25">
        <v>0</v>
      </c>
      <c r="K25">
        <v>3</v>
      </c>
      <c r="L25">
        <v>0</v>
      </c>
      <c r="M25">
        <v>0</v>
      </c>
      <c r="N25">
        <v>0</v>
      </c>
      <c r="O25">
        <v>0</v>
      </c>
      <c r="P25">
        <f t="shared" si="0"/>
        <v>12</v>
      </c>
    </row>
    <row r="26" spans="1:16" x14ac:dyDescent="0.25">
      <c r="A26" t="s">
        <v>26</v>
      </c>
      <c r="B26">
        <v>0</v>
      </c>
      <c r="C26">
        <v>0</v>
      </c>
      <c r="D26">
        <v>1</v>
      </c>
      <c r="E26">
        <v>0</v>
      </c>
      <c r="F26">
        <v>0</v>
      </c>
      <c r="G26">
        <v>2</v>
      </c>
      <c r="H26">
        <v>0</v>
      </c>
      <c r="I26">
        <v>1</v>
      </c>
      <c r="J26">
        <v>1</v>
      </c>
      <c r="K26">
        <v>1</v>
      </c>
      <c r="L26">
        <v>1</v>
      </c>
      <c r="M26">
        <v>0</v>
      </c>
      <c r="N26">
        <v>5</v>
      </c>
      <c r="O26">
        <v>0</v>
      </c>
      <c r="P26">
        <f t="shared" si="0"/>
        <v>12</v>
      </c>
    </row>
    <row r="27" spans="1:16" x14ac:dyDescent="0.25">
      <c r="A27" t="s">
        <v>123</v>
      </c>
      <c r="B27">
        <v>1</v>
      </c>
      <c r="C27">
        <v>0</v>
      </c>
      <c r="D27">
        <v>2</v>
      </c>
      <c r="E27">
        <v>1</v>
      </c>
      <c r="F27">
        <v>0</v>
      </c>
      <c r="G27">
        <v>0</v>
      </c>
      <c r="H27">
        <v>0</v>
      </c>
      <c r="I27">
        <v>3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  <c r="P27">
        <f t="shared" si="0"/>
        <v>11</v>
      </c>
    </row>
    <row r="28" spans="1:16" x14ac:dyDescent="0.25">
      <c r="A28" t="s">
        <v>73</v>
      </c>
      <c r="B28">
        <v>2</v>
      </c>
      <c r="C28">
        <v>0</v>
      </c>
      <c r="D28">
        <v>1</v>
      </c>
      <c r="E28">
        <v>0</v>
      </c>
      <c r="F28">
        <v>0</v>
      </c>
      <c r="G28">
        <v>2</v>
      </c>
      <c r="H28">
        <v>1</v>
      </c>
      <c r="I28">
        <v>1</v>
      </c>
      <c r="J28">
        <v>0</v>
      </c>
      <c r="K28">
        <v>0</v>
      </c>
      <c r="L28">
        <v>1</v>
      </c>
      <c r="M28">
        <v>0</v>
      </c>
      <c r="N28">
        <v>3</v>
      </c>
      <c r="O28">
        <v>0</v>
      </c>
      <c r="P28">
        <f t="shared" si="0"/>
        <v>11</v>
      </c>
    </row>
    <row r="29" spans="1:16" x14ac:dyDescent="0.25">
      <c r="A29" t="s">
        <v>61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</v>
      </c>
      <c r="J29">
        <v>0</v>
      </c>
      <c r="K29">
        <v>0</v>
      </c>
      <c r="L29">
        <v>2</v>
      </c>
      <c r="M29">
        <v>0</v>
      </c>
      <c r="N29">
        <v>6</v>
      </c>
      <c r="O29">
        <v>1</v>
      </c>
      <c r="P29">
        <f t="shared" si="0"/>
        <v>11</v>
      </c>
    </row>
    <row r="30" spans="1:16" x14ac:dyDescent="0.25">
      <c r="A30" t="s">
        <v>267</v>
      </c>
      <c r="B30">
        <v>1</v>
      </c>
      <c r="C30">
        <v>0</v>
      </c>
      <c r="D30">
        <v>2</v>
      </c>
      <c r="E30">
        <v>0</v>
      </c>
      <c r="F30">
        <v>2</v>
      </c>
      <c r="G30">
        <v>0</v>
      </c>
      <c r="H30">
        <v>0</v>
      </c>
      <c r="I30">
        <v>2</v>
      </c>
      <c r="J30">
        <v>0</v>
      </c>
      <c r="K30">
        <v>0</v>
      </c>
      <c r="L30">
        <v>0</v>
      </c>
      <c r="M30">
        <v>2</v>
      </c>
      <c r="N30">
        <v>0</v>
      </c>
      <c r="O30">
        <v>0</v>
      </c>
      <c r="P30">
        <f t="shared" si="0"/>
        <v>9</v>
      </c>
    </row>
    <row r="31" spans="1:16" x14ac:dyDescent="0.25">
      <c r="A31" t="s">
        <v>17</v>
      </c>
      <c r="B31">
        <v>0</v>
      </c>
      <c r="C31">
        <v>2</v>
      </c>
      <c r="D31">
        <v>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1</v>
      </c>
      <c r="N31">
        <v>2</v>
      </c>
      <c r="O31">
        <v>0</v>
      </c>
      <c r="P31">
        <f t="shared" si="0"/>
        <v>9</v>
      </c>
    </row>
    <row r="32" spans="1:16" x14ac:dyDescent="0.25">
      <c r="A32" t="s">
        <v>190</v>
      </c>
      <c r="B32">
        <v>1</v>
      </c>
      <c r="C32">
        <v>1</v>
      </c>
      <c r="D32">
        <v>1</v>
      </c>
      <c r="E32">
        <v>1</v>
      </c>
      <c r="F32">
        <v>1</v>
      </c>
      <c r="G32">
        <v>2</v>
      </c>
      <c r="H32">
        <v>1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f t="shared" si="0"/>
        <v>9</v>
      </c>
    </row>
    <row r="33" spans="1:16" x14ac:dyDescent="0.25">
      <c r="A33" t="s">
        <v>321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1</v>
      </c>
      <c r="J33">
        <v>0</v>
      </c>
      <c r="K33">
        <v>0</v>
      </c>
      <c r="L33">
        <v>1</v>
      </c>
      <c r="M33">
        <v>0</v>
      </c>
      <c r="N33">
        <v>2</v>
      </c>
      <c r="O33">
        <v>0</v>
      </c>
      <c r="P33">
        <f t="shared" si="0"/>
        <v>8</v>
      </c>
    </row>
    <row r="34" spans="1:16" x14ac:dyDescent="0.25">
      <c r="A34" t="s">
        <v>275</v>
      </c>
      <c r="B34">
        <v>0</v>
      </c>
      <c r="C34">
        <v>1</v>
      </c>
      <c r="D34">
        <v>1</v>
      </c>
      <c r="E34">
        <v>2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f t="shared" si="0"/>
        <v>7</v>
      </c>
    </row>
    <row r="35" spans="1:16" x14ac:dyDescent="0.25">
      <c r="A35" t="s">
        <v>234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1</v>
      </c>
      <c r="J35">
        <v>0</v>
      </c>
      <c r="K35">
        <v>0</v>
      </c>
      <c r="L35">
        <v>1</v>
      </c>
      <c r="M35">
        <v>0</v>
      </c>
      <c r="N35">
        <v>2</v>
      </c>
      <c r="O35">
        <v>1</v>
      </c>
      <c r="P35">
        <f t="shared" si="0"/>
        <v>7</v>
      </c>
    </row>
    <row r="36" spans="1:16" x14ac:dyDescent="0.25">
      <c r="A36" t="s">
        <v>216</v>
      </c>
      <c r="B36">
        <v>0</v>
      </c>
      <c r="C36">
        <v>1</v>
      </c>
      <c r="D36">
        <v>2</v>
      </c>
      <c r="E36">
        <v>0</v>
      </c>
      <c r="F36">
        <v>1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0</v>
      </c>
      <c r="N36">
        <v>1</v>
      </c>
      <c r="O36">
        <v>0</v>
      </c>
      <c r="P36">
        <f t="shared" si="0"/>
        <v>7</v>
      </c>
    </row>
    <row r="37" spans="1:16" x14ac:dyDescent="0.25">
      <c r="A37" t="s">
        <v>107</v>
      </c>
      <c r="B37">
        <v>0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1</v>
      </c>
      <c r="O37">
        <v>0</v>
      </c>
      <c r="P37">
        <f t="shared" si="0"/>
        <v>6</v>
      </c>
    </row>
    <row r="38" spans="1:16" x14ac:dyDescent="0.25">
      <c r="A38" t="s">
        <v>31</v>
      </c>
      <c r="B38">
        <v>0</v>
      </c>
      <c r="C38">
        <v>0</v>
      </c>
      <c r="D38">
        <v>0</v>
      </c>
      <c r="E38">
        <v>1</v>
      </c>
      <c r="F38">
        <v>2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f t="shared" si="0"/>
        <v>6</v>
      </c>
    </row>
    <row r="39" spans="1:16" x14ac:dyDescent="0.25">
      <c r="A39" t="s">
        <v>357</v>
      </c>
      <c r="B39">
        <v>2</v>
      </c>
      <c r="C39">
        <v>0</v>
      </c>
      <c r="D39">
        <v>2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f t="shared" si="0"/>
        <v>6</v>
      </c>
    </row>
    <row r="40" spans="1:16" x14ac:dyDescent="0.25">
      <c r="A40" t="s">
        <v>101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3</v>
      </c>
      <c r="O40">
        <v>0</v>
      </c>
      <c r="P40">
        <f t="shared" si="0"/>
        <v>6</v>
      </c>
    </row>
    <row r="41" spans="1:16" x14ac:dyDescent="0.25">
      <c r="A41" t="s">
        <v>266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f t="shared" si="0"/>
        <v>6</v>
      </c>
    </row>
    <row r="42" spans="1:16" x14ac:dyDescent="0.25">
      <c r="A42" t="s">
        <v>182</v>
      </c>
      <c r="B42">
        <v>1</v>
      </c>
      <c r="C42">
        <v>0</v>
      </c>
      <c r="D42">
        <v>1</v>
      </c>
      <c r="E42">
        <v>0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</v>
      </c>
      <c r="N42">
        <v>0</v>
      </c>
      <c r="O42">
        <v>0</v>
      </c>
      <c r="P42">
        <f t="shared" si="0"/>
        <v>6</v>
      </c>
    </row>
    <row r="43" spans="1:16" x14ac:dyDescent="0.25">
      <c r="A43" t="s">
        <v>119</v>
      </c>
      <c r="B43">
        <v>0</v>
      </c>
      <c r="C43">
        <v>0</v>
      </c>
      <c r="D43">
        <v>1</v>
      </c>
      <c r="E43">
        <v>2</v>
      </c>
      <c r="F43">
        <v>0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v>0</v>
      </c>
      <c r="P43">
        <f t="shared" si="0"/>
        <v>6</v>
      </c>
    </row>
    <row r="44" spans="1:16" x14ac:dyDescent="0.25">
      <c r="A44" t="s">
        <v>320</v>
      </c>
      <c r="B44">
        <v>1</v>
      </c>
      <c r="C44">
        <v>0</v>
      </c>
      <c r="D44">
        <v>2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f t="shared" si="0"/>
        <v>6</v>
      </c>
    </row>
    <row r="45" spans="1:16" x14ac:dyDescent="0.25">
      <c r="A45" t="s">
        <v>169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3</v>
      </c>
      <c r="M45">
        <v>0</v>
      </c>
      <c r="N45">
        <v>1</v>
      </c>
      <c r="O45">
        <v>0</v>
      </c>
      <c r="P45">
        <f t="shared" si="0"/>
        <v>6</v>
      </c>
    </row>
    <row r="46" spans="1:16" x14ac:dyDescent="0.25">
      <c r="A46" t="s">
        <v>297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3</v>
      </c>
      <c r="M46">
        <v>0</v>
      </c>
      <c r="N46">
        <v>1</v>
      </c>
      <c r="O46">
        <v>0</v>
      </c>
      <c r="P46">
        <f t="shared" si="0"/>
        <v>6</v>
      </c>
    </row>
    <row r="47" spans="1:16" x14ac:dyDescent="0.25">
      <c r="A47" t="s">
        <v>76</v>
      </c>
      <c r="B47">
        <v>1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  <c r="I47">
        <v>1</v>
      </c>
      <c r="J47">
        <v>0</v>
      </c>
      <c r="K47">
        <v>0</v>
      </c>
      <c r="L47">
        <v>1</v>
      </c>
      <c r="M47">
        <v>0</v>
      </c>
      <c r="N47">
        <v>1</v>
      </c>
      <c r="O47">
        <v>0</v>
      </c>
      <c r="P47">
        <f t="shared" si="0"/>
        <v>6</v>
      </c>
    </row>
    <row r="48" spans="1:16" x14ac:dyDescent="0.25">
      <c r="A48" t="s">
        <v>198</v>
      </c>
      <c r="B48">
        <v>1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f t="shared" si="0"/>
        <v>5</v>
      </c>
    </row>
    <row r="49" spans="1:16" x14ac:dyDescent="0.25">
      <c r="A49" t="s">
        <v>284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1</v>
      </c>
      <c r="J49">
        <v>0</v>
      </c>
      <c r="K49">
        <v>0</v>
      </c>
      <c r="L49">
        <v>2</v>
      </c>
      <c r="M49">
        <v>0</v>
      </c>
      <c r="N49">
        <v>1</v>
      </c>
      <c r="O49">
        <v>0</v>
      </c>
      <c r="P49">
        <f t="shared" si="0"/>
        <v>5</v>
      </c>
    </row>
    <row r="50" spans="1:16" x14ac:dyDescent="0.25">
      <c r="A50" t="s">
        <v>187</v>
      </c>
      <c r="B50">
        <v>0</v>
      </c>
      <c r="C50">
        <v>0</v>
      </c>
      <c r="D50">
        <v>1</v>
      </c>
      <c r="E50">
        <v>0</v>
      </c>
      <c r="F50">
        <v>2</v>
      </c>
      <c r="G50">
        <v>1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f t="shared" si="0"/>
        <v>5</v>
      </c>
    </row>
    <row r="51" spans="1:16" x14ac:dyDescent="0.25">
      <c r="A51" t="s">
        <v>21</v>
      </c>
      <c r="B51">
        <v>1</v>
      </c>
      <c r="C51">
        <v>0</v>
      </c>
      <c r="D51">
        <v>1</v>
      </c>
      <c r="E51">
        <v>0</v>
      </c>
      <c r="F51">
        <v>0</v>
      </c>
      <c r="G51">
        <v>1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f t="shared" si="0"/>
        <v>5</v>
      </c>
    </row>
    <row r="52" spans="1:16" x14ac:dyDescent="0.25">
      <c r="A52" t="s">
        <v>257</v>
      </c>
      <c r="B52">
        <v>1</v>
      </c>
      <c r="C52">
        <v>1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f t="shared" si="0"/>
        <v>5</v>
      </c>
    </row>
    <row r="53" spans="1:16" x14ac:dyDescent="0.25">
      <c r="A53" t="s">
        <v>354</v>
      </c>
      <c r="B53">
        <v>1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</v>
      </c>
      <c r="O53">
        <v>0</v>
      </c>
      <c r="P53">
        <f t="shared" si="0"/>
        <v>5</v>
      </c>
    </row>
    <row r="54" spans="1:16" x14ac:dyDescent="0.25">
      <c r="A54" t="s">
        <v>229</v>
      </c>
      <c r="B54">
        <v>1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f t="shared" si="0"/>
        <v>5</v>
      </c>
    </row>
    <row r="55" spans="1:16" x14ac:dyDescent="0.25">
      <c r="A55" t="s">
        <v>46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2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f t="shared" si="0"/>
        <v>5</v>
      </c>
    </row>
    <row r="56" spans="1:16" x14ac:dyDescent="0.25">
      <c r="A56" t="s">
        <v>248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3</v>
      </c>
      <c r="M56">
        <v>0</v>
      </c>
      <c r="N56">
        <v>1</v>
      </c>
      <c r="O56">
        <v>0</v>
      </c>
      <c r="P56">
        <f t="shared" si="0"/>
        <v>5</v>
      </c>
    </row>
    <row r="57" spans="1:16" x14ac:dyDescent="0.25">
      <c r="A57" t="s">
        <v>100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2</v>
      </c>
      <c r="J57">
        <v>0</v>
      </c>
      <c r="K57">
        <v>0</v>
      </c>
      <c r="L57">
        <v>2</v>
      </c>
      <c r="M57">
        <v>0</v>
      </c>
      <c r="N57">
        <v>0</v>
      </c>
      <c r="O57">
        <v>0</v>
      </c>
      <c r="P57">
        <f t="shared" si="0"/>
        <v>5</v>
      </c>
    </row>
    <row r="58" spans="1:16" x14ac:dyDescent="0.25">
      <c r="A58" t="s">
        <v>68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</v>
      </c>
      <c r="O58">
        <v>0</v>
      </c>
      <c r="P58">
        <f t="shared" si="0"/>
        <v>4</v>
      </c>
    </row>
    <row r="59" spans="1:16" x14ac:dyDescent="0.25">
      <c r="A59" t="s">
        <v>351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f t="shared" si="0"/>
        <v>4</v>
      </c>
    </row>
    <row r="60" spans="1:16" x14ac:dyDescent="0.25">
      <c r="A60" t="s">
        <v>143</v>
      </c>
      <c r="B60">
        <v>0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0"/>
        <v>4</v>
      </c>
    </row>
    <row r="61" spans="1:16" x14ac:dyDescent="0.25">
      <c r="A61" t="s">
        <v>210</v>
      </c>
      <c r="B61">
        <v>1</v>
      </c>
      <c r="C61">
        <v>0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f t="shared" si="0"/>
        <v>4</v>
      </c>
    </row>
    <row r="62" spans="1:16" x14ac:dyDescent="0.25">
      <c r="A62" t="s">
        <v>64</v>
      </c>
      <c r="B62">
        <v>1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0</v>
      </c>
      <c r="P62">
        <f t="shared" si="0"/>
        <v>4</v>
      </c>
    </row>
    <row r="63" spans="1:16" x14ac:dyDescent="0.25">
      <c r="A63" t="s">
        <v>116</v>
      </c>
      <c r="B63">
        <v>1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f t="shared" si="0"/>
        <v>4</v>
      </c>
    </row>
    <row r="64" spans="1:16" x14ac:dyDescent="0.25">
      <c r="A64" t="s">
        <v>273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2</v>
      </c>
      <c r="M64">
        <v>0</v>
      </c>
      <c r="N64">
        <v>1</v>
      </c>
      <c r="O64">
        <v>0</v>
      </c>
      <c r="P64">
        <f t="shared" si="0"/>
        <v>4</v>
      </c>
    </row>
    <row r="65" spans="1:16" x14ac:dyDescent="0.25">
      <c r="A65" t="s">
        <v>344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1</v>
      </c>
      <c r="M65">
        <v>0</v>
      </c>
      <c r="N65">
        <v>0</v>
      </c>
      <c r="O65">
        <v>2</v>
      </c>
      <c r="P65">
        <f t="shared" si="0"/>
        <v>4</v>
      </c>
    </row>
    <row r="66" spans="1:16" x14ac:dyDescent="0.25">
      <c r="A66" t="s">
        <v>67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3</v>
      </c>
      <c r="O66">
        <v>0</v>
      </c>
      <c r="P66">
        <f t="shared" ref="P66:P129" si="1">SUM(B66:O66)</f>
        <v>4</v>
      </c>
    </row>
    <row r="67" spans="1:16" x14ac:dyDescent="0.25">
      <c r="A67" t="s">
        <v>293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f t="shared" si="1"/>
        <v>3</v>
      </c>
    </row>
    <row r="68" spans="1:16" x14ac:dyDescent="0.25">
      <c r="A68" t="s">
        <v>356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f t="shared" si="1"/>
        <v>3</v>
      </c>
    </row>
    <row r="69" spans="1:16" x14ac:dyDescent="0.25">
      <c r="A69" t="s">
        <v>366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1</v>
      </c>
      <c r="M69">
        <v>0</v>
      </c>
      <c r="N69">
        <v>1</v>
      </c>
      <c r="O69">
        <v>0</v>
      </c>
      <c r="P69">
        <f t="shared" si="1"/>
        <v>3</v>
      </c>
    </row>
    <row r="70" spans="1:16" x14ac:dyDescent="0.25">
      <c r="A70" t="s">
        <v>364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f t="shared" si="1"/>
        <v>3</v>
      </c>
    </row>
    <row r="71" spans="1:16" x14ac:dyDescent="0.25">
      <c r="A71" t="s">
        <v>183</v>
      </c>
      <c r="B71">
        <v>0</v>
      </c>
      <c r="C71">
        <v>0</v>
      </c>
      <c r="D71">
        <v>0</v>
      </c>
      <c r="E71">
        <v>0</v>
      </c>
      <c r="F71">
        <v>1</v>
      </c>
      <c r="G71">
        <v>1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f t="shared" si="1"/>
        <v>3</v>
      </c>
    </row>
    <row r="72" spans="1:16" x14ac:dyDescent="0.25">
      <c r="A72" t="s">
        <v>185</v>
      </c>
      <c r="B72">
        <v>0</v>
      </c>
      <c r="C72">
        <v>0</v>
      </c>
      <c r="D72">
        <v>0</v>
      </c>
      <c r="E72">
        <v>0</v>
      </c>
      <c r="F72">
        <v>1</v>
      </c>
      <c r="G72">
        <v>1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f t="shared" si="1"/>
        <v>3</v>
      </c>
    </row>
    <row r="73" spans="1:16" x14ac:dyDescent="0.25">
      <c r="A73" t="s">
        <v>226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f t="shared" si="1"/>
        <v>3</v>
      </c>
    </row>
    <row r="74" spans="1:16" x14ac:dyDescent="0.25">
      <c r="A74" t="s">
        <v>295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f t="shared" si="1"/>
        <v>3</v>
      </c>
    </row>
    <row r="75" spans="1:16" x14ac:dyDescent="0.25">
      <c r="A75" t="s">
        <v>343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f t="shared" si="1"/>
        <v>3</v>
      </c>
    </row>
    <row r="76" spans="1:16" x14ac:dyDescent="0.25">
      <c r="A76" t="s">
        <v>380</v>
      </c>
      <c r="B76">
        <v>0</v>
      </c>
      <c r="C76">
        <v>0</v>
      </c>
      <c r="D76">
        <v>0</v>
      </c>
      <c r="E76">
        <v>0</v>
      </c>
      <c r="F76">
        <v>1</v>
      </c>
      <c r="G76">
        <v>1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f t="shared" si="1"/>
        <v>3</v>
      </c>
    </row>
    <row r="77" spans="1:16" x14ac:dyDescent="0.25">
      <c r="A77" t="s">
        <v>387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f t="shared" si="1"/>
        <v>3</v>
      </c>
    </row>
    <row r="78" spans="1:16" x14ac:dyDescent="0.25">
      <c r="A78" t="s">
        <v>59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f t="shared" si="1"/>
        <v>3</v>
      </c>
    </row>
    <row r="79" spans="1:16" x14ac:dyDescent="0.25">
      <c r="A79" t="s">
        <v>346</v>
      </c>
      <c r="B79">
        <v>0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f t="shared" si="1"/>
        <v>3</v>
      </c>
    </row>
    <row r="80" spans="1:16" x14ac:dyDescent="0.25">
      <c r="A80" t="s">
        <v>207</v>
      </c>
      <c r="B80">
        <v>0</v>
      </c>
      <c r="C80">
        <v>1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f t="shared" si="1"/>
        <v>3</v>
      </c>
    </row>
    <row r="81" spans="1:16" x14ac:dyDescent="0.25">
      <c r="A81" t="s">
        <v>152</v>
      </c>
      <c r="B81">
        <v>0</v>
      </c>
      <c r="C81">
        <v>1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f t="shared" si="1"/>
        <v>3</v>
      </c>
    </row>
    <row r="82" spans="1:16" x14ac:dyDescent="0.25">
      <c r="A82" t="s">
        <v>390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f t="shared" si="1"/>
        <v>3</v>
      </c>
    </row>
    <row r="83" spans="1:16" x14ac:dyDescent="0.25">
      <c r="A83" t="s">
        <v>399</v>
      </c>
      <c r="B83">
        <v>0</v>
      </c>
      <c r="C83">
        <v>1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f t="shared" si="1"/>
        <v>3</v>
      </c>
    </row>
    <row r="84" spans="1:16" x14ac:dyDescent="0.25">
      <c r="A84" t="s">
        <v>419</v>
      </c>
      <c r="B84">
        <v>0</v>
      </c>
      <c r="C84">
        <v>1</v>
      </c>
      <c r="D84">
        <v>1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f t="shared" si="1"/>
        <v>3</v>
      </c>
    </row>
    <row r="85" spans="1:16" x14ac:dyDescent="0.25">
      <c r="A85" t="s">
        <v>214</v>
      </c>
      <c r="B85">
        <v>1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f t="shared" si="1"/>
        <v>3</v>
      </c>
    </row>
    <row r="86" spans="1:16" x14ac:dyDescent="0.25">
      <c r="A86" t="s">
        <v>289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f t="shared" si="1"/>
        <v>3</v>
      </c>
    </row>
    <row r="87" spans="1:16" x14ac:dyDescent="0.25">
      <c r="A87" t="s">
        <v>325</v>
      </c>
      <c r="B87">
        <v>1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f t="shared" si="1"/>
        <v>3</v>
      </c>
    </row>
    <row r="88" spans="1:16" x14ac:dyDescent="0.25">
      <c r="A88" t="s">
        <v>397</v>
      </c>
      <c r="B88">
        <v>1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f t="shared" si="1"/>
        <v>3</v>
      </c>
    </row>
    <row r="89" spans="1:16" x14ac:dyDescent="0.25">
      <c r="A89" t="s">
        <v>324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f t="shared" si="1"/>
        <v>3</v>
      </c>
    </row>
    <row r="90" spans="1:16" x14ac:dyDescent="0.25">
      <c r="A90" t="s">
        <v>270</v>
      </c>
      <c r="B90">
        <v>0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1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f t="shared" si="1"/>
        <v>3</v>
      </c>
    </row>
    <row r="91" spans="1:16" x14ac:dyDescent="0.25">
      <c r="A91" t="s">
        <v>54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f t="shared" si="1"/>
        <v>3</v>
      </c>
    </row>
    <row r="92" spans="1:16" x14ac:dyDescent="0.25">
      <c r="A92" t="s">
        <v>208</v>
      </c>
      <c r="B92">
        <v>1</v>
      </c>
      <c r="C92">
        <v>0</v>
      </c>
      <c r="D92">
        <v>0</v>
      </c>
      <c r="E92">
        <v>0</v>
      </c>
      <c r="F92">
        <v>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f t="shared" si="1"/>
        <v>3</v>
      </c>
    </row>
    <row r="93" spans="1:16" x14ac:dyDescent="0.25">
      <c r="A93" t="s">
        <v>186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f t="shared" si="1"/>
        <v>3</v>
      </c>
    </row>
    <row r="94" spans="1:16" x14ac:dyDescent="0.25">
      <c r="A94" t="s">
        <v>75</v>
      </c>
      <c r="B94">
        <v>1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f t="shared" si="1"/>
        <v>3</v>
      </c>
    </row>
    <row r="95" spans="1:16" x14ac:dyDescent="0.25">
      <c r="A95" t="s">
        <v>363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f t="shared" si="1"/>
        <v>3</v>
      </c>
    </row>
    <row r="96" spans="1:16" x14ac:dyDescent="0.25">
      <c r="A96" t="s">
        <v>163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1</v>
      </c>
      <c r="M96">
        <v>0</v>
      </c>
      <c r="N96">
        <v>1</v>
      </c>
      <c r="O96">
        <v>0</v>
      </c>
      <c r="P96">
        <f t="shared" si="1"/>
        <v>3</v>
      </c>
    </row>
    <row r="97" spans="1:16" x14ac:dyDescent="0.25">
      <c r="A97" t="s">
        <v>83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2</v>
      </c>
      <c r="K97">
        <v>0</v>
      </c>
      <c r="L97">
        <v>0</v>
      </c>
      <c r="M97">
        <v>0</v>
      </c>
      <c r="N97">
        <v>1</v>
      </c>
      <c r="O97">
        <v>0</v>
      </c>
      <c r="P97">
        <f t="shared" si="1"/>
        <v>3</v>
      </c>
    </row>
    <row r="98" spans="1:16" x14ac:dyDescent="0.25">
      <c r="A98" t="s">
        <v>283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1</v>
      </c>
      <c r="O98">
        <v>0</v>
      </c>
      <c r="P98">
        <f t="shared" si="1"/>
        <v>3</v>
      </c>
    </row>
    <row r="99" spans="1:16" x14ac:dyDescent="0.25">
      <c r="A99" t="s">
        <v>424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f t="shared" si="1"/>
        <v>3</v>
      </c>
    </row>
    <row r="100" spans="1:16" x14ac:dyDescent="0.25">
      <c r="A100" t="s">
        <v>280</v>
      </c>
      <c r="B100">
        <v>0</v>
      </c>
      <c r="C100">
        <v>0</v>
      </c>
      <c r="D100">
        <v>2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 t="shared" si="1"/>
        <v>3</v>
      </c>
    </row>
    <row r="101" spans="1:16" x14ac:dyDescent="0.25">
      <c r="A101" t="s">
        <v>70</v>
      </c>
      <c r="B101">
        <v>1</v>
      </c>
      <c r="C101">
        <v>0</v>
      </c>
      <c r="D101">
        <v>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 t="shared" si="1"/>
        <v>3</v>
      </c>
    </row>
    <row r="102" spans="1:16" x14ac:dyDescent="0.25">
      <c r="A102" t="s">
        <v>425</v>
      </c>
      <c r="B102">
        <v>1</v>
      </c>
      <c r="C102">
        <v>0</v>
      </c>
      <c r="D102">
        <v>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 t="shared" si="1"/>
        <v>3</v>
      </c>
    </row>
    <row r="103" spans="1:16" x14ac:dyDescent="0.25">
      <c r="A103" t="s">
        <v>128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1</v>
      </c>
      <c r="O103">
        <v>0</v>
      </c>
      <c r="P103">
        <f t="shared" si="1"/>
        <v>3</v>
      </c>
    </row>
    <row r="104" spans="1:16" x14ac:dyDescent="0.25">
      <c r="A104" t="s">
        <v>326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</v>
      </c>
      <c r="L104">
        <v>0</v>
      </c>
      <c r="M104">
        <v>0</v>
      </c>
      <c r="N104">
        <v>0</v>
      </c>
      <c r="O104">
        <v>0</v>
      </c>
      <c r="P104">
        <f t="shared" si="1"/>
        <v>3</v>
      </c>
    </row>
    <row r="105" spans="1:16" x14ac:dyDescent="0.25">
      <c r="A105" t="s">
        <v>309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1</v>
      </c>
      <c r="M105">
        <v>0</v>
      </c>
      <c r="N105">
        <v>1</v>
      </c>
      <c r="O105">
        <v>0</v>
      </c>
      <c r="P105">
        <f t="shared" si="1"/>
        <v>3</v>
      </c>
    </row>
    <row r="106" spans="1:16" x14ac:dyDescent="0.25">
      <c r="A106" t="s">
        <v>360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1</v>
      </c>
      <c r="M106">
        <v>0</v>
      </c>
      <c r="N106">
        <v>1</v>
      </c>
      <c r="O106">
        <v>0</v>
      </c>
      <c r="P106">
        <f t="shared" si="1"/>
        <v>3</v>
      </c>
    </row>
    <row r="107" spans="1:16" x14ac:dyDescent="0.25">
      <c r="A107" t="s">
        <v>221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f t="shared" si="1"/>
        <v>3</v>
      </c>
    </row>
    <row r="108" spans="1:16" x14ac:dyDescent="0.25">
      <c r="A108" t="s">
        <v>376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f t="shared" si="1"/>
        <v>3</v>
      </c>
    </row>
    <row r="109" spans="1:16" x14ac:dyDescent="0.25">
      <c r="A109" t="s">
        <v>260</v>
      </c>
      <c r="B109">
        <v>1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f t="shared" si="1"/>
        <v>3</v>
      </c>
    </row>
    <row r="110" spans="1:16" x14ac:dyDescent="0.25">
      <c r="A110" t="s">
        <v>303</v>
      </c>
      <c r="B110">
        <v>0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f t="shared" si="1"/>
        <v>3</v>
      </c>
    </row>
    <row r="111" spans="1:16" x14ac:dyDescent="0.25">
      <c r="A111" t="s">
        <v>269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f t="shared" si="1"/>
        <v>3</v>
      </c>
    </row>
    <row r="112" spans="1:16" x14ac:dyDescent="0.25">
      <c r="A112" t="s">
        <v>247</v>
      </c>
      <c r="B112">
        <v>1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f t="shared" si="1"/>
        <v>3</v>
      </c>
    </row>
    <row r="113" spans="1:16" x14ac:dyDescent="0.25">
      <c r="A113" t="s">
        <v>374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f t="shared" si="1"/>
        <v>2</v>
      </c>
    </row>
    <row r="114" spans="1:16" x14ac:dyDescent="0.25">
      <c r="A114" t="s">
        <v>204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f t="shared" si="1"/>
        <v>2</v>
      </c>
    </row>
    <row r="115" spans="1:16" x14ac:dyDescent="0.25">
      <c r="A115" t="s">
        <v>69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f t="shared" si="1"/>
        <v>2</v>
      </c>
    </row>
    <row r="116" spans="1:16" x14ac:dyDescent="0.25">
      <c r="A116" t="s">
        <v>331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 t="shared" si="1"/>
        <v>2</v>
      </c>
    </row>
    <row r="117" spans="1:16" x14ac:dyDescent="0.25">
      <c r="A117" t="s">
        <v>377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f t="shared" si="1"/>
        <v>2</v>
      </c>
    </row>
    <row r="118" spans="1:16" x14ac:dyDescent="0.25">
      <c r="A118" t="s">
        <v>394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f t="shared" si="1"/>
        <v>2</v>
      </c>
    </row>
    <row r="119" spans="1:16" x14ac:dyDescent="0.25">
      <c r="A119" t="s">
        <v>220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</v>
      </c>
      <c r="P119">
        <f t="shared" si="1"/>
        <v>2</v>
      </c>
    </row>
    <row r="120" spans="1:16" x14ac:dyDescent="0.25">
      <c r="A120" t="s">
        <v>106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1</v>
      </c>
      <c r="O120">
        <v>0</v>
      </c>
      <c r="P120">
        <f t="shared" si="1"/>
        <v>2</v>
      </c>
    </row>
    <row r="121" spans="1:16" x14ac:dyDescent="0.25">
      <c r="A121" t="s">
        <v>103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1</v>
      </c>
      <c r="O121">
        <v>0</v>
      </c>
      <c r="P121">
        <f t="shared" si="1"/>
        <v>2</v>
      </c>
    </row>
    <row r="122" spans="1:16" x14ac:dyDescent="0.25">
      <c r="A122" t="s">
        <v>11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f t="shared" si="1"/>
        <v>2</v>
      </c>
    </row>
    <row r="123" spans="1:16" x14ac:dyDescent="0.25">
      <c r="A123" t="s">
        <v>224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f t="shared" si="1"/>
        <v>2</v>
      </c>
    </row>
    <row r="124" spans="1:16" x14ac:dyDescent="0.25">
      <c r="A124" t="s">
        <v>371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f t="shared" si="1"/>
        <v>2</v>
      </c>
    </row>
    <row r="125" spans="1:16" x14ac:dyDescent="0.25">
      <c r="A125" t="s">
        <v>222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f t="shared" si="1"/>
        <v>2</v>
      </c>
    </row>
    <row r="126" spans="1:16" x14ac:dyDescent="0.25">
      <c r="A126" t="s">
        <v>317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1</v>
      </c>
      <c r="N126">
        <v>0</v>
      </c>
      <c r="O126">
        <v>0</v>
      </c>
      <c r="P126">
        <f t="shared" si="1"/>
        <v>2</v>
      </c>
    </row>
    <row r="127" spans="1:16" x14ac:dyDescent="0.25">
      <c r="A127" t="s">
        <v>381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f t="shared" si="1"/>
        <v>2</v>
      </c>
    </row>
    <row r="128" spans="1:16" x14ac:dyDescent="0.25">
      <c r="A128" t="s">
        <v>218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f t="shared" si="1"/>
        <v>2</v>
      </c>
    </row>
    <row r="129" spans="1:16" x14ac:dyDescent="0.25">
      <c r="A129" t="s">
        <v>252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f t="shared" si="1"/>
        <v>2</v>
      </c>
    </row>
    <row r="130" spans="1:16" x14ac:dyDescent="0.25">
      <c r="A130" t="s">
        <v>296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f t="shared" ref="P130:P193" si="2">SUM(B130:O130)</f>
        <v>2</v>
      </c>
    </row>
    <row r="131" spans="1:16" x14ac:dyDescent="0.25">
      <c r="A131" t="s">
        <v>188</v>
      </c>
      <c r="B131">
        <v>1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f t="shared" si="2"/>
        <v>2</v>
      </c>
    </row>
    <row r="132" spans="1:16" x14ac:dyDescent="0.25">
      <c r="A132" t="s">
        <v>184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f t="shared" si="2"/>
        <v>2</v>
      </c>
    </row>
    <row r="133" spans="1:16" x14ac:dyDescent="0.25">
      <c r="A133" t="s">
        <v>410</v>
      </c>
      <c r="B133">
        <v>0</v>
      </c>
      <c r="C133">
        <v>0</v>
      </c>
      <c r="D133">
        <v>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f t="shared" si="2"/>
        <v>2</v>
      </c>
    </row>
    <row r="134" spans="1:16" x14ac:dyDescent="0.25">
      <c r="A134" t="s">
        <v>242</v>
      </c>
      <c r="B134">
        <v>1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f t="shared" si="2"/>
        <v>2</v>
      </c>
    </row>
    <row r="135" spans="1:16" x14ac:dyDescent="0.25">
      <c r="A135" t="s">
        <v>240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f t="shared" si="2"/>
        <v>2</v>
      </c>
    </row>
    <row r="136" spans="1:16" x14ac:dyDescent="0.25">
      <c r="A136" t="s">
        <v>378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f t="shared" si="2"/>
        <v>2</v>
      </c>
    </row>
    <row r="137" spans="1:16" x14ac:dyDescent="0.25">
      <c r="A137" t="s">
        <v>315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f t="shared" si="2"/>
        <v>2</v>
      </c>
    </row>
    <row r="138" spans="1:16" x14ac:dyDescent="0.25">
      <c r="A138" t="s">
        <v>192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f t="shared" si="2"/>
        <v>2</v>
      </c>
    </row>
    <row r="139" spans="1:16" x14ac:dyDescent="0.25">
      <c r="A139" t="s">
        <v>384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f t="shared" si="2"/>
        <v>2</v>
      </c>
    </row>
    <row r="140" spans="1:16" x14ac:dyDescent="0.25">
      <c r="A140" t="s">
        <v>313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f t="shared" si="2"/>
        <v>2</v>
      </c>
    </row>
    <row r="141" spans="1:16" x14ac:dyDescent="0.25">
      <c r="A141" t="s">
        <v>279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f t="shared" si="2"/>
        <v>2</v>
      </c>
    </row>
    <row r="142" spans="1:16" x14ac:dyDescent="0.25">
      <c r="A142" t="s">
        <v>345</v>
      </c>
      <c r="B142">
        <v>1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f t="shared" si="2"/>
        <v>2</v>
      </c>
    </row>
    <row r="143" spans="1:16" x14ac:dyDescent="0.25">
      <c r="A143" t="s">
        <v>306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f t="shared" si="2"/>
        <v>2</v>
      </c>
    </row>
    <row r="144" spans="1:16" x14ac:dyDescent="0.25">
      <c r="A144" t="s">
        <v>310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</v>
      </c>
      <c r="O144">
        <v>0</v>
      </c>
      <c r="P144">
        <f t="shared" si="2"/>
        <v>2</v>
      </c>
    </row>
    <row r="145" spans="1:16" x14ac:dyDescent="0.25">
      <c r="A145" t="s">
        <v>20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2</v>
      </c>
      <c r="O145">
        <v>0</v>
      </c>
      <c r="P145">
        <f t="shared" si="2"/>
        <v>2</v>
      </c>
    </row>
    <row r="146" spans="1:16" x14ac:dyDescent="0.25">
      <c r="A146" t="s">
        <v>124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0</v>
      </c>
      <c r="P146">
        <f t="shared" si="2"/>
        <v>2</v>
      </c>
    </row>
    <row r="147" spans="1:16" x14ac:dyDescent="0.25">
      <c r="A147" t="s">
        <v>373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f t="shared" si="2"/>
        <v>2</v>
      </c>
    </row>
    <row r="148" spans="1:16" x14ac:dyDescent="0.25">
      <c r="A148" t="s">
        <v>264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  <c r="O148">
        <v>0</v>
      </c>
      <c r="P148">
        <f t="shared" si="2"/>
        <v>2</v>
      </c>
    </row>
    <row r="149" spans="1:16" x14ac:dyDescent="0.25">
      <c r="A149" t="s">
        <v>281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f t="shared" si="2"/>
        <v>2</v>
      </c>
    </row>
    <row r="150" spans="1:16" x14ac:dyDescent="0.25">
      <c r="A150" t="s">
        <v>316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f t="shared" si="2"/>
        <v>2</v>
      </c>
    </row>
    <row r="151" spans="1:16" x14ac:dyDescent="0.25">
      <c r="A151" t="s">
        <v>372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1</v>
      </c>
      <c r="O151">
        <v>0</v>
      </c>
      <c r="P151">
        <f t="shared" si="2"/>
        <v>2</v>
      </c>
    </row>
    <row r="152" spans="1:16" x14ac:dyDescent="0.25">
      <c r="A152" t="s">
        <v>278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0</v>
      </c>
      <c r="P152">
        <f t="shared" si="2"/>
        <v>2</v>
      </c>
    </row>
    <row r="153" spans="1:16" x14ac:dyDescent="0.25">
      <c r="A153" t="s">
        <v>375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0</v>
      </c>
      <c r="P153">
        <f t="shared" si="2"/>
        <v>2</v>
      </c>
    </row>
    <row r="154" spans="1:16" x14ac:dyDescent="0.25">
      <c r="A154" t="s">
        <v>413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0</v>
      </c>
      <c r="P154">
        <f t="shared" si="2"/>
        <v>2</v>
      </c>
    </row>
    <row r="155" spans="1:16" x14ac:dyDescent="0.25">
      <c r="A155" t="s">
        <v>200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f t="shared" si="2"/>
        <v>2</v>
      </c>
    </row>
    <row r="156" spans="1:16" x14ac:dyDescent="0.25">
      <c r="A156" t="s">
        <v>230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f t="shared" si="2"/>
        <v>2</v>
      </c>
    </row>
    <row r="157" spans="1:16" x14ac:dyDescent="0.25">
      <c r="A157" t="s">
        <v>428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f t="shared" si="2"/>
        <v>2</v>
      </c>
    </row>
    <row r="158" spans="1:16" x14ac:dyDescent="0.25">
      <c r="A158" t="s">
        <v>395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f t="shared" si="2"/>
        <v>2</v>
      </c>
    </row>
    <row r="159" spans="1:16" x14ac:dyDescent="0.25">
      <c r="A159" t="s">
        <v>241</v>
      </c>
      <c r="B159">
        <v>1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f t="shared" si="2"/>
        <v>2</v>
      </c>
    </row>
    <row r="160" spans="1:16" x14ac:dyDescent="0.25">
      <c r="A160" t="s">
        <v>265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f t="shared" si="2"/>
        <v>2</v>
      </c>
    </row>
    <row r="161" spans="1:16" x14ac:dyDescent="0.25">
      <c r="A161" t="s">
        <v>362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f t="shared" si="2"/>
        <v>2</v>
      </c>
    </row>
    <row r="162" spans="1:16" x14ac:dyDescent="0.25">
      <c r="A162" t="s">
        <v>162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f t="shared" si="2"/>
        <v>2</v>
      </c>
    </row>
    <row r="163" spans="1:16" x14ac:dyDescent="0.25">
      <c r="A163" t="s">
        <v>277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f t="shared" si="2"/>
        <v>2</v>
      </c>
    </row>
    <row r="164" spans="1:16" x14ac:dyDescent="0.25">
      <c r="A164" t="s">
        <v>404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f t="shared" si="2"/>
        <v>2</v>
      </c>
    </row>
    <row r="165" spans="1:16" x14ac:dyDescent="0.25">
      <c r="A165" t="s">
        <v>174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>
        <f t="shared" si="2"/>
        <v>2</v>
      </c>
    </row>
    <row r="166" spans="1:16" x14ac:dyDescent="0.25">
      <c r="A166" t="s">
        <v>406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f t="shared" si="2"/>
        <v>2</v>
      </c>
    </row>
    <row r="167" spans="1:16" x14ac:dyDescent="0.25">
      <c r="A167" t="s">
        <v>338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0</v>
      </c>
      <c r="O167">
        <v>0</v>
      </c>
      <c r="P167">
        <f t="shared" si="2"/>
        <v>2</v>
      </c>
    </row>
    <row r="168" spans="1:16" x14ac:dyDescent="0.25">
      <c r="A168" t="s">
        <v>383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f t="shared" si="2"/>
        <v>2</v>
      </c>
    </row>
    <row r="169" spans="1:16" x14ac:dyDescent="0.25">
      <c r="A169" t="s">
        <v>191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f t="shared" si="2"/>
        <v>2</v>
      </c>
    </row>
    <row r="170" spans="1:16" x14ac:dyDescent="0.25">
      <c r="A170" t="s">
        <v>408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f t="shared" si="2"/>
        <v>2</v>
      </c>
    </row>
    <row r="171" spans="1:16" x14ac:dyDescent="0.25">
      <c r="A171" t="s">
        <v>308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1</v>
      </c>
      <c r="O171">
        <v>0</v>
      </c>
      <c r="P171">
        <f t="shared" si="2"/>
        <v>2</v>
      </c>
    </row>
    <row r="172" spans="1:16" x14ac:dyDescent="0.25">
      <c r="A172" t="s">
        <v>259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f t="shared" si="2"/>
        <v>2</v>
      </c>
    </row>
    <row r="173" spans="1:16" x14ac:dyDescent="0.25">
      <c r="A173" t="s">
        <v>423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f t="shared" si="2"/>
        <v>2</v>
      </c>
    </row>
    <row r="174" spans="1:16" x14ac:dyDescent="0.25">
      <c r="A174" t="s">
        <v>416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f t="shared" si="2"/>
        <v>2</v>
      </c>
    </row>
    <row r="175" spans="1:16" x14ac:dyDescent="0.25">
      <c r="A175" t="s">
        <v>421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f t="shared" si="2"/>
        <v>2</v>
      </c>
    </row>
    <row r="176" spans="1:16" x14ac:dyDescent="0.25">
      <c r="A176" t="s">
        <v>199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f t="shared" si="2"/>
        <v>1</v>
      </c>
    </row>
    <row r="177" spans="1:16" x14ac:dyDescent="0.25">
      <c r="A177" t="s">
        <v>365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f t="shared" si="2"/>
        <v>1</v>
      </c>
    </row>
    <row r="178" spans="1:16" x14ac:dyDescent="0.25">
      <c r="A178" t="s">
        <v>322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f t="shared" si="2"/>
        <v>1</v>
      </c>
    </row>
    <row r="179" spans="1:16" x14ac:dyDescent="0.25">
      <c r="A179" t="s">
        <v>227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f t="shared" si="2"/>
        <v>1</v>
      </c>
    </row>
    <row r="180" spans="1:16" x14ac:dyDescent="0.25">
      <c r="A180" t="s">
        <v>400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0</v>
      </c>
      <c r="P180">
        <f t="shared" si="2"/>
        <v>1</v>
      </c>
    </row>
    <row r="181" spans="1:16" x14ac:dyDescent="0.25">
      <c r="A181" t="s">
        <v>298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f t="shared" si="2"/>
        <v>1</v>
      </c>
    </row>
    <row r="182" spans="1:16" x14ac:dyDescent="0.25">
      <c r="A182" t="s">
        <v>290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f t="shared" si="2"/>
        <v>1</v>
      </c>
    </row>
    <row r="183" spans="1:16" x14ac:dyDescent="0.25">
      <c r="A183" t="s">
        <v>286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f t="shared" si="2"/>
        <v>1</v>
      </c>
    </row>
    <row r="184" spans="1:16" x14ac:dyDescent="0.25">
      <c r="A184" t="s">
        <v>412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f t="shared" si="2"/>
        <v>1</v>
      </c>
    </row>
    <row r="185" spans="1:16" x14ac:dyDescent="0.25">
      <c r="A185" t="s">
        <v>386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f t="shared" si="2"/>
        <v>1</v>
      </c>
    </row>
    <row r="186" spans="1:16" x14ac:dyDescent="0.25">
      <c r="A186" t="s">
        <v>189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f t="shared" si="2"/>
        <v>1</v>
      </c>
    </row>
    <row r="187" spans="1:16" x14ac:dyDescent="0.25">
      <c r="A187" t="s">
        <v>213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f t="shared" si="2"/>
        <v>1</v>
      </c>
    </row>
    <row r="188" spans="1:16" x14ac:dyDescent="0.25">
      <c r="A188" t="s">
        <v>246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f t="shared" si="2"/>
        <v>1</v>
      </c>
    </row>
    <row r="189" spans="1:16" x14ac:dyDescent="0.25">
      <c r="A189" t="s">
        <v>291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f t="shared" si="2"/>
        <v>1</v>
      </c>
    </row>
    <row r="190" spans="1:16" x14ac:dyDescent="0.25">
      <c r="A190" t="s">
        <v>340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f t="shared" si="2"/>
        <v>1</v>
      </c>
    </row>
    <row r="191" spans="1:16" x14ac:dyDescent="0.25">
      <c r="A191" t="s">
        <v>271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f t="shared" si="2"/>
        <v>1</v>
      </c>
    </row>
    <row r="192" spans="1:16" x14ac:dyDescent="0.25">
      <c r="A192" t="s">
        <v>197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f t="shared" si="2"/>
        <v>1</v>
      </c>
    </row>
    <row r="193" spans="1:16" x14ac:dyDescent="0.25">
      <c r="A193" t="s">
        <v>201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f t="shared" si="2"/>
        <v>1</v>
      </c>
    </row>
    <row r="194" spans="1:16" x14ac:dyDescent="0.25">
      <c r="A194" t="s">
        <v>111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f t="shared" ref="P194:P257" si="3">SUM(B194:O194)</f>
        <v>1</v>
      </c>
    </row>
    <row r="195" spans="1:16" x14ac:dyDescent="0.25">
      <c r="A195" t="s">
        <v>112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f t="shared" si="3"/>
        <v>1</v>
      </c>
    </row>
    <row r="196" spans="1:16" x14ac:dyDescent="0.25">
      <c r="A196" t="s">
        <v>104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f t="shared" si="3"/>
        <v>1</v>
      </c>
    </row>
    <row r="197" spans="1:16" x14ac:dyDescent="0.25">
      <c r="A197" t="s">
        <v>115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f t="shared" si="3"/>
        <v>1</v>
      </c>
    </row>
    <row r="198" spans="1:16" x14ac:dyDescent="0.25">
      <c r="A198" t="s">
        <v>302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f t="shared" si="3"/>
        <v>1</v>
      </c>
    </row>
    <row r="199" spans="1:16" x14ac:dyDescent="0.25">
      <c r="A199" t="s">
        <v>193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1</v>
      </c>
      <c r="P199">
        <f t="shared" si="3"/>
        <v>1</v>
      </c>
    </row>
    <row r="200" spans="1:16" x14ac:dyDescent="0.25">
      <c r="A200" t="s">
        <v>239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1</v>
      </c>
      <c r="P200">
        <f t="shared" si="3"/>
        <v>1</v>
      </c>
    </row>
    <row r="201" spans="1:16" x14ac:dyDescent="0.25">
      <c r="A201" t="s">
        <v>258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f t="shared" si="3"/>
        <v>1</v>
      </c>
    </row>
    <row r="202" spans="1:16" x14ac:dyDescent="0.25">
      <c r="A202" t="s">
        <v>263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f t="shared" si="3"/>
        <v>1</v>
      </c>
    </row>
    <row r="203" spans="1:16" x14ac:dyDescent="0.25">
      <c r="A203" t="s">
        <v>300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f t="shared" si="3"/>
        <v>1</v>
      </c>
    </row>
    <row r="204" spans="1:16" x14ac:dyDescent="0.25">
      <c r="A204" t="s">
        <v>427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f t="shared" si="3"/>
        <v>1</v>
      </c>
    </row>
    <row r="205" spans="1:16" x14ac:dyDescent="0.25">
      <c r="A205" t="s">
        <v>414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v>0</v>
      </c>
      <c r="P205">
        <f t="shared" si="3"/>
        <v>1</v>
      </c>
    </row>
    <row r="206" spans="1:16" x14ac:dyDescent="0.25">
      <c r="A206" t="s">
        <v>330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f t="shared" si="3"/>
        <v>1</v>
      </c>
    </row>
    <row r="207" spans="1:16" x14ac:dyDescent="0.25">
      <c r="A207" t="s">
        <v>407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f t="shared" si="3"/>
        <v>1</v>
      </c>
    </row>
    <row r="208" spans="1:16" x14ac:dyDescent="0.25">
      <c r="A208" t="s">
        <v>299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f t="shared" si="3"/>
        <v>1</v>
      </c>
    </row>
    <row r="209" spans="1:16" x14ac:dyDescent="0.25">
      <c r="A209" t="s">
        <v>352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f t="shared" si="3"/>
        <v>1</v>
      </c>
    </row>
    <row r="210" spans="1:16" x14ac:dyDescent="0.25">
      <c r="A210" t="s">
        <v>392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f t="shared" si="3"/>
        <v>1</v>
      </c>
    </row>
    <row r="211" spans="1:16" x14ac:dyDescent="0.25">
      <c r="A211" t="s">
        <v>256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f t="shared" si="3"/>
        <v>1</v>
      </c>
    </row>
    <row r="212" spans="1:16" x14ac:dyDescent="0.25">
      <c r="A212" t="s">
        <v>282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f t="shared" si="3"/>
        <v>1</v>
      </c>
    </row>
    <row r="213" spans="1:16" x14ac:dyDescent="0.25">
      <c r="A213" t="s">
        <v>312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f t="shared" si="3"/>
        <v>1</v>
      </c>
    </row>
    <row r="214" spans="1:16" x14ac:dyDescent="0.25">
      <c r="A214" t="s">
        <v>328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f t="shared" si="3"/>
        <v>1</v>
      </c>
    </row>
    <row r="215" spans="1:16" x14ac:dyDescent="0.25">
      <c r="A215" t="s">
        <v>335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f t="shared" si="3"/>
        <v>1</v>
      </c>
    </row>
    <row r="216" spans="1:16" x14ac:dyDescent="0.25">
      <c r="A216" t="s">
        <v>341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f t="shared" si="3"/>
        <v>1</v>
      </c>
    </row>
    <row r="217" spans="1:16" x14ac:dyDescent="0.25">
      <c r="A217" t="s">
        <v>368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f t="shared" si="3"/>
        <v>1</v>
      </c>
    </row>
    <row r="218" spans="1:16" x14ac:dyDescent="0.25">
      <c r="A218" t="s">
        <v>369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f t="shared" si="3"/>
        <v>1</v>
      </c>
    </row>
    <row r="219" spans="1:16" x14ac:dyDescent="0.25">
      <c r="A219" t="s">
        <v>327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f t="shared" si="3"/>
        <v>1</v>
      </c>
    </row>
    <row r="220" spans="1:16" x14ac:dyDescent="0.25">
      <c r="A220" t="s">
        <v>232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0</v>
      </c>
      <c r="O220">
        <v>0</v>
      </c>
      <c r="P220">
        <f t="shared" si="3"/>
        <v>1</v>
      </c>
    </row>
    <row r="221" spans="1:16" x14ac:dyDescent="0.25">
      <c r="A221" t="s">
        <v>235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f t="shared" si="3"/>
        <v>1</v>
      </c>
    </row>
    <row r="222" spans="1:16" x14ac:dyDescent="0.25">
      <c r="A222" t="s">
        <v>236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f t="shared" si="3"/>
        <v>1</v>
      </c>
    </row>
    <row r="223" spans="1:16" x14ac:dyDescent="0.25">
      <c r="A223" t="s">
        <v>237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f t="shared" si="3"/>
        <v>1</v>
      </c>
    </row>
    <row r="224" spans="1:16" x14ac:dyDescent="0.25">
      <c r="A224" t="s">
        <v>329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f t="shared" si="3"/>
        <v>1</v>
      </c>
    </row>
    <row r="225" spans="1:16" x14ac:dyDescent="0.25">
      <c r="A225" t="s">
        <v>388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f t="shared" si="3"/>
        <v>1</v>
      </c>
    </row>
    <row r="226" spans="1:16" x14ac:dyDescent="0.25">
      <c r="A226" t="s">
        <v>332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f t="shared" si="3"/>
        <v>1</v>
      </c>
    </row>
    <row r="227" spans="1:16" x14ac:dyDescent="0.25">
      <c r="A227" t="s">
        <v>405</v>
      </c>
      <c r="B227">
        <v>0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f t="shared" si="3"/>
        <v>1</v>
      </c>
    </row>
    <row r="228" spans="1:16" x14ac:dyDescent="0.25">
      <c r="A228" t="s">
        <v>212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f t="shared" si="3"/>
        <v>1</v>
      </c>
    </row>
    <row r="229" spans="1:16" x14ac:dyDescent="0.25">
      <c r="A229" t="s">
        <v>268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f t="shared" si="3"/>
        <v>1</v>
      </c>
    </row>
    <row r="230" spans="1:16" x14ac:dyDescent="0.25">
      <c r="A230" t="s">
        <v>272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f t="shared" si="3"/>
        <v>1</v>
      </c>
    </row>
    <row r="231" spans="1:16" x14ac:dyDescent="0.25">
      <c r="A231" t="s">
        <v>102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f t="shared" si="3"/>
        <v>1</v>
      </c>
    </row>
    <row r="232" spans="1:16" x14ac:dyDescent="0.25">
      <c r="A232" t="s">
        <v>348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</v>
      </c>
      <c r="O232">
        <v>0</v>
      </c>
      <c r="P232">
        <f t="shared" si="3"/>
        <v>1</v>
      </c>
    </row>
    <row r="233" spans="1:16" x14ac:dyDescent="0.25">
      <c r="A233" t="s">
        <v>367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f t="shared" si="3"/>
        <v>1</v>
      </c>
    </row>
    <row r="234" spans="1:16" x14ac:dyDescent="0.25">
      <c r="A234" t="s">
        <v>158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f t="shared" si="3"/>
        <v>1</v>
      </c>
    </row>
    <row r="235" spans="1:16" x14ac:dyDescent="0.25">
      <c r="A235" t="s">
        <v>261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v>0</v>
      </c>
      <c r="P235">
        <f t="shared" si="3"/>
        <v>1</v>
      </c>
    </row>
    <row r="236" spans="1:16" x14ac:dyDescent="0.25">
      <c r="A236" t="s">
        <v>233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f t="shared" si="3"/>
        <v>1</v>
      </c>
    </row>
    <row r="237" spans="1:16" x14ac:dyDescent="0.25">
      <c r="A237" t="s">
        <v>314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f t="shared" si="3"/>
        <v>1</v>
      </c>
    </row>
    <row r="238" spans="1:16" x14ac:dyDescent="0.25">
      <c r="A238" t="s">
        <v>323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f t="shared" si="3"/>
        <v>1</v>
      </c>
    </row>
    <row r="239" spans="1:16" x14ac:dyDescent="0.25">
      <c r="A239" t="s">
        <v>422</v>
      </c>
      <c r="B239">
        <v>0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f t="shared" si="3"/>
        <v>1</v>
      </c>
    </row>
    <row r="240" spans="1:16" x14ac:dyDescent="0.25">
      <c r="A240" t="s">
        <v>253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f t="shared" si="3"/>
        <v>1</v>
      </c>
    </row>
    <row r="241" spans="1:16" x14ac:dyDescent="0.25">
      <c r="A241" t="s">
        <v>146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f t="shared" si="3"/>
        <v>1</v>
      </c>
    </row>
    <row r="242" spans="1:16" x14ac:dyDescent="0.25">
      <c r="A242" t="s">
        <v>150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f t="shared" si="3"/>
        <v>1</v>
      </c>
    </row>
    <row r="243" spans="1:16" x14ac:dyDescent="0.25">
      <c r="A243" t="s">
        <v>134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f t="shared" si="3"/>
        <v>1</v>
      </c>
    </row>
    <row r="244" spans="1:16" x14ac:dyDescent="0.25">
      <c r="A244" t="s">
        <v>153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f t="shared" si="3"/>
        <v>1</v>
      </c>
    </row>
    <row r="245" spans="1:16" x14ac:dyDescent="0.25">
      <c r="A245" t="s">
        <v>402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f t="shared" si="3"/>
        <v>1</v>
      </c>
    </row>
    <row r="246" spans="1:16" x14ac:dyDescent="0.25">
      <c r="A246" t="s">
        <v>288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v>0</v>
      </c>
      <c r="P246">
        <f t="shared" si="3"/>
        <v>1</v>
      </c>
    </row>
    <row r="247" spans="1:16" x14ac:dyDescent="0.25">
      <c r="A247" t="s">
        <v>113</v>
      </c>
      <c r="B247">
        <v>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f t="shared" si="3"/>
        <v>1</v>
      </c>
    </row>
    <row r="248" spans="1:16" x14ac:dyDescent="0.25">
      <c r="A248" t="s">
        <v>379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f t="shared" si="3"/>
        <v>1</v>
      </c>
    </row>
    <row r="249" spans="1:16" x14ac:dyDescent="0.25">
      <c r="A249" t="s">
        <v>337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0</v>
      </c>
      <c r="P249">
        <f t="shared" si="3"/>
        <v>1</v>
      </c>
    </row>
    <row r="250" spans="1:16" x14ac:dyDescent="0.25">
      <c r="A250" t="s">
        <v>82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0</v>
      </c>
      <c r="P250">
        <f t="shared" si="3"/>
        <v>1</v>
      </c>
    </row>
    <row r="251" spans="1:16" x14ac:dyDescent="0.25">
      <c r="A251" t="s">
        <v>84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</v>
      </c>
      <c r="O251">
        <v>0</v>
      </c>
      <c r="P251">
        <f t="shared" si="3"/>
        <v>1</v>
      </c>
    </row>
    <row r="252" spans="1:16" x14ac:dyDescent="0.25">
      <c r="A252" t="s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1</v>
      </c>
      <c r="M252">
        <v>0</v>
      </c>
      <c r="N252">
        <v>0</v>
      </c>
      <c r="O252">
        <v>0</v>
      </c>
      <c r="P252">
        <f t="shared" si="3"/>
        <v>1</v>
      </c>
    </row>
    <row r="253" spans="1:16" x14ac:dyDescent="0.25">
      <c r="A253" t="s">
        <v>358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f t="shared" si="3"/>
        <v>1</v>
      </c>
    </row>
    <row r="254" spans="1:16" x14ac:dyDescent="0.25">
      <c r="A254" t="s">
        <v>389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f t="shared" si="3"/>
        <v>1</v>
      </c>
    </row>
    <row r="255" spans="1:16" x14ac:dyDescent="0.25">
      <c r="A255" t="s">
        <v>203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0</v>
      </c>
      <c r="P255">
        <f t="shared" si="3"/>
        <v>1</v>
      </c>
    </row>
    <row r="256" spans="1:16" x14ac:dyDescent="0.25">
      <c r="A256" t="s">
        <v>311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0</v>
      </c>
      <c r="P256">
        <f t="shared" si="3"/>
        <v>1</v>
      </c>
    </row>
    <row r="257" spans="1:16" x14ac:dyDescent="0.25">
      <c r="A257" t="s">
        <v>318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f t="shared" si="3"/>
        <v>1</v>
      </c>
    </row>
    <row r="258" spans="1:16" x14ac:dyDescent="0.25">
      <c r="A258" t="s">
        <v>382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0</v>
      </c>
      <c r="P258">
        <f t="shared" ref="P258:P321" si="4">SUM(B258:O258)</f>
        <v>1</v>
      </c>
    </row>
    <row r="259" spans="1:16" x14ac:dyDescent="0.25">
      <c r="A259" t="s">
        <v>391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f t="shared" si="4"/>
        <v>1</v>
      </c>
    </row>
    <row r="260" spans="1:16" x14ac:dyDescent="0.25">
      <c r="A260" t="s">
        <v>217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f t="shared" si="4"/>
        <v>1</v>
      </c>
    </row>
    <row r="261" spans="1:16" x14ac:dyDescent="0.25">
      <c r="A261" t="s">
        <v>34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</v>
      </c>
      <c r="O261">
        <v>0</v>
      </c>
      <c r="P261">
        <f t="shared" si="4"/>
        <v>1</v>
      </c>
    </row>
    <row r="262" spans="1:16" x14ac:dyDescent="0.25">
      <c r="A262" t="s">
        <v>417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</v>
      </c>
      <c r="O262">
        <v>0</v>
      </c>
      <c r="P262">
        <f t="shared" si="4"/>
        <v>1</v>
      </c>
    </row>
    <row r="263" spans="1:16" x14ac:dyDescent="0.25">
      <c r="A263" t="s">
        <v>274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f t="shared" si="4"/>
        <v>1</v>
      </c>
    </row>
    <row r="264" spans="1:16" x14ac:dyDescent="0.25">
      <c r="A264" t="s">
        <v>219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0</v>
      </c>
      <c r="P264">
        <f t="shared" si="4"/>
        <v>1</v>
      </c>
    </row>
    <row r="265" spans="1:16" x14ac:dyDescent="0.25">
      <c r="A265" t="s">
        <v>251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f t="shared" si="4"/>
        <v>1</v>
      </c>
    </row>
    <row r="266" spans="1:16" x14ac:dyDescent="0.25">
      <c r="A266" t="s">
        <v>385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f t="shared" si="4"/>
        <v>1</v>
      </c>
    </row>
    <row r="267" spans="1:16" x14ac:dyDescent="0.25">
      <c r="A267" t="s">
        <v>196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f t="shared" si="4"/>
        <v>1</v>
      </c>
    </row>
    <row r="268" spans="1:16" x14ac:dyDescent="0.25">
      <c r="A268" t="s">
        <v>205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f t="shared" si="4"/>
        <v>1</v>
      </c>
    </row>
    <row r="269" spans="1:16" x14ac:dyDescent="0.25">
      <c r="A269" t="s">
        <v>209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f t="shared" si="4"/>
        <v>1</v>
      </c>
    </row>
    <row r="270" spans="1:16" x14ac:dyDescent="0.25">
      <c r="A270" t="s">
        <v>361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f t="shared" si="4"/>
        <v>1</v>
      </c>
    </row>
    <row r="271" spans="1:16" x14ac:dyDescent="0.25">
      <c r="A271" t="s">
        <v>396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f t="shared" si="4"/>
        <v>1</v>
      </c>
    </row>
    <row r="272" spans="1:16" x14ac:dyDescent="0.25">
      <c r="A272" t="s">
        <v>418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f t="shared" si="4"/>
        <v>1</v>
      </c>
    </row>
    <row r="273" spans="1:16" x14ac:dyDescent="0.25">
      <c r="A273" t="s">
        <v>350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f t="shared" si="4"/>
        <v>1</v>
      </c>
    </row>
    <row r="274" spans="1:16" x14ac:dyDescent="0.25">
      <c r="A274" t="s">
        <v>393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f t="shared" si="4"/>
        <v>1</v>
      </c>
    </row>
    <row r="275" spans="1:16" x14ac:dyDescent="0.25">
      <c r="A275" t="s">
        <v>409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f t="shared" si="4"/>
        <v>1</v>
      </c>
    </row>
    <row r="276" spans="1:16" x14ac:dyDescent="0.25">
      <c r="A276" t="s">
        <v>411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f t="shared" si="4"/>
        <v>1</v>
      </c>
    </row>
    <row r="277" spans="1:16" x14ac:dyDescent="0.25">
      <c r="A277" t="s">
        <v>305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f t="shared" si="4"/>
        <v>1</v>
      </c>
    </row>
    <row r="278" spans="1:16" x14ac:dyDescent="0.25">
      <c r="A278" t="s">
        <v>319</v>
      </c>
      <c r="B278">
        <v>0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f t="shared" si="4"/>
        <v>1</v>
      </c>
    </row>
    <row r="279" spans="1:16" x14ac:dyDescent="0.25">
      <c r="A279" t="s">
        <v>333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f t="shared" si="4"/>
        <v>1</v>
      </c>
    </row>
    <row r="280" spans="1:16" x14ac:dyDescent="0.25">
      <c r="A280" t="s">
        <v>62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f t="shared" si="4"/>
        <v>1</v>
      </c>
    </row>
    <row r="281" spans="1:16" x14ac:dyDescent="0.25">
      <c r="A281" t="s">
        <v>194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f t="shared" si="4"/>
        <v>1</v>
      </c>
    </row>
    <row r="282" spans="1:16" x14ac:dyDescent="0.25">
      <c r="A282" t="s">
        <v>243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f t="shared" si="4"/>
        <v>1</v>
      </c>
    </row>
    <row r="283" spans="1:16" x14ac:dyDescent="0.25">
      <c r="A283" t="s">
        <v>223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f t="shared" si="4"/>
        <v>1</v>
      </c>
    </row>
    <row r="284" spans="1:16" x14ac:dyDescent="0.25">
      <c r="A284" t="s">
        <v>285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f t="shared" si="4"/>
        <v>1</v>
      </c>
    </row>
    <row r="285" spans="1:16" x14ac:dyDescent="0.25">
      <c r="A285" t="s">
        <v>42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f t="shared" si="4"/>
        <v>1</v>
      </c>
    </row>
    <row r="286" spans="1:16" x14ac:dyDescent="0.25">
      <c r="A286" t="s">
        <v>206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</v>
      </c>
      <c r="P286">
        <f t="shared" si="4"/>
        <v>1</v>
      </c>
    </row>
    <row r="287" spans="1:16" x14ac:dyDescent="0.25">
      <c r="A287" t="s">
        <v>287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f t="shared" si="4"/>
        <v>1</v>
      </c>
    </row>
    <row r="288" spans="1:16" x14ac:dyDescent="0.25">
      <c r="A288" t="s">
        <v>215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f t="shared" si="4"/>
        <v>1</v>
      </c>
    </row>
  </sheetData>
  <sortState xmlns:xlrd2="http://schemas.microsoft.com/office/spreadsheetml/2017/richdata2" ref="A2:P288">
    <sortCondition descending="1" ref="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7"/>
  <sheetViews>
    <sheetView workbookViewId="0">
      <selection activeCell="H18" sqref="H18"/>
    </sheetView>
  </sheetViews>
  <sheetFormatPr defaultColWidth="10.5703125" defaultRowHeight="15" x14ac:dyDescent="0.25"/>
  <sheetData>
    <row r="1" spans="1:16" s="1" customFormat="1" x14ac:dyDescent="0.25">
      <c r="A1" s="3" t="s">
        <v>175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176</v>
      </c>
      <c r="G1" s="3" t="s">
        <v>177</v>
      </c>
      <c r="H1" s="3" t="s">
        <v>4</v>
      </c>
      <c r="I1" s="3" t="s">
        <v>181</v>
      </c>
      <c r="J1" s="3" t="s">
        <v>178</v>
      </c>
      <c r="K1" s="3" t="s">
        <v>5</v>
      </c>
      <c r="L1" s="3" t="s">
        <v>180</v>
      </c>
      <c r="M1" s="3" t="s">
        <v>6</v>
      </c>
      <c r="N1" s="3" t="s">
        <v>7</v>
      </c>
      <c r="O1" s="3" t="s">
        <v>179</v>
      </c>
      <c r="P1" s="3" t="s">
        <v>8</v>
      </c>
    </row>
    <row r="2" spans="1:16" x14ac:dyDescent="0.25">
      <c r="A2" s="2" t="s">
        <v>18</v>
      </c>
      <c r="B2" s="2">
        <v>0</v>
      </c>
      <c r="C2" s="2">
        <v>2</v>
      </c>
      <c r="D2" s="2">
        <v>0</v>
      </c>
      <c r="E2" s="2">
        <v>0</v>
      </c>
      <c r="F2" s="2">
        <v>1</v>
      </c>
      <c r="G2" s="2">
        <v>9</v>
      </c>
      <c r="H2" s="2">
        <v>1</v>
      </c>
      <c r="I2" s="2">
        <v>23</v>
      </c>
      <c r="J2" s="2">
        <v>1</v>
      </c>
      <c r="K2" s="2">
        <v>4</v>
      </c>
      <c r="L2" s="2">
        <v>3</v>
      </c>
      <c r="M2" s="2">
        <v>2</v>
      </c>
      <c r="N2" s="2">
        <v>9</v>
      </c>
      <c r="O2" s="2">
        <v>5</v>
      </c>
      <c r="P2" s="2">
        <v>60</v>
      </c>
    </row>
    <row r="3" spans="1:16" x14ac:dyDescent="0.25">
      <c r="A3" s="2" t="s">
        <v>12</v>
      </c>
      <c r="B3" s="2">
        <v>1</v>
      </c>
      <c r="C3" s="2">
        <v>2</v>
      </c>
      <c r="D3" s="2">
        <v>0</v>
      </c>
      <c r="E3" s="2">
        <v>1</v>
      </c>
      <c r="F3" s="2">
        <v>9</v>
      </c>
      <c r="G3" s="2">
        <v>5</v>
      </c>
      <c r="H3" s="2">
        <v>0</v>
      </c>
      <c r="I3" s="2">
        <v>12</v>
      </c>
      <c r="J3" s="2">
        <v>0</v>
      </c>
      <c r="K3" s="2">
        <v>0</v>
      </c>
      <c r="L3" s="2">
        <v>3</v>
      </c>
      <c r="M3" s="2">
        <v>0</v>
      </c>
      <c r="N3" s="2">
        <v>3</v>
      </c>
      <c r="O3" s="2">
        <v>9</v>
      </c>
      <c r="P3" s="2">
        <v>45</v>
      </c>
    </row>
    <row r="4" spans="1:16" x14ac:dyDescent="0.25">
      <c r="A4" s="2" t="s">
        <v>46</v>
      </c>
      <c r="B4" s="2">
        <v>0</v>
      </c>
      <c r="C4" s="2">
        <v>6</v>
      </c>
      <c r="D4" s="2">
        <v>1</v>
      </c>
      <c r="E4" s="2">
        <v>0</v>
      </c>
      <c r="F4" s="2">
        <v>2</v>
      </c>
      <c r="G4" s="2">
        <v>1</v>
      </c>
      <c r="H4" s="2">
        <v>0</v>
      </c>
      <c r="I4" s="2">
        <v>6</v>
      </c>
      <c r="J4" s="2">
        <v>0</v>
      </c>
      <c r="K4" s="2">
        <v>0</v>
      </c>
      <c r="L4" s="2">
        <v>3</v>
      </c>
      <c r="M4" s="2">
        <v>0</v>
      </c>
      <c r="N4" s="2">
        <v>4</v>
      </c>
      <c r="O4" s="2">
        <v>1</v>
      </c>
      <c r="P4" s="2">
        <v>24</v>
      </c>
    </row>
    <row r="5" spans="1:16" x14ac:dyDescent="0.25">
      <c r="A5" s="2" t="s">
        <v>121</v>
      </c>
      <c r="B5" s="2">
        <v>1</v>
      </c>
      <c r="C5" s="2">
        <v>0</v>
      </c>
      <c r="D5" s="2">
        <v>1</v>
      </c>
      <c r="E5" s="2">
        <v>2</v>
      </c>
      <c r="F5" s="2">
        <v>5</v>
      </c>
      <c r="G5" s="2">
        <v>1</v>
      </c>
      <c r="H5" s="2">
        <v>0</v>
      </c>
      <c r="I5" s="2">
        <v>1</v>
      </c>
      <c r="J5" s="2">
        <v>0</v>
      </c>
      <c r="K5" s="2">
        <v>0</v>
      </c>
      <c r="L5" s="2">
        <v>6</v>
      </c>
      <c r="M5" s="2">
        <v>0</v>
      </c>
      <c r="N5" s="2">
        <v>5</v>
      </c>
      <c r="O5" s="2">
        <v>0</v>
      </c>
      <c r="P5" s="2">
        <v>22</v>
      </c>
    </row>
    <row r="6" spans="1:16" x14ac:dyDescent="0.25">
      <c r="A6" s="2" t="s">
        <v>47</v>
      </c>
      <c r="B6" s="2">
        <v>0</v>
      </c>
      <c r="C6" s="2">
        <v>0</v>
      </c>
      <c r="D6" s="2">
        <v>0</v>
      </c>
      <c r="E6" s="2">
        <v>1</v>
      </c>
      <c r="F6" s="2">
        <v>2</v>
      </c>
      <c r="G6" s="2">
        <v>0</v>
      </c>
      <c r="H6" s="2">
        <v>0</v>
      </c>
      <c r="I6" s="2">
        <v>7</v>
      </c>
      <c r="J6" s="2">
        <v>0</v>
      </c>
      <c r="K6" s="2">
        <v>0</v>
      </c>
      <c r="L6" s="2">
        <v>7</v>
      </c>
      <c r="M6" s="2">
        <v>0</v>
      </c>
      <c r="N6" s="2">
        <v>2</v>
      </c>
      <c r="O6" s="2">
        <v>1</v>
      </c>
      <c r="P6" s="2">
        <v>20</v>
      </c>
    </row>
    <row r="7" spans="1:16" x14ac:dyDescent="0.25">
      <c r="A7" s="2" t="s">
        <v>40</v>
      </c>
      <c r="B7" s="2">
        <v>0</v>
      </c>
      <c r="C7" s="2">
        <v>1</v>
      </c>
      <c r="D7" s="2">
        <v>0</v>
      </c>
      <c r="E7" s="2">
        <v>0</v>
      </c>
      <c r="F7" s="2">
        <v>3</v>
      </c>
      <c r="G7" s="2">
        <v>1</v>
      </c>
      <c r="H7" s="2">
        <v>0</v>
      </c>
      <c r="I7" s="2">
        <v>6</v>
      </c>
      <c r="J7" s="2">
        <v>0</v>
      </c>
      <c r="K7" s="2">
        <v>0</v>
      </c>
      <c r="L7" s="2">
        <v>0</v>
      </c>
      <c r="M7" s="2">
        <v>0</v>
      </c>
      <c r="N7" s="2">
        <v>6</v>
      </c>
      <c r="O7" s="2">
        <v>2</v>
      </c>
      <c r="P7" s="2">
        <v>19</v>
      </c>
    </row>
    <row r="8" spans="1:16" x14ac:dyDescent="0.25">
      <c r="A8" s="2" t="s">
        <v>61</v>
      </c>
      <c r="B8" s="2">
        <v>0</v>
      </c>
      <c r="C8" s="2">
        <v>3</v>
      </c>
      <c r="D8" s="2">
        <v>0</v>
      </c>
      <c r="E8" s="2">
        <v>1</v>
      </c>
      <c r="F8" s="2">
        <v>1</v>
      </c>
      <c r="G8" s="2">
        <v>4</v>
      </c>
      <c r="H8" s="2">
        <v>0</v>
      </c>
      <c r="I8" s="2">
        <v>1</v>
      </c>
      <c r="J8" s="2">
        <v>1</v>
      </c>
      <c r="K8" s="2">
        <v>2</v>
      </c>
      <c r="L8" s="2">
        <v>0</v>
      </c>
      <c r="M8" s="2">
        <v>0</v>
      </c>
      <c r="N8" s="2">
        <v>3</v>
      </c>
      <c r="O8" s="2">
        <v>0</v>
      </c>
      <c r="P8" s="2">
        <v>16</v>
      </c>
    </row>
    <row r="9" spans="1:16" x14ac:dyDescent="0.25">
      <c r="A9" s="2" t="s">
        <v>123</v>
      </c>
      <c r="B9" s="2">
        <v>1</v>
      </c>
      <c r="C9" s="2">
        <v>0</v>
      </c>
      <c r="D9" s="2">
        <v>1</v>
      </c>
      <c r="E9" s="2">
        <v>2</v>
      </c>
      <c r="F9" s="2">
        <v>3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3</v>
      </c>
      <c r="M9" s="2">
        <v>0</v>
      </c>
      <c r="N9" s="2">
        <v>4</v>
      </c>
      <c r="O9" s="2">
        <v>1</v>
      </c>
      <c r="P9" s="2">
        <v>16</v>
      </c>
    </row>
    <row r="10" spans="1:16" x14ac:dyDescent="0.25">
      <c r="A10" s="2" t="s">
        <v>124</v>
      </c>
      <c r="B10" s="2">
        <v>0</v>
      </c>
      <c r="C10" s="2">
        <v>0</v>
      </c>
      <c r="D10" s="2">
        <v>0</v>
      </c>
      <c r="E10" s="2">
        <v>0</v>
      </c>
      <c r="F10" s="2">
        <v>5</v>
      </c>
      <c r="G10" s="2">
        <v>0</v>
      </c>
      <c r="H10" s="2">
        <v>0</v>
      </c>
      <c r="I10" s="2">
        <v>3</v>
      </c>
      <c r="J10" s="2">
        <v>0</v>
      </c>
      <c r="K10" s="2">
        <v>0</v>
      </c>
      <c r="L10" s="2">
        <v>4</v>
      </c>
      <c r="M10" s="2">
        <v>0</v>
      </c>
      <c r="N10" s="2">
        <v>2</v>
      </c>
      <c r="O10" s="2">
        <v>1</v>
      </c>
      <c r="P10" s="2">
        <v>15</v>
      </c>
    </row>
    <row r="11" spans="1:16" x14ac:dyDescent="0.25">
      <c r="A11" s="2" t="s">
        <v>26</v>
      </c>
      <c r="B11" s="2">
        <v>0</v>
      </c>
      <c r="C11" s="2">
        <v>2</v>
      </c>
      <c r="D11" s="2">
        <v>0</v>
      </c>
      <c r="E11" s="2">
        <v>1</v>
      </c>
      <c r="F11" s="2">
        <v>1</v>
      </c>
      <c r="G11" s="2">
        <v>3</v>
      </c>
      <c r="H11" s="2">
        <v>0</v>
      </c>
      <c r="I11" s="2">
        <v>1</v>
      </c>
      <c r="J11" s="2">
        <v>1</v>
      </c>
      <c r="K11" s="2">
        <v>0</v>
      </c>
      <c r="L11" s="2">
        <v>0</v>
      </c>
      <c r="M11" s="2">
        <v>0</v>
      </c>
      <c r="N11" s="2">
        <v>3</v>
      </c>
      <c r="O11" s="2">
        <v>1</v>
      </c>
      <c r="P11" s="2">
        <v>13</v>
      </c>
    </row>
    <row r="12" spans="1:16" x14ac:dyDescent="0.25">
      <c r="A12" s="2" t="s">
        <v>120</v>
      </c>
      <c r="B12" s="2">
        <v>1</v>
      </c>
      <c r="C12" s="2">
        <v>0</v>
      </c>
      <c r="D12" s="2">
        <v>1</v>
      </c>
      <c r="E12" s="2">
        <v>2</v>
      </c>
      <c r="F12" s="2">
        <v>2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3</v>
      </c>
      <c r="M12" s="2">
        <v>0</v>
      </c>
      <c r="N12" s="2">
        <v>3</v>
      </c>
      <c r="O12" s="2">
        <v>0</v>
      </c>
      <c r="P12" s="2">
        <v>13</v>
      </c>
    </row>
    <row r="13" spans="1:16" x14ac:dyDescent="0.25">
      <c r="A13" s="2" t="s">
        <v>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1</v>
      </c>
      <c r="H13" s="2">
        <v>0</v>
      </c>
      <c r="I13" s="2">
        <v>3</v>
      </c>
      <c r="J13" s="2">
        <v>0</v>
      </c>
      <c r="K13" s="2">
        <v>0</v>
      </c>
      <c r="L13" s="2">
        <v>2</v>
      </c>
      <c r="M13" s="2">
        <v>0</v>
      </c>
      <c r="N13" s="2">
        <v>5</v>
      </c>
      <c r="O13" s="2">
        <v>0</v>
      </c>
      <c r="P13" s="2">
        <v>11</v>
      </c>
    </row>
    <row r="14" spans="1:16" x14ac:dyDescent="0.25">
      <c r="A14" s="2" t="s">
        <v>66</v>
      </c>
      <c r="B14" s="2">
        <v>0</v>
      </c>
      <c r="C14" s="2">
        <v>2</v>
      </c>
      <c r="D14" s="2">
        <v>0</v>
      </c>
      <c r="E14" s="2">
        <v>1</v>
      </c>
      <c r="F14" s="2">
        <v>0</v>
      </c>
      <c r="G14" s="2">
        <v>3</v>
      </c>
      <c r="H14" s="2">
        <v>0</v>
      </c>
      <c r="I14" s="2">
        <v>1</v>
      </c>
      <c r="J14" s="2">
        <v>1</v>
      </c>
      <c r="K14" s="2">
        <v>0</v>
      </c>
      <c r="L14" s="2">
        <v>0</v>
      </c>
      <c r="M14" s="2">
        <v>0</v>
      </c>
      <c r="N14" s="2">
        <v>2</v>
      </c>
      <c r="O14" s="2">
        <v>0</v>
      </c>
      <c r="P14" s="2">
        <v>10</v>
      </c>
    </row>
    <row r="15" spans="1:16" x14ac:dyDescent="0.25">
      <c r="A15" s="2" t="s">
        <v>75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3</v>
      </c>
      <c r="H15" s="2">
        <v>0</v>
      </c>
      <c r="I15" s="2">
        <v>4</v>
      </c>
      <c r="J15" s="2">
        <v>0</v>
      </c>
      <c r="K15" s="2">
        <v>0</v>
      </c>
      <c r="L15" s="2">
        <v>1</v>
      </c>
      <c r="M15" s="2">
        <v>0</v>
      </c>
      <c r="N15" s="2">
        <v>2</v>
      </c>
      <c r="O15" s="2">
        <v>0</v>
      </c>
      <c r="P15" s="2">
        <v>10</v>
      </c>
    </row>
    <row r="16" spans="1:16" x14ac:dyDescent="0.25">
      <c r="A16" s="2" t="s">
        <v>65</v>
      </c>
      <c r="B16" s="2">
        <v>0</v>
      </c>
      <c r="C16" s="2">
        <v>1</v>
      </c>
      <c r="D16" s="2">
        <v>0</v>
      </c>
      <c r="E16" s="2">
        <v>1</v>
      </c>
      <c r="F16" s="2">
        <v>0</v>
      </c>
      <c r="G16" s="2">
        <v>2</v>
      </c>
      <c r="H16" s="2">
        <v>0</v>
      </c>
      <c r="I16" s="2">
        <v>1</v>
      </c>
      <c r="J16" s="2">
        <v>1</v>
      </c>
      <c r="K16" s="2">
        <v>0</v>
      </c>
      <c r="L16" s="2">
        <v>0</v>
      </c>
      <c r="M16" s="2">
        <v>0</v>
      </c>
      <c r="N16" s="2">
        <v>2</v>
      </c>
      <c r="O16" s="2">
        <v>0</v>
      </c>
      <c r="P16" s="2">
        <v>8</v>
      </c>
    </row>
    <row r="17" spans="1:16" x14ac:dyDescent="0.25">
      <c r="A17" s="2" t="s">
        <v>122</v>
      </c>
      <c r="B17" s="2">
        <v>0</v>
      </c>
      <c r="C17" s="2">
        <v>0</v>
      </c>
      <c r="D17" s="2">
        <v>1</v>
      </c>
      <c r="E17" s="2">
        <v>0</v>
      </c>
      <c r="F17" s="2">
        <v>2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1</v>
      </c>
      <c r="M17" s="2">
        <v>0</v>
      </c>
      <c r="N17" s="2">
        <v>2</v>
      </c>
      <c r="O17" s="2">
        <v>2</v>
      </c>
      <c r="P17" s="2">
        <v>8</v>
      </c>
    </row>
    <row r="18" spans="1:16" x14ac:dyDescent="0.25">
      <c r="A18" s="2" t="s">
        <v>153</v>
      </c>
      <c r="B18" s="2">
        <v>0</v>
      </c>
      <c r="C18" s="2">
        <v>0</v>
      </c>
      <c r="D18" s="2">
        <v>0</v>
      </c>
      <c r="E18" s="2">
        <v>0</v>
      </c>
      <c r="F18" s="2">
        <v>3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3</v>
      </c>
      <c r="M18" s="2">
        <v>0</v>
      </c>
      <c r="N18" s="2">
        <v>2</v>
      </c>
      <c r="O18" s="2">
        <v>0</v>
      </c>
      <c r="P18" s="2">
        <v>8</v>
      </c>
    </row>
    <row r="19" spans="1:16" x14ac:dyDescent="0.25">
      <c r="A19" s="2" t="s">
        <v>76</v>
      </c>
      <c r="B19" s="2">
        <v>0</v>
      </c>
      <c r="C19" s="2">
        <v>0</v>
      </c>
      <c r="D19" s="2">
        <v>0</v>
      </c>
      <c r="E19" s="2">
        <v>1</v>
      </c>
      <c r="F19" s="2">
        <v>1</v>
      </c>
      <c r="G19" s="2">
        <v>2</v>
      </c>
      <c r="H19" s="2">
        <v>0</v>
      </c>
      <c r="I19" s="2">
        <v>0</v>
      </c>
      <c r="J19" s="2">
        <v>0</v>
      </c>
      <c r="K19" s="2">
        <v>0</v>
      </c>
      <c r="L19" s="2">
        <v>2</v>
      </c>
      <c r="M19" s="2">
        <v>0</v>
      </c>
      <c r="N19" s="2">
        <v>1</v>
      </c>
      <c r="O19" s="2">
        <v>0</v>
      </c>
      <c r="P19" s="2">
        <v>7</v>
      </c>
    </row>
    <row r="20" spans="1:16" x14ac:dyDescent="0.25">
      <c r="A20" s="2" t="s">
        <v>143</v>
      </c>
      <c r="B20" s="2">
        <v>0</v>
      </c>
      <c r="C20" s="2">
        <v>0</v>
      </c>
      <c r="D20" s="2">
        <v>0</v>
      </c>
      <c r="E20" s="2">
        <v>1</v>
      </c>
      <c r="F20" s="2">
        <v>1</v>
      </c>
      <c r="G20" s="2">
        <v>0</v>
      </c>
      <c r="H20" s="2">
        <v>0</v>
      </c>
      <c r="I20" s="2">
        <v>1</v>
      </c>
      <c r="J20" s="2">
        <v>0</v>
      </c>
      <c r="K20" s="2">
        <v>0</v>
      </c>
      <c r="L20" s="2">
        <v>2</v>
      </c>
      <c r="M20" s="2">
        <v>0</v>
      </c>
      <c r="N20" s="2">
        <v>2</v>
      </c>
      <c r="O20" s="2">
        <v>0</v>
      </c>
      <c r="P20" s="2">
        <v>7</v>
      </c>
    </row>
    <row r="21" spans="1:16" x14ac:dyDescent="0.25">
      <c r="A21" s="2" t="s">
        <v>148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2</v>
      </c>
      <c r="M21" s="2">
        <v>0</v>
      </c>
      <c r="N21" s="2">
        <v>3</v>
      </c>
      <c r="O21" s="2">
        <v>0</v>
      </c>
      <c r="P21" s="2">
        <v>7</v>
      </c>
    </row>
    <row r="22" spans="1:16" x14ac:dyDescent="0.25">
      <c r="A22" s="2" t="s">
        <v>158</v>
      </c>
      <c r="B22" s="2">
        <v>0</v>
      </c>
      <c r="C22" s="2">
        <v>0</v>
      </c>
      <c r="D22" s="2">
        <v>0</v>
      </c>
      <c r="E22" s="2">
        <v>0</v>
      </c>
      <c r="F22" s="2">
        <v>2</v>
      </c>
      <c r="G22" s="2">
        <v>0</v>
      </c>
      <c r="H22" s="2">
        <v>0</v>
      </c>
      <c r="I22" s="2">
        <v>1</v>
      </c>
      <c r="J22" s="2">
        <v>0</v>
      </c>
      <c r="K22" s="2">
        <v>0</v>
      </c>
      <c r="L22" s="2">
        <v>2</v>
      </c>
      <c r="M22" s="2">
        <v>0</v>
      </c>
      <c r="N22" s="2">
        <v>2</v>
      </c>
      <c r="O22" s="2">
        <v>0</v>
      </c>
      <c r="P22" s="2">
        <v>7</v>
      </c>
    </row>
    <row r="23" spans="1:16" x14ac:dyDescent="0.25">
      <c r="A23" s="2" t="s">
        <v>11</v>
      </c>
      <c r="B23" s="2">
        <v>0</v>
      </c>
      <c r="C23" s="2">
        <v>0</v>
      </c>
      <c r="D23" s="2">
        <v>0</v>
      </c>
      <c r="E23" s="2">
        <v>0</v>
      </c>
      <c r="F23" s="2">
        <v>4</v>
      </c>
      <c r="G23" s="2">
        <v>0</v>
      </c>
      <c r="H23" s="2">
        <v>0</v>
      </c>
      <c r="I23" s="2">
        <v>2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6</v>
      </c>
    </row>
    <row r="24" spans="1:16" x14ac:dyDescent="0.25">
      <c r="A24" s="2" t="s">
        <v>39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4</v>
      </c>
      <c r="J24" s="2">
        <v>0</v>
      </c>
      <c r="K24" s="2">
        <v>0</v>
      </c>
      <c r="L24" s="2">
        <v>0</v>
      </c>
      <c r="M24" s="2">
        <v>1</v>
      </c>
      <c r="N24" s="2">
        <v>0</v>
      </c>
      <c r="O24" s="2">
        <v>0</v>
      </c>
      <c r="P24" s="2">
        <v>6</v>
      </c>
    </row>
    <row r="25" spans="1:16" x14ac:dyDescent="0.25">
      <c r="A25" s="2" t="s">
        <v>68</v>
      </c>
      <c r="B25" s="2">
        <v>0</v>
      </c>
      <c r="C25" s="2">
        <v>1</v>
      </c>
      <c r="D25" s="2">
        <v>0</v>
      </c>
      <c r="E25" s="2">
        <v>1</v>
      </c>
      <c r="F25" s="2">
        <v>0</v>
      </c>
      <c r="G25" s="2">
        <v>2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2">
        <v>6</v>
      </c>
    </row>
    <row r="26" spans="1:16" x14ac:dyDescent="0.25">
      <c r="A26" s="2" t="s">
        <v>80</v>
      </c>
      <c r="B26" s="2">
        <v>1</v>
      </c>
      <c r="C26" s="2">
        <v>1</v>
      </c>
      <c r="D26" s="2">
        <v>1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0</v>
      </c>
      <c r="K26" s="2">
        <v>1</v>
      </c>
      <c r="L26" s="2">
        <v>0</v>
      </c>
      <c r="M26" s="2">
        <v>0</v>
      </c>
      <c r="N26" s="2">
        <v>1</v>
      </c>
      <c r="O26" s="2">
        <v>0</v>
      </c>
      <c r="P26" s="2">
        <v>6</v>
      </c>
    </row>
    <row r="27" spans="1:16" x14ac:dyDescent="0.25">
      <c r="A27" s="2" t="s">
        <v>119</v>
      </c>
      <c r="B27" s="2">
        <v>1</v>
      </c>
      <c r="C27" s="2">
        <v>1</v>
      </c>
      <c r="D27" s="2">
        <v>0</v>
      </c>
      <c r="E27" s="2">
        <v>1</v>
      </c>
      <c r="F27" s="2">
        <v>0</v>
      </c>
      <c r="G27" s="2">
        <v>0</v>
      </c>
      <c r="H27" s="2">
        <v>0</v>
      </c>
      <c r="I27" s="2">
        <v>1</v>
      </c>
      <c r="J27" s="2">
        <v>0</v>
      </c>
      <c r="K27" s="2">
        <v>0</v>
      </c>
      <c r="L27" s="2">
        <v>0</v>
      </c>
      <c r="M27" s="2">
        <v>1</v>
      </c>
      <c r="N27" s="2">
        <v>1</v>
      </c>
      <c r="O27" s="2">
        <v>0</v>
      </c>
      <c r="P27" s="2">
        <v>6</v>
      </c>
    </row>
    <row r="28" spans="1:16" x14ac:dyDescent="0.25">
      <c r="A28" s="2" t="s">
        <v>144</v>
      </c>
      <c r="B28" s="2">
        <v>0</v>
      </c>
      <c r="C28" s="2">
        <v>0</v>
      </c>
      <c r="D28" s="2">
        <v>0</v>
      </c>
      <c r="E28" s="2">
        <v>1</v>
      </c>
      <c r="F28" s="2">
        <v>1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2</v>
      </c>
      <c r="M28" s="2">
        <v>0</v>
      </c>
      <c r="N28" s="2">
        <v>2</v>
      </c>
      <c r="O28" s="2">
        <v>0</v>
      </c>
      <c r="P28" s="2">
        <v>6</v>
      </c>
    </row>
    <row r="29" spans="1:16" x14ac:dyDescent="0.25">
      <c r="A29" s="2" t="s">
        <v>149</v>
      </c>
      <c r="B29" s="2">
        <v>0</v>
      </c>
      <c r="C29" s="2">
        <v>0</v>
      </c>
      <c r="D29" s="2">
        <v>0</v>
      </c>
      <c r="E29" s="2">
        <v>1</v>
      </c>
      <c r="F29" s="2">
        <v>1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2</v>
      </c>
      <c r="M29" s="2">
        <v>0</v>
      </c>
      <c r="N29" s="2">
        <v>2</v>
      </c>
      <c r="O29" s="2">
        <v>0</v>
      </c>
      <c r="P29" s="2">
        <v>6</v>
      </c>
    </row>
    <row r="30" spans="1:16" x14ac:dyDescent="0.25">
      <c r="A30" s="2" t="s">
        <v>150</v>
      </c>
      <c r="B30" s="2">
        <v>0</v>
      </c>
      <c r="C30" s="2">
        <v>0</v>
      </c>
      <c r="D30" s="2">
        <v>0</v>
      </c>
      <c r="E30" s="2">
        <v>0</v>
      </c>
      <c r="F30" s="2">
        <v>2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2</v>
      </c>
      <c r="M30" s="2">
        <v>0</v>
      </c>
      <c r="N30" s="2">
        <v>2</v>
      </c>
      <c r="O30" s="2">
        <v>0</v>
      </c>
      <c r="P30" s="2">
        <v>6</v>
      </c>
    </row>
    <row r="31" spans="1:16" x14ac:dyDescent="0.25">
      <c r="A31" s="2" t="s">
        <v>154</v>
      </c>
      <c r="B31" s="2">
        <v>0</v>
      </c>
      <c r="C31" s="2">
        <v>2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2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1</v>
      </c>
      <c r="P31" s="2">
        <v>6</v>
      </c>
    </row>
    <row r="32" spans="1:16" x14ac:dyDescent="0.25">
      <c r="A32" s="2" t="s">
        <v>155</v>
      </c>
      <c r="B32" s="2">
        <v>0</v>
      </c>
      <c r="C32" s="2">
        <v>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2</v>
      </c>
      <c r="J32" s="2">
        <v>0</v>
      </c>
      <c r="K32" s="2">
        <v>0</v>
      </c>
      <c r="L32" s="2">
        <v>0</v>
      </c>
      <c r="M32" s="2">
        <v>0</v>
      </c>
      <c r="N32" s="2">
        <v>1</v>
      </c>
      <c r="O32" s="2">
        <v>1</v>
      </c>
      <c r="P32" s="2">
        <v>6</v>
      </c>
    </row>
    <row r="33" spans="1:16" x14ac:dyDescent="0.25">
      <c r="A33" s="2" t="s">
        <v>156</v>
      </c>
      <c r="B33" s="2">
        <v>0</v>
      </c>
      <c r="C33" s="2">
        <v>0</v>
      </c>
      <c r="D33" s="2">
        <v>0</v>
      </c>
      <c r="E33" s="2">
        <v>0</v>
      </c>
      <c r="F33" s="2">
        <v>2</v>
      </c>
      <c r="G33" s="2">
        <v>0</v>
      </c>
      <c r="H33" s="2">
        <v>0</v>
      </c>
      <c r="I33" s="2">
        <v>1</v>
      </c>
      <c r="J33" s="2">
        <v>0</v>
      </c>
      <c r="K33" s="2">
        <v>0</v>
      </c>
      <c r="L33" s="2">
        <v>2</v>
      </c>
      <c r="M33" s="2">
        <v>0</v>
      </c>
      <c r="N33" s="2">
        <v>1</v>
      </c>
      <c r="O33" s="2">
        <v>0</v>
      </c>
      <c r="P33" s="2">
        <v>6</v>
      </c>
    </row>
    <row r="34" spans="1:16" x14ac:dyDescent="0.25">
      <c r="A34" s="2" t="s">
        <v>28</v>
      </c>
      <c r="B34" s="2">
        <v>1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2">
        <v>1</v>
      </c>
      <c r="I34" s="2">
        <v>1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</v>
      </c>
      <c r="P34" s="2">
        <v>5</v>
      </c>
    </row>
    <row r="35" spans="1:16" x14ac:dyDescent="0.25">
      <c r="A35" s="2" t="s">
        <v>54</v>
      </c>
      <c r="B35" s="2">
        <v>1</v>
      </c>
      <c r="C35" s="2">
        <v>1</v>
      </c>
      <c r="D35" s="2">
        <v>1</v>
      </c>
      <c r="E35" s="2">
        <v>1</v>
      </c>
      <c r="F35" s="2">
        <v>0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5</v>
      </c>
    </row>
    <row r="36" spans="1:16" x14ac:dyDescent="0.25">
      <c r="A36" s="2" t="s">
        <v>63</v>
      </c>
      <c r="B36" s="2">
        <v>0</v>
      </c>
      <c r="C36" s="2">
        <v>1</v>
      </c>
      <c r="D36" s="2">
        <v>0</v>
      </c>
      <c r="E36" s="2">
        <v>0</v>
      </c>
      <c r="F36" s="2">
        <v>0</v>
      </c>
      <c r="G36" s="2">
        <v>1</v>
      </c>
      <c r="H36" s="2">
        <v>0</v>
      </c>
      <c r="I36" s="2">
        <v>1</v>
      </c>
      <c r="J36" s="2">
        <v>0</v>
      </c>
      <c r="K36" s="2">
        <v>0</v>
      </c>
      <c r="L36" s="2">
        <v>0</v>
      </c>
      <c r="M36" s="2">
        <v>0</v>
      </c>
      <c r="N36" s="2">
        <v>1</v>
      </c>
      <c r="O36" s="2">
        <v>1</v>
      </c>
      <c r="P36" s="2">
        <v>5</v>
      </c>
    </row>
    <row r="37" spans="1:16" x14ac:dyDescent="0.25">
      <c r="A37" s="2" t="s">
        <v>81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2</v>
      </c>
      <c r="J37" s="2">
        <v>0</v>
      </c>
      <c r="K37" s="2">
        <v>0</v>
      </c>
      <c r="L37" s="2">
        <v>0</v>
      </c>
      <c r="M37" s="2">
        <v>0</v>
      </c>
      <c r="N37" s="2">
        <v>3</v>
      </c>
      <c r="O37" s="2">
        <v>0</v>
      </c>
      <c r="P37" s="2">
        <v>5</v>
      </c>
    </row>
    <row r="38" spans="1:16" x14ac:dyDescent="0.25">
      <c r="A38" s="2" t="s">
        <v>83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2</v>
      </c>
      <c r="J38" s="2">
        <v>0</v>
      </c>
      <c r="K38" s="2">
        <v>0</v>
      </c>
      <c r="L38" s="2">
        <v>0</v>
      </c>
      <c r="M38" s="2">
        <v>0</v>
      </c>
      <c r="N38" s="2">
        <v>3</v>
      </c>
      <c r="O38" s="2">
        <v>0</v>
      </c>
      <c r="P38" s="2">
        <v>5</v>
      </c>
    </row>
    <row r="39" spans="1:16" x14ac:dyDescent="0.25">
      <c r="A39" s="2" t="s">
        <v>89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1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4</v>
      </c>
      <c r="P39" s="2">
        <v>5</v>
      </c>
    </row>
    <row r="40" spans="1:16" x14ac:dyDescent="0.25">
      <c r="A40" s="2" t="s">
        <v>100</v>
      </c>
      <c r="B40" s="2">
        <v>0</v>
      </c>
      <c r="C40" s="2">
        <v>0</v>
      </c>
      <c r="D40" s="2">
        <v>0</v>
      </c>
      <c r="E40" s="2">
        <v>1</v>
      </c>
      <c r="F40" s="2">
        <v>1</v>
      </c>
      <c r="G40" s="2">
        <v>1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2</v>
      </c>
      <c r="O40" s="2">
        <v>0</v>
      </c>
      <c r="P40" s="2">
        <v>5</v>
      </c>
    </row>
    <row r="41" spans="1:16" x14ac:dyDescent="0.25">
      <c r="A41" s="2" t="s">
        <v>17</v>
      </c>
      <c r="B41" s="2">
        <v>0</v>
      </c>
      <c r="C41" s="2">
        <v>0</v>
      </c>
      <c r="D41" s="2">
        <v>0</v>
      </c>
      <c r="E41" s="2">
        <v>0</v>
      </c>
      <c r="F41" s="2">
        <v>1</v>
      </c>
      <c r="G41" s="2">
        <v>2</v>
      </c>
      <c r="H41" s="2">
        <v>0</v>
      </c>
      <c r="I41" s="2">
        <v>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4</v>
      </c>
    </row>
    <row r="42" spans="1:16" x14ac:dyDescent="0.25">
      <c r="A42" s="2" t="s">
        <v>67</v>
      </c>
      <c r="B42" s="2">
        <v>0</v>
      </c>
      <c r="C42" s="2">
        <v>1</v>
      </c>
      <c r="D42" s="2">
        <v>0</v>
      </c>
      <c r="E42" s="2">
        <v>0</v>
      </c>
      <c r="F42" s="2">
        <v>0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2</v>
      </c>
      <c r="O42" s="2">
        <v>0</v>
      </c>
      <c r="P42" s="2">
        <v>4</v>
      </c>
    </row>
    <row r="43" spans="1:16" x14ac:dyDescent="0.25">
      <c r="A43" s="2" t="s">
        <v>71</v>
      </c>
      <c r="B43" s="2">
        <v>0</v>
      </c>
      <c r="C43" s="2">
        <v>1</v>
      </c>
      <c r="D43" s="2">
        <v>0</v>
      </c>
      <c r="E43" s="2">
        <v>0</v>
      </c>
      <c r="F43" s="2">
        <v>0</v>
      </c>
      <c r="G43" s="2">
        <v>1</v>
      </c>
      <c r="H43" s="2">
        <v>0</v>
      </c>
      <c r="I43" s="2">
        <v>0</v>
      </c>
      <c r="J43" s="2">
        <v>0</v>
      </c>
      <c r="K43" s="2">
        <v>1</v>
      </c>
      <c r="L43" s="2">
        <v>0</v>
      </c>
      <c r="M43" s="2">
        <v>0</v>
      </c>
      <c r="N43" s="2">
        <v>1</v>
      </c>
      <c r="O43" s="2">
        <v>0</v>
      </c>
      <c r="P43" s="2">
        <v>4</v>
      </c>
    </row>
    <row r="44" spans="1:16" x14ac:dyDescent="0.25">
      <c r="A44" s="2" t="s">
        <v>73</v>
      </c>
      <c r="B44" s="2">
        <v>0</v>
      </c>
      <c r="C44" s="2">
        <v>0</v>
      </c>
      <c r="D44" s="2">
        <v>0</v>
      </c>
      <c r="E44" s="2">
        <v>1</v>
      </c>
      <c r="F44" s="2">
        <v>0</v>
      </c>
      <c r="G44" s="2">
        <v>1</v>
      </c>
      <c r="H44" s="2">
        <v>0</v>
      </c>
      <c r="I44" s="2">
        <v>0</v>
      </c>
      <c r="J44" s="2">
        <v>1</v>
      </c>
      <c r="K44" s="2">
        <v>0</v>
      </c>
      <c r="L44" s="2">
        <v>0</v>
      </c>
      <c r="M44" s="2">
        <v>0</v>
      </c>
      <c r="N44" s="2">
        <v>1</v>
      </c>
      <c r="O44" s="2">
        <v>0</v>
      </c>
      <c r="P44" s="2">
        <v>4</v>
      </c>
    </row>
    <row r="45" spans="1:16" x14ac:dyDescent="0.25">
      <c r="A45" s="2" t="s">
        <v>78</v>
      </c>
      <c r="B45" s="2">
        <v>0</v>
      </c>
      <c r="C45" s="2">
        <v>0</v>
      </c>
      <c r="D45" s="2">
        <v>0</v>
      </c>
      <c r="E45" s="2">
        <v>1</v>
      </c>
      <c r="F45" s="2">
        <v>1</v>
      </c>
      <c r="G45" s="2">
        <v>1</v>
      </c>
      <c r="H45" s="2">
        <v>0</v>
      </c>
      <c r="I45" s="2">
        <v>1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4</v>
      </c>
    </row>
    <row r="46" spans="1:16" x14ac:dyDescent="0.25">
      <c r="A46" s="2" t="s">
        <v>151</v>
      </c>
      <c r="B46" s="2">
        <v>0</v>
      </c>
      <c r="C46" s="2">
        <v>0</v>
      </c>
      <c r="D46" s="2">
        <v>0</v>
      </c>
      <c r="E46" s="2">
        <v>0</v>
      </c>
      <c r="F46" s="2">
        <v>1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</v>
      </c>
      <c r="M46" s="2">
        <v>0</v>
      </c>
      <c r="N46" s="2">
        <v>2</v>
      </c>
      <c r="O46" s="2">
        <v>0</v>
      </c>
      <c r="P46" s="2">
        <v>4</v>
      </c>
    </row>
    <row r="47" spans="1:16" x14ac:dyDescent="0.25">
      <c r="A47" s="2" t="s">
        <v>160</v>
      </c>
      <c r="B47" s="2">
        <v>0</v>
      </c>
      <c r="C47" s="2">
        <v>0</v>
      </c>
      <c r="D47" s="2">
        <v>0</v>
      </c>
      <c r="E47" s="2">
        <v>1</v>
      </c>
      <c r="F47" s="2">
        <v>1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2">
        <v>0</v>
      </c>
      <c r="N47" s="2">
        <v>1</v>
      </c>
      <c r="O47" s="2">
        <v>0</v>
      </c>
      <c r="P47" s="2">
        <v>4</v>
      </c>
    </row>
    <row r="48" spans="1:16" x14ac:dyDescent="0.25">
      <c r="A48" s="2" t="s">
        <v>163</v>
      </c>
      <c r="B48" s="2">
        <v>0</v>
      </c>
      <c r="C48" s="2">
        <v>0</v>
      </c>
      <c r="D48" s="2">
        <v>0</v>
      </c>
      <c r="E48" s="2">
        <v>0</v>
      </c>
      <c r="F48" s="2">
        <v>1</v>
      </c>
      <c r="G48" s="2">
        <v>0</v>
      </c>
      <c r="H48" s="2">
        <v>0</v>
      </c>
      <c r="I48" s="2">
        <v>2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</v>
      </c>
      <c r="P48" s="2">
        <v>4</v>
      </c>
    </row>
    <row r="49" spans="1:16" x14ac:dyDescent="0.25">
      <c r="A49" s="2" t="s">
        <v>165</v>
      </c>
      <c r="B49" s="2">
        <v>0</v>
      </c>
      <c r="C49" s="2">
        <v>0</v>
      </c>
      <c r="D49" s="2">
        <v>0</v>
      </c>
      <c r="E49" s="2">
        <v>0</v>
      </c>
      <c r="F49" s="2">
        <v>2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1</v>
      </c>
      <c r="M49" s="2">
        <v>0</v>
      </c>
      <c r="N49" s="2">
        <v>1</v>
      </c>
      <c r="O49" s="2">
        <v>0</v>
      </c>
      <c r="P49" s="2">
        <v>4</v>
      </c>
    </row>
    <row r="50" spans="1:16" x14ac:dyDescent="0.25">
      <c r="A50" s="2" t="s">
        <v>13</v>
      </c>
      <c r="B50" s="2">
        <v>0</v>
      </c>
      <c r="C50" s="2">
        <v>0</v>
      </c>
      <c r="D50" s="2">
        <v>0</v>
      </c>
      <c r="E50" s="2">
        <v>0</v>
      </c>
      <c r="F50" s="2">
        <v>1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1</v>
      </c>
      <c r="P50" s="2">
        <v>3</v>
      </c>
    </row>
    <row r="51" spans="1:16" x14ac:dyDescent="0.25">
      <c r="A51" s="2" t="s">
        <v>29</v>
      </c>
      <c r="B51" s="2">
        <v>0</v>
      </c>
      <c r="C51" s="2">
        <v>0</v>
      </c>
      <c r="D51" s="2">
        <v>0</v>
      </c>
      <c r="E51" s="2">
        <v>0</v>
      </c>
      <c r="F51" s="2">
        <v>3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3</v>
      </c>
    </row>
    <row r="52" spans="1:16" x14ac:dyDescent="0.25">
      <c r="A52" s="2" t="s">
        <v>31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2</v>
      </c>
      <c r="P52" s="2">
        <v>3</v>
      </c>
    </row>
    <row r="53" spans="1:16" x14ac:dyDescent="0.25">
      <c r="A53" s="2" t="s">
        <v>64</v>
      </c>
      <c r="B53" s="2">
        <v>0</v>
      </c>
      <c r="C53" s="2">
        <v>1</v>
      </c>
      <c r="D53" s="2">
        <v>0</v>
      </c>
      <c r="E53" s="2">
        <v>0</v>
      </c>
      <c r="F53" s="2">
        <v>0</v>
      </c>
      <c r="G53" s="2">
        <v>1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1</v>
      </c>
      <c r="O53" s="2">
        <v>0</v>
      </c>
      <c r="P53" s="2">
        <v>3</v>
      </c>
    </row>
    <row r="54" spans="1:16" x14ac:dyDescent="0.25">
      <c r="A54" s="2" t="s">
        <v>74</v>
      </c>
      <c r="B54" s="2">
        <v>0</v>
      </c>
      <c r="C54" s="2">
        <v>1</v>
      </c>
      <c r="D54" s="2">
        <v>0</v>
      </c>
      <c r="E54" s="2">
        <v>0</v>
      </c>
      <c r="F54" s="2">
        <v>0</v>
      </c>
      <c r="G54" s="2">
        <v>1</v>
      </c>
      <c r="H54" s="2">
        <v>0</v>
      </c>
      <c r="I54" s="2">
        <v>0</v>
      </c>
      <c r="J54" s="2">
        <v>0</v>
      </c>
      <c r="K54" s="2">
        <v>1</v>
      </c>
      <c r="L54" s="2">
        <v>0</v>
      </c>
      <c r="M54" s="2">
        <v>0</v>
      </c>
      <c r="N54" s="2">
        <v>0</v>
      </c>
      <c r="O54" s="2">
        <v>0</v>
      </c>
      <c r="P54" s="2">
        <v>3</v>
      </c>
    </row>
    <row r="55" spans="1:16" x14ac:dyDescent="0.25">
      <c r="A55" s="2" t="s">
        <v>79</v>
      </c>
      <c r="B55" s="2">
        <v>1</v>
      </c>
      <c r="C55" s="2">
        <v>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1</v>
      </c>
      <c r="O55" s="2">
        <v>0</v>
      </c>
      <c r="P55" s="2">
        <v>3</v>
      </c>
    </row>
    <row r="56" spans="1:16" x14ac:dyDescent="0.25">
      <c r="A56" s="2" t="s">
        <v>82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1</v>
      </c>
      <c r="J56" s="2">
        <v>0</v>
      </c>
      <c r="K56" s="2">
        <v>0</v>
      </c>
      <c r="L56" s="2">
        <v>0</v>
      </c>
      <c r="M56" s="2">
        <v>0</v>
      </c>
      <c r="N56" s="2">
        <v>2</v>
      </c>
      <c r="O56" s="2">
        <v>0</v>
      </c>
      <c r="P56" s="2">
        <v>3</v>
      </c>
    </row>
    <row r="57" spans="1:16" x14ac:dyDescent="0.25">
      <c r="A57" s="2" t="s">
        <v>84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1</v>
      </c>
      <c r="J57" s="2">
        <v>0</v>
      </c>
      <c r="K57" s="2">
        <v>0</v>
      </c>
      <c r="L57" s="2">
        <v>0</v>
      </c>
      <c r="M57" s="2">
        <v>0</v>
      </c>
      <c r="N57" s="2">
        <v>2</v>
      </c>
      <c r="O57" s="2">
        <v>0</v>
      </c>
      <c r="P57" s="2">
        <v>3</v>
      </c>
    </row>
    <row r="58" spans="1:16" x14ac:dyDescent="0.25">
      <c r="A58" s="2" t="s">
        <v>85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1</v>
      </c>
      <c r="H58" s="2">
        <v>0</v>
      </c>
      <c r="I58" s="2">
        <v>1</v>
      </c>
      <c r="J58" s="2">
        <v>0</v>
      </c>
      <c r="K58" s="2">
        <v>0</v>
      </c>
      <c r="L58" s="2">
        <v>0</v>
      </c>
      <c r="M58" s="2">
        <v>0</v>
      </c>
      <c r="N58" s="2">
        <v>1</v>
      </c>
      <c r="O58" s="2">
        <v>0</v>
      </c>
      <c r="P58" s="2">
        <v>3</v>
      </c>
    </row>
    <row r="59" spans="1:16" x14ac:dyDescent="0.25">
      <c r="A59" s="2" t="s">
        <v>101</v>
      </c>
      <c r="B59" s="2">
        <v>0</v>
      </c>
      <c r="C59" s="2">
        <v>0</v>
      </c>
      <c r="D59" s="2">
        <v>0</v>
      </c>
      <c r="E59" s="2">
        <v>1</v>
      </c>
      <c r="F59" s="2">
        <v>0</v>
      </c>
      <c r="G59" s="2">
        <v>1</v>
      </c>
      <c r="H59" s="2">
        <v>0</v>
      </c>
      <c r="I59" s="2">
        <v>0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3</v>
      </c>
    </row>
    <row r="60" spans="1:16" x14ac:dyDescent="0.25">
      <c r="A60" s="2" t="s">
        <v>113</v>
      </c>
      <c r="B60" s="2">
        <v>0</v>
      </c>
      <c r="C60" s="2">
        <v>0</v>
      </c>
      <c r="D60" s="2">
        <v>1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1</v>
      </c>
      <c r="L60" s="2">
        <v>0</v>
      </c>
      <c r="M60" s="2">
        <v>0</v>
      </c>
      <c r="N60" s="2">
        <v>1</v>
      </c>
      <c r="O60" s="2">
        <v>0</v>
      </c>
      <c r="P60" s="2">
        <v>3</v>
      </c>
    </row>
    <row r="61" spans="1:16" x14ac:dyDescent="0.25">
      <c r="A61" s="2" t="s">
        <v>114</v>
      </c>
      <c r="B61" s="2">
        <v>0</v>
      </c>
      <c r="C61" s="2">
        <v>0</v>
      </c>
      <c r="D61" s="2">
        <v>1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1</v>
      </c>
      <c r="L61" s="2">
        <v>0</v>
      </c>
      <c r="M61" s="2">
        <v>0</v>
      </c>
      <c r="N61" s="2">
        <v>1</v>
      </c>
      <c r="O61" s="2">
        <v>0</v>
      </c>
      <c r="P61" s="2">
        <v>3</v>
      </c>
    </row>
    <row r="62" spans="1:16" x14ac:dyDescent="0.25">
      <c r="A62" s="2" t="s">
        <v>133</v>
      </c>
      <c r="B62" s="2">
        <v>0</v>
      </c>
      <c r="C62" s="2">
        <v>0</v>
      </c>
      <c r="D62" s="2">
        <v>0</v>
      </c>
      <c r="E62" s="2">
        <v>0</v>
      </c>
      <c r="F62" s="2">
        <v>2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1</v>
      </c>
      <c r="O62" s="2">
        <v>0</v>
      </c>
      <c r="P62" s="2">
        <v>3</v>
      </c>
    </row>
    <row r="63" spans="1:16" x14ac:dyDescent="0.25">
      <c r="A63" s="2" t="s">
        <v>134</v>
      </c>
      <c r="B63" s="2">
        <v>0</v>
      </c>
      <c r="C63" s="2">
        <v>0</v>
      </c>
      <c r="D63" s="2">
        <v>0</v>
      </c>
      <c r="E63" s="2">
        <v>0</v>
      </c>
      <c r="F63" s="2">
        <v>2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1</v>
      </c>
      <c r="O63" s="2">
        <v>0</v>
      </c>
      <c r="P63" s="2">
        <v>3</v>
      </c>
    </row>
    <row r="64" spans="1:16" x14ac:dyDescent="0.25">
      <c r="A64" s="2" t="s">
        <v>22</v>
      </c>
      <c r="B64" s="2">
        <v>0</v>
      </c>
      <c r="C64" s="2">
        <v>0</v>
      </c>
      <c r="D64" s="2">
        <v>0</v>
      </c>
      <c r="E64" s="2">
        <v>0</v>
      </c>
      <c r="F64" s="2">
        <v>1</v>
      </c>
      <c r="G64" s="2">
        <v>0</v>
      </c>
      <c r="H64" s="2">
        <v>0</v>
      </c>
      <c r="I64" s="2">
        <v>1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2</v>
      </c>
    </row>
    <row r="65" spans="1:16" x14ac:dyDescent="0.25">
      <c r="A65" s="2" t="s">
        <v>38</v>
      </c>
      <c r="B65" s="2">
        <v>0</v>
      </c>
      <c r="C65" s="2">
        <v>0</v>
      </c>
      <c r="D65" s="2">
        <v>0</v>
      </c>
      <c r="E65" s="2">
        <v>0</v>
      </c>
      <c r="F65" s="2">
        <v>1</v>
      </c>
      <c r="G65" s="2">
        <v>1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2</v>
      </c>
    </row>
    <row r="66" spans="1:16" x14ac:dyDescent="0.25">
      <c r="A66" s="2" t="s">
        <v>41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2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2</v>
      </c>
    </row>
    <row r="67" spans="1:16" x14ac:dyDescent="0.25">
      <c r="A67" s="2" t="s">
        <v>59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1</v>
      </c>
      <c r="H67" s="2">
        <v>0</v>
      </c>
      <c r="I67" s="2">
        <v>1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2</v>
      </c>
    </row>
    <row r="68" spans="1:16" x14ac:dyDescent="0.25">
      <c r="A68" s="2" t="s">
        <v>69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2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2</v>
      </c>
    </row>
    <row r="69" spans="1:16" x14ac:dyDescent="0.25">
      <c r="A69" s="2" t="s">
        <v>77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1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1</v>
      </c>
      <c r="O69" s="2">
        <v>0</v>
      </c>
      <c r="P69" s="2">
        <v>2</v>
      </c>
    </row>
    <row r="70" spans="1:16" x14ac:dyDescent="0.25">
      <c r="A70" s="2" t="s">
        <v>86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1</v>
      </c>
      <c r="M70" s="2">
        <v>0</v>
      </c>
      <c r="N70" s="2">
        <v>1</v>
      </c>
      <c r="O70" s="2">
        <v>0</v>
      </c>
      <c r="P70" s="2">
        <v>2</v>
      </c>
    </row>
    <row r="71" spans="1:16" x14ac:dyDescent="0.25">
      <c r="A71" s="2" t="s">
        <v>102</v>
      </c>
      <c r="B71" s="2">
        <v>0</v>
      </c>
      <c r="C71" s="2">
        <v>1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1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2</v>
      </c>
    </row>
    <row r="72" spans="1:16" x14ac:dyDescent="0.25">
      <c r="A72" s="2" t="s">
        <v>103</v>
      </c>
      <c r="B72" s="2">
        <v>0</v>
      </c>
      <c r="C72" s="2">
        <v>0</v>
      </c>
      <c r="D72" s="2">
        <v>1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1</v>
      </c>
      <c r="O72" s="2">
        <v>0</v>
      </c>
      <c r="P72" s="2">
        <v>2</v>
      </c>
    </row>
    <row r="73" spans="1:16" x14ac:dyDescent="0.25">
      <c r="A73" s="2" t="s">
        <v>111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1</v>
      </c>
      <c r="J73" s="2">
        <v>0</v>
      </c>
      <c r="K73" s="2">
        <v>0</v>
      </c>
      <c r="L73" s="2">
        <v>0</v>
      </c>
      <c r="M73" s="2">
        <v>0</v>
      </c>
      <c r="N73" s="2">
        <v>1</v>
      </c>
      <c r="O73" s="2">
        <v>0</v>
      </c>
      <c r="P73" s="2">
        <v>2</v>
      </c>
    </row>
    <row r="74" spans="1:16" x14ac:dyDescent="0.25">
      <c r="A74" s="2" t="s">
        <v>112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2">
        <v>0</v>
      </c>
      <c r="N74" s="2">
        <v>1</v>
      </c>
      <c r="O74" s="2">
        <v>0</v>
      </c>
      <c r="P74" s="2">
        <v>2</v>
      </c>
    </row>
    <row r="75" spans="1:16" x14ac:dyDescent="0.25">
      <c r="A75" s="2" t="s">
        <v>117</v>
      </c>
      <c r="B75" s="2">
        <v>0</v>
      </c>
      <c r="C75" s="2">
        <v>1</v>
      </c>
      <c r="D75" s="2">
        <v>1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2</v>
      </c>
    </row>
    <row r="76" spans="1:16" x14ac:dyDescent="0.25">
      <c r="A76" s="2" t="s">
        <v>125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1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1</v>
      </c>
      <c r="O76" s="2">
        <v>0</v>
      </c>
      <c r="P76" s="2">
        <v>2</v>
      </c>
    </row>
    <row r="77" spans="1:16" x14ac:dyDescent="0.25">
      <c r="A77" s="2" t="s">
        <v>126</v>
      </c>
      <c r="B77" s="2">
        <v>0</v>
      </c>
      <c r="C77" s="2">
        <v>0</v>
      </c>
      <c r="D77" s="2">
        <v>0</v>
      </c>
      <c r="E77" s="2">
        <v>0</v>
      </c>
      <c r="F77" s="2">
        <v>1</v>
      </c>
      <c r="G77" s="2">
        <v>1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2</v>
      </c>
    </row>
    <row r="78" spans="1:16" x14ac:dyDescent="0.25">
      <c r="A78" s="2" t="s">
        <v>138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1</v>
      </c>
      <c r="J78" s="2">
        <v>0</v>
      </c>
      <c r="K78" s="2">
        <v>0</v>
      </c>
      <c r="L78" s="2">
        <v>1</v>
      </c>
      <c r="M78" s="2">
        <v>0</v>
      </c>
      <c r="N78" s="2">
        <v>0</v>
      </c>
      <c r="O78" s="2">
        <v>0</v>
      </c>
      <c r="P78" s="2">
        <v>2</v>
      </c>
    </row>
    <row r="79" spans="1:16" x14ac:dyDescent="0.25">
      <c r="A79" s="2" t="s">
        <v>139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1</v>
      </c>
      <c r="J79" s="2">
        <v>0</v>
      </c>
      <c r="K79" s="2">
        <v>0</v>
      </c>
      <c r="L79" s="2">
        <v>1</v>
      </c>
      <c r="M79" s="2">
        <v>0</v>
      </c>
      <c r="N79" s="2">
        <v>0</v>
      </c>
      <c r="O79" s="2">
        <v>0</v>
      </c>
      <c r="P79" s="2">
        <v>2</v>
      </c>
    </row>
    <row r="80" spans="1:16" x14ac:dyDescent="0.25">
      <c r="A80" s="2" t="s">
        <v>140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1</v>
      </c>
      <c r="J80" s="2">
        <v>0</v>
      </c>
      <c r="K80" s="2">
        <v>0</v>
      </c>
      <c r="L80" s="2">
        <v>1</v>
      </c>
      <c r="M80" s="2">
        <v>0</v>
      </c>
      <c r="N80" s="2">
        <v>0</v>
      </c>
      <c r="O80" s="2">
        <v>0</v>
      </c>
      <c r="P80" s="2">
        <v>2</v>
      </c>
    </row>
    <row r="81" spans="1:16" x14ac:dyDescent="0.25">
      <c r="A81" s="2" t="s">
        <v>141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1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>
        <v>0</v>
      </c>
      <c r="P81" s="2">
        <v>2</v>
      </c>
    </row>
    <row r="82" spans="1:16" x14ac:dyDescent="0.25">
      <c r="A82" s="2" t="s">
        <v>142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1</v>
      </c>
      <c r="J82" s="2">
        <v>0</v>
      </c>
      <c r="K82" s="2">
        <v>0</v>
      </c>
      <c r="L82" s="2">
        <v>1</v>
      </c>
      <c r="M82" s="2">
        <v>0</v>
      </c>
      <c r="N82" s="2">
        <v>0</v>
      </c>
      <c r="O82" s="2">
        <v>0</v>
      </c>
      <c r="P82" s="2">
        <v>2</v>
      </c>
    </row>
    <row r="83" spans="1:16" x14ac:dyDescent="0.25">
      <c r="A83" s="2" t="s">
        <v>145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1</v>
      </c>
      <c r="M83" s="2">
        <v>0</v>
      </c>
      <c r="N83" s="2">
        <v>1</v>
      </c>
      <c r="O83" s="2">
        <v>0</v>
      </c>
      <c r="P83" s="2">
        <v>2</v>
      </c>
    </row>
    <row r="84" spans="1:16" x14ac:dyDescent="0.25">
      <c r="A84" s="2" t="s">
        <v>146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>
        <v>0</v>
      </c>
      <c r="N84" s="2">
        <v>1</v>
      </c>
      <c r="O84" s="2">
        <v>0</v>
      </c>
      <c r="P84" s="2">
        <v>2</v>
      </c>
    </row>
    <row r="85" spans="1:16" x14ac:dyDescent="0.25">
      <c r="A85" s="2" t="s">
        <v>147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1</v>
      </c>
      <c r="M85" s="2">
        <v>0</v>
      </c>
      <c r="N85" s="2">
        <v>1</v>
      </c>
      <c r="O85" s="2">
        <v>0</v>
      </c>
      <c r="P85" s="2">
        <v>2</v>
      </c>
    </row>
    <row r="86" spans="1:16" x14ac:dyDescent="0.25">
      <c r="A86" s="2" t="s">
        <v>152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1</v>
      </c>
      <c r="M86" s="2">
        <v>0</v>
      </c>
      <c r="N86" s="2">
        <v>1</v>
      </c>
      <c r="O86" s="2">
        <v>0</v>
      </c>
      <c r="P86" s="2">
        <v>2</v>
      </c>
    </row>
    <row r="87" spans="1:16" x14ac:dyDescent="0.25">
      <c r="A87" s="2" t="s">
        <v>157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1</v>
      </c>
      <c r="J87" s="2">
        <v>0</v>
      </c>
      <c r="K87" s="2">
        <v>0</v>
      </c>
      <c r="L87" s="2">
        <v>1</v>
      </c>
      <c r="M87" s="2">
        <v>0</v>
      </c>
      <c r="N87" s="2">
        <v>0</v>
      </c>
      <c r="O87" s="2">
        <v>0</v>
      </c>
      <c r="P87" s="2">
        <v>2</v>
      </c>
    </row>
    <row r="88" spans="1:16" x14ac:dyDescent="0.25">
      <c r="A88" s="2" t="s">
        <v>159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1</v>
      </c>
      <c r="J88" s="2">
        <v>0</v>
      </c>
      <c r="K88" s="2">
        <v>0</v>
      </c>
      <c r="L88" s="2">
        <v>1</v>
      </c>
      <c r="M88" s="2">
        <v>0</v>
      </c>
      <c r="N88" s="2">
        <v>0</v>
      </c>
      <c r="O88" s="2">
        <v>0</v>
      </c>
      <c r="P88" s="2">
        <v>2</v>
      </c>
    </row>
    <row r="89" spans="1:16" x14ac:dyDescent="0.25">
      <c r="A89" s="2" t="s">
        <v>161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1</v>
      </c>
      <c r="J89" s="2">
        <v>0</v>
      </c>
      <c r="K89" s="2">
        <v>0</v>
      </c>
      <c r="L89" s="2">
        <v>1</v>
      </c>
      <c r="M89" s="2">
        <v>0</v>
      </c>
      <c r="N89" s="2">
        <v>0</v>
      </c>
      <c r="O89" s="2">
        <v>0</v>
      </c>
      <c r="P89" s="2">
        <v>2</v>
      </c>
    </row>
    <row r="90" spans="1:16" x14ac:dyDescent="0.25">
      <c r="A90" s="2" t="s">
        <v>164</v>
      </c>
      <c r="B90" s="2">
        <v>0</v>
      </c>
      <c r="C90" s="2">
        <v>0</v>
      </c>
      <c r="D90" s="2">
        <v>0</v>
      </c>
      <c r="E90" s="2">
        <v>0</v>
      </c>
      <c r="F90" s="2">
        <v>1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1</v>
      </c>
      <c r="O90" s="2">
        <v>0</v>
      </c>
      <c r="P90" s="2">
        <v>2</v>
      </c>
    </row>
    <row r="91" spans="1:16" x14ac:dyDescent="0.25">
      <c r="A91" s="2" t="s">
        <v>166</v>
      </c>
      <c r="B91" s="2">
        <v>0</v>
      </c>
      <c r="C91" s="2">
        <v>0</v>
      </c>
      <c r="D91" s="2">
        <v>0</v>
      </c>
      <c r="E91" s="2">
        <v>0</v>
      </c>
      <c r="F91" s="2">
        <v>1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1</v>
      </c>
      <c r="O91" s="2">
        <v>0</v>
      </c>
      <c r="P91" s="2">
        <v>2</v>
      </c>
    </row>
    <row r="92" spans="1:16" x14ac:dyDescent="0.25">
      <c r="A92" s="2" t="s">
        <v>167</v>
      </c>
      <c r="B92" s="2">
        <v>0</v>
      </c>
      <c r="C92" s="2">
        <v>0</v>
      </c>
      <c r="D92" s="2">
        <v>0</v>
      </c>
      <c r="E92" s="2">
        <v>0</v>
      </c>
      <c r="F92" s="2">
        <v>1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1</v>
      </c>
      <c r="O92" s="2">
        <v>0</v>
      </c>
      <c r="P92" s="2">
        <v>2</v>
      </c>
    </row>
    <row r="93" spans="1:16" x14ac:dyDescent="0.25">
      <c r="A93" s="2" t="s">
        <v>168</v>
      </c>
      <c r="B93" s="2">
        <v>0</v>
      </c>
      <c r="C93" s="2">
        <v>0</v>
      </c>
      <c r="D93" s="2">
        <v>0</v>
      </c>
      <c r="E93" s="2">
        <v>0</v>
      </c>
      <c r="F93" s="2">
        <v>1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1</v>
      </c>
      <c r="O93" s="2">
        <v>0</v>
      </c>
      <c r="P93" s="2">
        <v>2</v>
      </c>
    </row>
    <row r="94" spans="1:16" x14ac:dyDescent="0.25">
      <c r="A94" s="2" t="s">
        <v>169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1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>
        <v>0</v>
      </c>
      <c r="P94" s="2">
        <v>2</v>
      </c>
    </row>
    <row r="95" spans="1:16" x14ac:dyDescent="0.25">
      <c r="A95" s="2" t="s">
        <v>170</v>
      </c>
      <c r="B95" s="2">
        <v>0</v>
      </c>
      <c r="C95" s="2">
        <v>0</v>
      </c>
      <c r="D95" s="2">
        <v>0</v>
      </c>
      <c r="E95" s="2">
        <v>0</v>
      </c>
      <c r="F95" s="2">
        <v>1</v>
      </c>
      <c r="G95" s="2">
        <v>0</v>
      </c>
      <c r="H95" s="2">
        <v>0</v>
      </c>
      <c r="I95" s="2">
        <v>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2</v>
      </c>
    </row>
    <row r="96" spans="1:16" x14ac:dyDescent="0.25">
      <c r="A96" s="2" t="s">
        <v>174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1</v>
      </c>
      <c r="J96" s="2">
        <v>0</v>
      </c>
      <c r="K96" s="2">
        <v>0</v>
      </c>
      <c r="L96" s="2">
        <v>1</v>
      </c>
      <c r="M96" s="2">
        <v>0</v>
      </c>
      <c r="N96" s="2">
        <v>0</v>
      </c>
      <c r="O96" s="2">
        <v>0</v>
      </c>
      <c r="P96" s="2">
        <v>2</v>
      </c>
    </row>
    <row r="97" spans="1:16" x14ac:dyDescent="0.25">
      <c r="A97" s="2" t="s">
        <v>10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1</v>
      </c>
      <c r="P97" s="2">
        <v>1</v>
      </c>
    </row>
    <row r="98" spans="1:16" x14ac:dyDescent="0.25">
      <c r="A98" s="2" t="s">
        <v>14</v>
      </c>
      <c r="B98" s="2">
        <v>0</v>
      </c>
      <c r="C98" s="2">
        <v>0</v>
      </c>
      <c r="D98" s="2">
        <v>0</v>
      </c>
      <c r="E98" s="2">
        <v>0</v>
      </c>
      <c r="F98" s="2">
        <v>1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1</v>
      </c>
    </row>
    <row r="99" spans="1:16" x14ac:dyDescent="0.25">
      <c r="A99" s="2" t="s">
        <v>15</v>
      </c>
      <c r="B99" s="2">
        <v>0</v>
      </c>
      <c r="C99" s="2">
        <v>0</v>
      </c>
      <c r="D99" s="2">
        <v>0</v>
      </c>
      <c r="E99" s="2">
        <v>0</v>
      </c>
      <c r="F99" s="2">
        <v>1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1</v>
      </c>
    </row>
    <row r="100" spans="1:16" x14ac:dyDescent="0.25">
      <c r="A100" s="2" t="s">
        <v>16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1</v>
      </c>
      <c r="P100" s="2">
        <v>1</v>
      </c>
    </row>
    <row r="101" spans="1:16" x14ac:dyDescent="0.25">
      <c r="A101" s="2" t="s">
        <v>19</v>
      </c>
      <c r="B101" s="2">
        <v>0</v>
      </c>
      <c r="C101" s="2">
        <v>0</v>
      </c>
      <c r="D101" s="2">
        <v>0</v>
      </c>
      <c r="E101" s="2">
        <v>0</v>
      </c>
      <c r="F101" s="2">
        <v>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</v>
      </c>
    </row>
    <row r="102" spans="1:16" x14ac:dyDescent="0.25">
      <c r="A102" s="2" t="s">
        <v>20</v>
      </c>
      <c r="B102" s="2">
        <v>0</v>
      </c>
      <c r="C102" s="2">
        <v>0</v>
      </c>
      <c r="D102" s="2">
        <v>0</v>
      </c>
      <c r="E102" s="2">
        <v>0</v>
      </c>
      <c r="F102" s="2">
        <v>1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1</v>
      </c>
    </row>
    <row r="103" spans="1:16" x14ac:dyDescent="0.25">
      <c r="A103" s="2" t="s">
        <v>21</v>
      </c>
      <c r="B103" s="2">
        <v>0</v>
      </c>
      <c r="C103" s="2">
        <v>0</v>
      </c>
      <c r="D103" s="2">
        <v>0</v>
      </c>
      <c r="E103" s="2">
        <v>0</v>
      </c>
      <c r="F103" s="2">
        <v>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1</v>
      </c>
    </row>
    <row r="104" spans="1:16" x14ac:dyDescent="0.25">
      <c r="A104" s="2" t="s">
        <v>23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1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1</v>
      </c>
    </row>
    <row r="105" spans="1:16" x14ac:dyDescent="0.25">
      <c r="A105" s="2" t="s">
        <v>24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1</v>
      </c>
      <c r="P105" s="2">
        <v>1</v>
      </c>
    </row>
    <row r="106" spans="1:16" x14ac:dyDescent="0.25">
      <c r="A106" s="2" t="s">
        <v>25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1</v>
      </c>
      <c r="P106" s="2">
        <v>1</v>
      </c>
    </row>
    <row r="107" spans="1:16" x14ac:dyDescent="0.25">
      <c r="A107" s="2" t="s">
        <v>27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1</v>
      </c>
      <c r="P107" s="2">
        <v>1</v>
      </c>
    </row>
    <row r="108" spans="1:16" x14ac:dyDescent="0.25">
      <c r="A108" s="2" t="s">
        <v>30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1</v>
      </c>
      <c r="P108" s="2">
        <v>1</v>
      </c>
    </row>
    <row r="109" spans="1:16" x14ac:dyDescent="0.25">
      <c r="A109" s="2" t="s">
        <v>32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1</v>
      </c>
      <c r="P109" s="2">
        <v>1</v>
      </c>
    </row>
    <row r="110" spans="1:16" x14ac:dyDescent="0.25">
      <c r="A110" s="2" t="s">
        <v>33</v>
      </c>
      <c r="B110" s="2">
        <v>0</v>
      </c>
      <c r="C110" s="2">
        <v>0</v>
      </c>
      <c r="D110" s="2">
        <v>0</v>
      </c>
      <c r="E110" s="2">
        <v>0</v>
      </c>
      <c r="F110" s="2">
        <v>1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1</v>
      </c>
    </row>
    <row r="111" spans="1:16" x14ac:dyDescent="0.25">
      <c r="A111" s="2" t="s">
        <v>34</v>
      </c>
      <c r="B111" s="2">
        <v>0</v>
      </c>
      <c r="C111" s="2">
        <v>0</v>
      </c>
      <c r="D111" s="2">
        <v>0</v>
      </c>
      <c r="E111" s="2">
        <v>0</v>
      </c>
      <c r="F111" s="2">
        <v>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1</v>
      </c>
    </row>
    <row r="112" spans="1:16" x14ac:dyDescent="0.25">
      <c r="A112" s="2" t="s">
        <v>35</v>
      </c>
      <c r="B112" s="2">
        <v>0</v>
      </c>
      <c r="C112" s="2">
        <v>0</v>
      </c>
      <c r="D112" s="2">
        <v>0</v>
      </c>
      <c r="E112" s="2">
        <v>0</v>
      </c>
      <c r="F112" s="2">
        <v>1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1</v>
      </c>
    </row>
    <row r="113" spans="1:16" x14ac:dyDescent="0.25">
      <c r="A113" s="2" t="s">
        <v>36</v>
      </c>
      <c r="B113" s="2">
        <v>0</v>
      </c>
      <c r="C113" s="2">
        <v>0</v>
      </c>
      <c r="D113" s="2">
        <v>0</v>
      </c>
      <c r="E113" s="2">
        <v>0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1</v>
      </c>
    </row>
    <row r="114" spans="1:16" x14ac:dyDescent="0.25">
      <c r="A114" s="2" t="s">
        <v>37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1</v>
      </c>
      <c r="M114" s="2">
        <v>0</v>
      </c>
      <c r="N114" s="2">
        <v>0</v>
      </c>
      <c r="O114" s="2">
        <v>0</v>
      </c>
      <c r="P114" s="2">
        <v>1</v>
      </c>
    </row>
    <row r="115" spans="1:16" x14ac:dyDescent="0.25">
      <c r="A115" s="2" t="s">
        <v>42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1</v>
      </c>
      <c r="P115" s="2">
        <v>1</v>
      </c>
    </row>
    <row r="116" spans="1:16" x14ac:dyDescent="0.25">
      <c r="A116" s="2" t="s">
        <v>43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1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1</v>
      </c>
    </row>
    <row r="117" spans="1:16" x14ac:dyDescent="0.25">
      <c r="A117" s="2" t="s">
        <v>44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1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1</v>
      </c>
    </row>
    <row r="118" spans="1:16" x14ac:dyDescent="0.25">
      <c r="A118" s="2" t="s">
        <v>45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1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1</v>
      </c>
    </row>
    <row r="119" spans="1:16" x14ac:dyDescent="0.25">
      <c r="A119" s="2" t="s">
        <v>48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1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1</v>
      </c>
    </row>
    <row r="120" spans="1:16" x14ac:dyDescent="0.25">
      <c r="A120" s="2" t="s">
        <v>49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1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1</v>
      </c>
    </row>
    <row r="121" spans="1:16" x14ac:dyDescent="0.25">
      <c r="A121" s="2" t="s">
        <v>50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1</v>
      </c>
      <c r="P121" s="2">
        <v>1</v>
      </c>
    </row>
    <row r="122" spans="1:16" x14ac:dyDescent="0.25">
      <c r="A122" s="2" t="s">
        <v>51</v>
      </c>
      <c r="B122" s="2">
        <v>0</v>
      </c>
      <c r="C122" s="2">
        <v>1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1</v>
      </c>
    </row>
    <row r="123" spans="1:16" x14ac:dyDescent="0.25">
      <c r="A123" s="2" t="s">
        <v>52</v>
      </c>
      <c r="B123" s="2">
        <v>0</v>
      </c>
      <c r="C123" s="2">
        <v>1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1</v>
      </c>
    </row>
    <row r="124" spans="1:16" x14ac:dyDescent="0.25">
      <c r="A124" s="2" t="s">
        <v>53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1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1</v>
      </c>
    </row>
    <row r="125" spans="1:16" x14ac:dyDescent="0.25">
      <c r="A125" s="2" t="s">
        <v>55</v>
      </c>
      <c r="B125" s="2">
        <v>0</v>
      </c>
      <c r="C125" s="2">
        <v>0</v>
      </c>
      <c r="D125" s="2">
        <v>0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1</v>
      </c>
    </row>
    <row r="126" spans="1:16" x14ac:dyDescent="0.25">
      <c r="A126" s="2" t="s">
        <v>56</v>
      </c>
      <c r="B126" s="2">
        <v>0</v>
      </c>
      <c r="C126" s="2">
        <v>0</v>
      </c>
      <c r="D126" s="2">
        <v>0</v>
      </c>
      <c r="E126" s="2">
        <v>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1</v>
      </c>
    </row>
    <row r="127" spans="1:16" x14ac:dyDescent="0.25">
      <c r="A127" s="2" t="s">
        <v>57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1</v>
      </c>
    </row>
    <row r="128" spans="1:16" x14ac:dyDescent="0.25">
      <c r="A128" s="2" t="s">
        <v>58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1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1</v>
      </c>
    </row>
    <row r="129" spans="1:16" x14ac:dyDescent="0.25">
      <c r="A129" s="2" t="s">
        <v>60</v>
      </c>
      <c r="B129" s="2">
        <v>0</v>
      </c>
      <c r="C129" s="2">
        <v>0</v>
      </c>
      <c r="D129" s="2">
        <v>0</v>
      </c>
      <c r="E129" s="2">
        <v>0</v>
      </c>
      <c r="F129" s="2">
        <v>1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1</v>
      </c>
    </row>
    <row r="130" spans="1:16" x14ac:dyDescent="0.25">
      <c r="A130" s="2" t="s">
        <v>62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1</v>
      </c>
      <c r="L130" s="2">
        <v>0</v>
      </c>
      <c r="M130" s="2">
        <v>0</v>
      </c>
      <c r="N130" s="2">
        <v>0</v>
      </c>
      <c r="O130" s="2">
        <v>0</v>
      </c>
      <c r="P130" s="2">
        <v>1</v>
      </c>
    </row>
    <row r="131" spans="1:16" x14ac:dyDescent="0.25">
      <c r="A131" s="2" t="s">
        <v>70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1</v>
      </c>
      <c r="O131" s="2">
        <v>0</v>
      </c>
      <c r="P131" s="2">
        <v>1</v>
      </c>
    </row>
    <row r="132" spans="1:16" x14ac:dyDescent="0.25">
      <c r="A132" s="2" t="s">
        <v>72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1</v>
      </c>
      <c r="O132" s="2">
        <v>0</v>
      </c>
      <c r="P132" s="2">
        <v>1</v>
      </c>
    </row>
    <row r="133" spans="1:16" x14ac:dyDescent="0.25">
      <c r="A133" s="2" t="s">
        <v>87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1</v>
      </c>
      <c r="O133" s="2">
        <v>0</v>
      </c>
      <c r="P133" s="2">
        <v>1</v>
      </c>
    </row>
    <row r="134" spans="1:16" x14ac:dyDescent="0.25">
      <c r="A134" s="2" t="s">
        <v>88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1</v>
      </c>
      <c r="O134" s="2">
        <v>0</v>
      </c>
      <c r="P134" s="2">
        <v>1</v>
      </c>
    </row>
    <row r="135" spans="1:16" x14ac:dyDescent="0.25">
      <c r="A135" s="2" t="s">
        <v>90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1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1</v>
      </c>
    </row>
    <row r="136" spans="1:16" x14ac:dyDescent="0.25">
      <c r="A136" s="2" t="s">
        <v>91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1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1</v>
      </c>
    </row>
    <row r="137" spans="1:16" x14ac:dyDescent="0.25">
      <c r="A137" s="2" t="s">
        <v>92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1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1</v>
      </c>
    </row>
    <row r="138" spans="1:16" x14ac:dyDescent="0.25">
      <c r="A138" s="2" t="s">
        <v>93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1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1</v>
      </c>
    </row>
    <row r="139" spans="1:16" x14ac:dyDescent="0.25">
      <c r="A139" s="2" t="s">
        <v>94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1</v>
      </c>
    </row>
    <row r="140" spans="1:16" x14ac:dyDescent="0.25">
      <c r="A140" s="2" t="s">
        <v>95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1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1</v>
      </c>
    </row>
    <row r="141" spans="1:16" x14ac:dyDescent="0.25">
      <c r="A141" s="2" t="s">
        <v>96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1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1</v>
      </c>
    </row>
    <row r="142" spans="1:16" x14ac:dyDescent="0.25">
      <c r="A142" s="2" t="s">
        <v>97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1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1</v>
      </c>
    </row>
    <row r="143" spans="1:16" x14ac:dyDescent="0.25">
      <c r="A143" s="2" t="s">
        <v>98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1</v>
      </c>
      <c r="P143" s="2">
        <v>1</v>
      </c>
    </row>
    <row r="144" spans="1:16" x14ac:dyDescent="0.25">
      <c r="A144" s="2" t="s">
        <v>99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1</v>
      </c>
      <c r="P144" s="2">
        <v>1</v>
      </c>
    </row>
    <row r="145" spans="1:16" x14ac:dyDescent="0.25">
      <c r="A145" s="2" t="s">
        <v>104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1</v>
      </c>
      <c r="O145" s="2">
        <v>0</v>
      </c>
      <c r="P145" s="2">
        <v>1</v>
      </c>
    </row>
    <row r="146" spans="1:16" x14ac:dyDescent="0.25">
      <c r="A146" s="2" t="s">
        <v>105</v>
      </c>
      <c r="B146" s="2">
        <v>0</v>
      </c>
      <c r="C146" s="2">
        <v>0</v>
      </c>
      <c r="D146" s="2">
        <v>1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1</v>
      </c>
    </row>
    <row r="147" spans="1:16" x14ac:dyDescent="0.25">
      <c r="A147" s="2" t="s">
        <v>106</v>
      </c>
      <c r="B147" s="2">
        <v>0</v>
      </c>
      <c r="C147" s="2">
        <v>0</v>
      </c>
      <c r="D147" s="2">
        <v>1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1</v>
      </c>
    </row>
    <row r="148" spans="1:16" x14ac:dyDescent="0.25">
      <c r="A148" s="2" t="s">
        <v>107</v>
      </c>
      <c r="B148" s="2">
        <v>0</v>
      </c>
      <c r="C148" s="2">
        <v>0</v>
      </c>
      <c r="D148" s="2">
        <v>1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1</v>
      </c>
    </row>
    <row r="149" spans="1:16" x14ac:dyDescent="0.25">
      <c r="A149" s="2" t="s">
        <v>108</v>
      </c>
      <c r="B149" s="2">
        <v>0</v>
      </c>
      <c r="C149" s="2">
        <v>0</v>
      </c>
      <c r="D149" s="2">
        <v>1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1</v>
      </c>
    </row>
    <row r="150" spans="1:16" x14ac:dyDescent="0.25">
      <c r="A150" s="2" t="s">
        <v>109</v>
      </c>
      <c r="B150" s="2">
        <v>0</v>
      </c>
      <c r="C150" s="2">
        <v>0</v>
      </c>
      <c r="D150" s="2">
        <v>1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1</v>
      </c>
    </row>
    <row r="151" spans="1:16" x14ac:dyDescent="0.25">
      <c r="A151" s="2" t="s">
        <v>110</v>
      </c>
      <c r="B151" s="2">
        <v>0</v>
      </c>
      <c r="C151" s="2">
        <v>0</v>
      </c>
      <c r="D151" s="2">
        <v>1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1</v>
      </c>
    </row>
    <row r="152" spans="1:16" x14ac:dyDescent="0.25">
      <c r="A152" s="2" t="s">
        <v>115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1</v>
      </c>
      <c r="O152" s="2">
        <v>0</v>
      </c>
      <c r="P152" s="2">
        <v>1</v>
      </c>
    </row>
    <row r="153" spans="1:16" x14ac:dyDescent="0.25">
      <c r="A153" s="2" t="s">
        <v>116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1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1</v>
      </c>
    </row>
    <row r="154" spans="1:16" x14ac:dyDescent="0.25">
      <c r="A154" s="2" t="s">
        <v>118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1</v>
      </c>
      <c r="P154" s="2">
        <v>1</v>
      </c>
    </row>
    <row r="155" spans="1:16" x14ac:dyDescent="0.25">
      <c r="A155" s="2" t="s">
        <v>127</v>
      </c>
      <c r="B155" s="2">
        <v>0</v>
      </c>
      <c r="C155" s="2">
        <v>0</v>
      </c>
      <c r="D155" s="2">
        <v>0</v>
      </c>
      <c r="E155" s="2">
        <v>0</v>
      </c>
      <c r="F155" s="2">
        <v>1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1</v>
      </c>
    </row>
    <row r="156" spans="1:16" x14ac:dyDescent="0.25">
      <c r="A156" s="2" t="s">
        <v>128</v>
      </c>
      <c r="B156" s="2">
        <v>0</v>
      </c>
      <c r="C156" s="2">
        <v>0</v>
      </c>
      <c r="D156" s="2">
        <v>0</v>
      </c>
      <c r="E156" s="2">
        <v>0</v>
      </c>
      <c r="F156" s="2">
        <v>1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1</v>
      </c>
    </row>
    <row r="157" spans="1:16" x14ac:dyDescent="0.25">
      <c r="A157" s="2" t="s">
        <v>129</v>
      </c>
      <c r="B157" s="2">
        <v>0</v>
      </c>
      <c r="C157" s="2">
        <v>0</v>
      </c>
      <c r="D157" s="2">
        <v>0</v>
      </c>
      <c r="E157" s="2">
        <v>0</v>
      </c>
      <c r="F157" s="2">
        <v>1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1</v>
      </c>
    </row>
    <row r="158" spans="1:16" x14ac:dyDescent="0.25">
      <c r="A158" s="2" t="s">
        <v>130</v>
      </c>
      <c r="B158" s="2">
        <v>0</v>
      </c>
      <c r="C158" s="2">
        <v>0</v>
      </c>
      <c r="D158" s="2">
        <v>0</v>
      </c>
      <c r="E158" s="2">
        <v>0</v>
      </c>
      <c r="F158" s="2">
        <v>1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1</v>
      </c>
    </row>
    <row r="159" spans="1:16" x14ac:dyDescent="0.25">
      <c r="A159" s="2" t="s">
        <v>131</v>
      </c>
      <c r="B159" s="2">
        <v>0</v>
      </c>
      <c r="C159" s="2">
        <v>0</v>
      </c>
      <c r="D159" s="2">
        <v>0</v>
      </c>
      <c r="E159" s="2">
        <v>0</v>
      </c>
      <c r="F159" s="2">
        <v>1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1</v>
      </c>
    </row>
    <row r="160" spans="1:16" x14ac:dyDescent="0.25">
      <c r="A160" s="2" t="s">
        <v>132</v>
      </c>
      <c r="B160" s="2">
        <v>0</v>
      </c>
      <c r="C160" s="2">
        <v>0</v>
      </c>
      <c r="D160" s="2">
        <v>0</v>
      </c>
      <c r="E160" s="2">
        <v>0</v>
      </c>
      <c r="F160" s="2">
        <v>1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1</v>
      </c>
    </row>
    <row r="161" spans="1:16" x14ac:dyDescent="0.25">
      <c r="A161" s="2" t="s">
        <v>135</v>
      </c>
      <c r="B161" s="2">
        <v>0</v>
      </c>
      <c r="C161" s="2">
        <v>0</v>
      </c>
      <c r="D161" s="2">
        <v>0</v>
      </c>
      <c r="E161" s="2">
        <v>0</v>
      </c>
      <c r="F161" s="2">
        <v>1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1</v>
      </c>
    </row>
    <row r="162" spans="1:16" x14ac:dyDescent="0.25">
      <c r="A162" s="2" t="s">
        <v>136</v>
      </c>
      <c r="B162" s="2">
        <v>0</v>
      </c>
      <c r="C162" s="2">
        <v>0</v>
      </c>
      <c r="D162" s="2">
        <v>0</v>
      </c>
      <c r="E162" s="2">
        <v>0</v>
      </c>
      <c r="F162" s="2">
        <v>1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1</v>
      </c>
    </row>
    <row r="163" spans="1:16" x14ac:dyDescent="0.25">
      <c r="A163" s="2" t="s">
        <v>137</v>
      </c>
      <c r="B163" s="2">
        <v>0</v>
      </c>
      <c r="C163" s="2">
        <v>0</v>
      </c>
      <c r="D163" s="2">
        <v>0</v>
      </c>
      <c r="E163" s="2">
        <v>0</v>
      </c>
      <c r="F163" s="2">
        <v>1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1</v>
      </c>
    </row>
    <row r="164" spans="1:16" x14ac:dyDescent="0.25">
      <c r="A164" s="2" t="s">
        <v>162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1</v>
      </c>
      <c r="P164" s="2">
        <v>1</v>
      </c>
    </row>
    <row r="165" spans="1:16" x14ac:dyDescent="0.25">
      <c r="A165" s="2" t="s">
        <v>171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1</v>
      </c>
      <c r="O165" s="2">
        <v>0</v>
      </c>
      <c r="P165" s="2">
        <v>1</v>
      </c>
    </row>
    <row r="166" spans="1:16" x14ac:dyDescent="0.25">
      <c r="A166" s="2" t="s">
        <v>172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1</v>
      </c>
      <c r="O166" s="2">
        <v>0</v>
      </c>
      <c r="P166" s="2">
        <v>1</v>
      </c>
    </row>
    <row r="167" spans="1:16" x14ac:dyDescent="0.25">
      <c r="A167" s="2" t="s">
        <v>173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1</v>
      </c>
      <c r="O167" s="2">
        <v>0</v>
      </c>
      <c r="P167" s="2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67"/>
  <sheetViews>
    <sheetView zoomScale="89" workbookViewId="0">
      <selection activeCell="I1" sqref="I1"/>
    </sheetView>
  </sheetViews>
  <sheetFormatPr defaultRowHeight="15" x14ac:dyDescent="0.25"/>
  <cols>
    <col min="1" max="16" width="10.5703125" customWidth="1"/>
  </cols>
  <sheetData>
    <row r="1" spans="1:16" s="1" customFormat="1" x14ac:dyDescent="0.25">
      <c r="A1" s="3" t="s">
        <v>175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176</v>
      </c>
      <c r="G1" s="3" t="s">
        <v>177</v>
      </c>
      <c r="H1" s="3" t="s">
        <v>4</v>
      </c>
      <c r="I1" s="3" t="s">
        <v>181</v>
      </c>
      <c r="J1" s="3" t="s">
        <v>178</v>
      </c>
      <c r="K1" s="3" t="s">
        <v>5</v>
      </c>
      <c r="L1" s="3" t="s">
        <v>180</v>
      </c>
      <c r="M1" s="3" t="s">
        <v>6</v>
      </c>
      <c r="N1" s="3" t="s">
        <v>7</v>
      </c>
      <c r="O1" s="3" t="s">
        <v>179</v>
      </c>
      <c r="P1" s="3" t="s">
        <v>8</v>
      </c>
    </row>
    <row r="2" spans="1:16" x14ac:dyDescent="0.25">
      <c r="A2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6</v>
      </c>
      <c r="O2">
        <v>0</v>
      </c>
      <c r="P2" s="2">
        <f>SUM(B2:O2)</f>
        <v>6</v>
      </c>
    </row>
    <row r="3" spans="1:16" x14ac:dyDescent="0.2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5</v>
      </c>
      <c r="O3">
        <v>0</v>
      </c>
      <c r="P3" s="2">
        <f t="shared" ref="P3:P66" si="0">SUM(B3:O3)</f>
        <v>5</v>
      </c>
    </row>
    <row r="4" spans="1:16" x14ac:dyDescent="0.25">
      <c r="A4" t="s">
        <v>333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 s="2">
        <f t="shared" si="0"/>
        <v>1</v>
      </c>
    </row>
    <row r="5" spans="1:16" x14ac:dyDescent="0.25">
      <c r="A5" t="s">
        <v>336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 s="2">
        <f t="shared" si="0"/>
        <v>1</v>
      </c>
    </row>
    <row r="6" spans="1:16" x14ac:dyDescent="0.25">
      <c r="A6" t="s">
        <v>356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 s="2">
        <f t="shared" si="0"/>
        <v>1</v>
      </c>
    </row>
    <row r="7" spans="1:16" x14ac:dyDescent="0.25">
      <c r="A7" t="s">
        <v>359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 s="2">
        <f t="shared" si="0"/>
        <v>2</v>
      </c>
    </row>
    <row r="8" spans="1:16" x14ac:dyDescent="0.25">
      <c r="A8" t="s">
        <v>415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 s="2">
        <f t="shared" si="0"/>
        <v>1</v>
      </c>
    </row>
    <row r="9" spans="1:16" x14ac:dyDescent="0.25">
      <c r="A9" t="s">
        <v>121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</v>
      </c>
      <c r="O9">
        <v>0</v>
      </c>
      <c r="P9" s="2">
        <f t="shared" si="0"/>
        <v>3</v>
      </c>
    </row>
    <row r="10" spans="1:16" x14ac:dyDescent="0.25">
      <c r="A10" t="s">
        <v>234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 s="2">
        <f t="shared" si="0"/>
        <v>1</v>
      </c>
    </row>
    <row r="11" spans="1:16" x14ac:dyDescent="0.25">
      <c r="A11" t="s">
        <v>275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 s="2">
        <f t="shared" si="0"/>
        <v>1</v>
      </c>
    </row>
    <row r="12" spans="1:16" x14ac:dyDescent="0.25">
      <c r="A12" t="s">
        <v>122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 s="2">
        <f t="shared" si="0"/>
        <v>1</v>
      </c>
    </row>
    <row r="13" spans="1:16" x14ac:dyDescent="0.25">
      <c r="A13" t="s">
        <v>123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 s="2">
        <f t="shared" si="0"/>
        <v>2</v>
      </c>
    </row>
    <row r="14" spans="1:16" x14ac:dyDescent="0.25">
      <c r="A14" t="s">
        <v>330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 s="2">
        <f t="shared" si="0"/>
        <v>2</v>
      </c>
    </row>
    <row r="15" spans="1:16" x14ac:dyDescent="0.25">
      <c r="A15" t="s">
        <v>334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 s="2">
        <f t="shared" si="0"/>
        <v>1</v>
      </c>
    </row>
    <row r="16" spans="1:16" x14ac:dyDescent="0.25">
      <c r="A16" t="s">
        <v>339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 s="2">
        <f t="shared" si="0"/>
        <v>1</v>
      </c>
    </row>
    <row r="17" spans="1:16" x14ac:dyDescent="0.25">
      <c r="A17" t="s">
        <v>362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 s="2">
        <f t="shared" si="0"/>
        <v>1</v>
      </c>
    </row>
    <row r="18" spans="1:16" x14ac:dyDescent="0.25">
      <c r="A18" t="s">
        <v>158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 s="2">
        <f t="shared" si="0"/>
        <v>1</v>
      </c>
    </row>
    <row r="19" spans="1:16" x14ac:dyDescent="0.25">
      <c r="A19" t="s">
        <v>148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 s="2">
        <f t="shared" si="0"/>
        <v>1</v>
      </c>
    </row>
    <row r="20" spans="1:16" x14ac:dyDescent="0.25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>
        <v>0</v>
      </c>
      <c r="P20" s="2">
        <f t="shared" si="0"/>
        <v>2</v>
      </c>
    </row>
    <row r="21" spans="1:16" x14ac:dyDescent="0.25">
      <c r="A21" t="s">
        <v>304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>
        <v>0</v>
      </c>
      <c r="P21" s="2">
        <f t="shared" si="0"/>
        <v>2</v>
      </c>
    </row>
    <row r="22" spans="1:16" x14ac:dyDescent="0.25">
      <c r="A22" t="s">
        <v>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 s="2">
        <f t="shared" si="0"/>
        <v>1</v>
      </c>
    </row>
    <row r="23" spans="1:16" x14ac:dyDescent="0.25">
      <c r="A23" t="s">
        <v>324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>
        <v>0</v>
      </c>
      <c r="P23" s="2">
        <f t="shared" si="0"/>
        <v>2</v>
      </c>
    </row>
    <row r="24" spans="1:16" x14ac:dyDescent="0.25">
      <c r="A24" t="s">
        <v>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0</v>
      </c>
      <c r="P24" s="2">
        <f t="shared" si="0"/>
        <v>7</v>
      </c>
    </row>
    <row r="25" spans="1:16" x14ac:dyDescent="0.25">
      <c r="A25" t="s">
        <v>228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 s="2">
        <f t="shared" si="0"/>
        <v>1</v>
      </c>
    </row>
    <row r="26" spans="1:16" x14ac:dyDescent="0.25">
      <c r="A26" t="s">
        <v>245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 s="2">
        <f t="shared" si="0"/>
        <v>1</v>
      </c>
    </row>
    <row r="27" spans="1:16" x14ac:dyDescent="0.25">
      <c r="A27" t="s">
        <v>292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 s="2">
        <f t="shared" si="0"/>
        <v>1</v>
      </c>
    </row>
    <row r="28" spans="1:16" x14ac:dyDescent="0.25">
      <c r="A28" t="s">
        <v>294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 s="2">
        <f t="shared" si="0"/>
        <v>1</v>
      </c>
    </row>
    <row r="29" spans="1:16" x14ac:dyDescent="0.25">
      <c r="A29" t="s">
        <v>342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 s="2">
        <f t="shared" si="0"/>
        <v>1</v>
      </c>
    </row>
    <row r="30" spans="1:16" x14ac:dyDescent="0.25">
      <c r="A30" t="s">
        <v>349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 s="2">
        <f t="shared" si="0"/>
        <v>1</v>
      </c>
    </row>
    <row r="31" spans="1:16" x14ac:dyDescent="0.25">
      <c r="A31" t="s">
        <v>195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 s="2">
        <f t="shared" si="0"/>
        <v>1</v>
      </c>
    </row>
    <row r="32" spans="1:16" x14ac:dyDescent="0.25">
      <c r="A32" t="s">
        <v>276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 s="2">
        <f t="shared" si="0"/>
        <v>1</v>
      </c>
    </row>
    <row r="33" spans="1:16" x14ac:dyDescent="0.25">
      <c r="A33" t="s">
        <v>301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 s="2">
        <f t="shared" si="0"/>
        <v>1</v>
      </c>
    </row>
    <row r="34" spans="1:16" x14ac:dyDescent="0.25">
      <c r="A34" t="s">
        <v>225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 s="2">
        <f t="shared" si="0"/>
        <v>1</v>
      </c>
    </row>
    <row r="35" spans="1:16" x14ac:dyDescent="0.25">
      <c r="A35" t="s">
        <v>401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 s="2">
        <f t="shared" si="0"/>
        <v>1</v>
      </c>
    </row>
    <row r="36" spans="1:16" x14ac:dyDescent="0.25">
      <c r="A36" t="s">
        <v>353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 s="2">
        <f t="shared" si="0"/>
        <v>1</v>
      </c>
    </row>
    <row r="37" spans="1:16" x14ac:dyDescent="0.25">
      <c r="A37" t="s">
        <v>54</v>
      </c>
      <c r="B37">
        <v>0</v>
      </c>
      <c r="C37">
        <v>0</v>
      </c>
      <c r="D37">
        <v>0</v>
      </c>
      <c r="E37">
        <v>1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 s="2">
        <f t="shared" si="0"/>
        <v>3</v>
      </c>
    </row>
    <row r="38" spans="1:16" x14ac:dyDescent="0.25">
      <c r="A38" t="s">
        <v>355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 s="2">
        <f t="shared" si="0"/>
        <v>1</v>
      </c>
    </row>
    <row r="39" spans="1:16" x14ac:dyDescent="0.25">
      <c r="A39" t="s">
        <v>224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 s="2">
        <f t="shared" si="0"/>
        <v>1</v>
      </c>
    </row>
    <row r="40" spans="1:16" x14ac:dyDescent="0.25">
      <c r="A40" t="s">
        <v>243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 s="2">
        <f t="shared" si="0"/>
        <v>1</v>
      </c>
    </row>
    <row r="41" spans="1:16" x14ac:dyDescent="0.25">
      <c r="A41" t="s">
        <v>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 s="2">
        <f t="shared" si="0"/>
        <v>1</v>
      </c>
    </row>
    <row r="42" spans="1:16" x14ac:dyDescent="0.25">
      <c r="A42" t="s">
        <v>354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 s="2">
        <f t="shared" si="0"/>
        <v>1</v>
      </c>
    </row>
    <row r="43" spans="1:16" x14ac:dyDescent="0.25">
      <c r="A43" t="s">
        <v>116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 s="2">
        <f t="shared" si="0"/>
        <v>1</v>
      </c>
    </row>
    <row r="44" spans="1:16" x14ac:dyDescent="0.25">
      <c r="A44" t="s">
        <v>244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 s="2">
        <f t="shared" si="0"/>
        <v>1</v>
      </c>
    </row>
    <row r="45" spans="1:16" x14ac:dyDescent="0.25">
      <c r="A45" t="s">
        <v>254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 s="2">
        <f t="shared" si="0"/>
        <v>1</v>
      </c>
    </row>
    <row r="46" spans="1:16" x14ac:dyDescent="0.25">
      <c r="A46" t="s">
        <v>226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 s="2">
        <f t="shared" si="0"/>
        <v>1</v>
      </c>
    </row>
    <row r="47" spans="1:16" x14ac:dyDescent="0.25">
      <c r="A47" t="s">
        <v>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 s="2">
        <f t="shared" si="0"/>
        <v>1</v>
      </c>
    </row>
    <row r="48" spans="1:16" x14ac:dyDescent="0.25">
      <c r="A48" t="s">
        <v>380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 s="2">
        <f t="shared" si="0"/>
        <v>1</v>
      </c>
    </row>
    <row r="49" spans="1:16" x14ac:dyDescent="0.25">
      <c r="A49" t="s">
        <v>325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 s="2">
        <f t="shared" si="0"/>
        <v>1</v>
      </c>
    </row>
    <row r="50" spans="1:16" x14ac:dyDescent="0.25">
      <c r="A50" t="s">
        <v>65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5</v>
      </c>
      <c r="O50">
        <v>0</v>
      </c>
      <c r="P50" s="2">
        <f t="shared" si="0"/>
        <v>5</v>
      </c>
    </row>
    <row r="51" spans="1:16" x14ac:dyDescent="0.25">
      <c r="A51" t="s">
        <v>67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</v>
      </c>
      <c r="O51">
        <v>0</v>
      </c>
      <c r="P51" s="2">
        <f t="shared" si="0"/>
        <v>4</v>
      </c>
    </row>
    <row r="52" spans="1:16" x14ac:dyDescent="0.25">
      <c r="A52" t="s">
        <v>68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</v>
      </c>
      <c r="O52">
        <v>0</v>
      </c>
      <c r="P52" s="2">
        <f t="shared" si="0"/>
        <v>2</v>
      </c>
    </row>
    <row r="53" spans="1:16" x14ac:dyDescent="0.25">
      <c r="A53" t="s">
        <v>370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 s="2">
        <f t="shared" si="0"/>
        <v>1</v>
      </c>
    </row>
    <row r="54" spans="1:16" x14ac:dyDescent="0.25">
      <c r="A54" t="s">
        <v>101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3</v>
      </c>
      <c r="O54">
        <v>0</v>
      </c>
      <c r="P54" s="2">
        <f t="shared" si="0"/>
        <v>3</v>
      </c>
    </row>
    <row r="55" spans="1:16" x14ac:dyDescent="0.25">
      <c r="A55" t="s">
        <v>211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</v>
      </c>
      <c r="O55">
        <v>0</v>
      </c>
      <c r="P55" s="2">
        <f t="shared" si="0"/>
        <v>2</v>
      </c>
    </row>
    <row r="56" spans="1:16" x14ac:dyDescent="0.25">
      <c r="A56" t="s">
        <v>238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</v>
      </c>
      <c r="O56">
        <v>0</v>
      </c>
      <c r="P56" s="2">
        <f t="shared" si="0"/>
        <v>2</v>
      </c>
    </row>
    <row r="57" spans="1:16" x14ac:dyDescent="0.25">
      <c r="A57" t="s">
        <v>289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</v>
      </c>
      <c r="O57">
        <v>0</v>
      </c>
      <c r="P57" s="2">
        <f t="shared" si="0"/>
        <v>2</v>
      </c>
    </row>
    <row r="58" spans="1:16" x14ac:dyDescent="0.25">
      <c r="A58" t="s">
        <v>321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</v>
      </c>
      <c r="O58">
        <v>0</v>
      </c>
      <c r="P58" s="2">
        <f t="shared" si="0"/>
        <v>2</v>
      </c>
    </row>
    <row r="59" spans="1:16" x14ac:dyDescent="0.25">
      <c r="A59" t="s">
        <v>386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</v>
      </c>
      <c r="O59">
        <v>0</v>
      </c>
      <c r="P59" s="2">
        <f t="shared" si="0"/>
        <v>2</v>
      </c>
    </row>
    <row r="60" spans="1:16" x14ac:dyDescent="0.25">
      <c r="A60" t="s">
        <v>74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</v>
      </c>
      <c r="O60">
        <v>0</v>
      </c>
      <c r="P60" s="2">
        <f t="shared" si="0"/>
        <v>2</v>
      </c>
    </row>
    <row r="61" spans="1:16" x14ac:dyDescent="0.25">
      <c r="A61" t="s">
        <v>398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</v>
      </c>
      <c r="O61">
        <v>0</v>
      </c>
      <c r="P61" s="2">
        <f t="shared" si="0"/>
        <v>2</v>
      </c>
    </row>
    <row r="62" spans="1:16" x14ac:dyDescent="0.25">
      <c r="A62" t="s">
        <v>124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 s="2">
        <f t="shared" si="0"/>
        <v>1</v>
      </c>
    </row>
    <row r="63" spans="1:16" x14ac:dyDescent="0.25">
      <c r="A63" t="s">
        <v>202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 s="2">
        <f t="shared" si="0"/>
        <v>1</v>
      </c>
    </row>
    <row r="64" spans="1:16" x14ac:dyDescent="0.25">
      <c r="A64" t="s">
        <v>255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</v>
      </c>
      <c r="N64">
        <v>0</v>
      </c>
      <c r="O64">
        <v>0</v>
      </c>
      <c r="P64" s="2">
        <f t="shared" si="0"/>
        <v>1</v>
      </c>
    </row>
    <row r="65" spans="1:16" x14ac:dyDescent="0.25">
      <c r="A65" t="s">
        <v>347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 s="2">
        <f t="shared" si="0"/>
        <v>1</v>
      </c>
    </row>
    <row r="66" spans="1:16" x14ac:dyDescent="0.25">
      <c r="A66" t="s">
        <v>119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 s="2">
        <f t="shared" si="0"/>
        <v>1</v>
      </c>
    </row>
    <row r="67" spans="1:16" x14ac:dyDescent="0.25">
      <c r="A67" t="s">
        <v>120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</v>
      </c>
      <c r="O67">
        <v>0</v>
      </c>
      <c r="P67" s="2">
        <f t="shared" ref="P67:P130" si="1">SUM(B67:O67)</f>
        <v>2</v>
      </c>
    </row>
    <row r="68" spans="1:16" x14ac:dyDescent="0.25">
      <c r="A68" t="s">
        <v>41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 s="2">
        <f t="shared" si="1"/>
        <v>1</v>
      </c>
    </row>
    <row r="69" spans="1:16" x14ac:dyDescent="0.25">
      <c r="A69" t="s">
        <v>31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 s="2">
        <f t="shared" si="1"/>
        <v>1</v>
      </c>
    </row>
    <row r="70" spans="1:16" x14ac:dyDescent="0.25">
      <c r="A70" t="s">
        <v>374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 s="2">
        <f t="shared" si="1"/>
        <v>1</v>
      </c>
    </row>
    <row r="71" spans="1:16" x14ac:dyDescent="0.25">
      <c r="A71" t="s">
        <v>32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 s="2">
        <f t="shared" si="1"/>
        <v>1</v>
      </c>
    </row>
    <row r="72" spans="1:16" x14ac:dyDescent="0.25">
      <c r="A72" t="s">
        <v>47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 s="2">
        <f t="shared" si="1"/>
        <v>1</v>
      </c>
    </row>
    <row r="73" spans="1:16" x14ac:dyDescent="0.25">
      <c r="A73" t="s">
        <v>229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 s="2">
        <f t="shared" si="1"/>
        <v>1</v>
      </c>
    </row>
    <row r="74" spans="1:16" x14ac:dyDescent="0.25">
      <c r="A74" t="s">
        <v>169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 s="2">
        <f t="shared" si="1"/>
        <v>1</v>
      </c>
    </row>
    <row r="75" spans="1:16" x14ac:dyDescent="0.25">
      <c r="A75" t="s">
        <v>15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</v>
      </c>
      <c r="O75">
        <v>0</v>
      </c>
      <c r="P75" s="2">
        <f t="shared" si="1"/>
        <v>2</v>
      </c>
    </row>
    <row r="76" spans="1:16" x14ac:dyDescent="0.25">
      <c r="A76" t="s">
        <v>17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 s="2">
        <f t="shared" si="1"/>
        <v>1</v>
      </c>
    </row>
    <row r="77" spans="1:16" x14ac:dyDescent="0.25">
      <c r="A77" t="s">
        <v>28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 s="2">
        <f t="shared" si="1"/>
        <v>1</v>
      </c>
    </row>
    <row r="78" spans="1:16" x14ac:dyDescent="0.25">
      <c r="A78" s="2" t="s">
        <v>138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1</v>
      </c>
      <c r="J78" s="2">
        <v>0</v>
      </c>
      <c r="K78" s="2">
        <v>0</v>
      </c>
      <c r="L78" s="2">
        <v>1</v>
      </c>
      <c r="M78" s="2">
        <v>0</v>
      </c>
      <c r="N78" s="2">
        <v>0</v>
      </c>
      <c r="O78" s="2">
        <v>0</v>
      </c>
      <c r="P78" s="2">
        <f t="shared" si="1"/>
        <v>2</v>
      </c>
    </row>
    <row r="79" spans="1:16" x14ac:dyDescent="0.25">
      <c r="A79" s="2" t="s">
        <v>139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1</v>
      </c>
      <c r="J79" s="2">
        <v>0</v>
      </c>
      <c r="K79" s="2">
        <v>0</v>
      </c>
      <c r="L79" s="2">
        <v>1</v>
      </c>
      <c r="M79" s="2">
        <v>0</v>
      </c>
      <c r="N79" s="2">
        <v>0</v>
      </c>
      <c r="O79" s="2">
        <v>0</v>
      </c>
      <c r="P79" s="2">
        <f t="shared" si="1"/>
        <v>2</v>
      </c>
    </row>
    <row r="80" spans="1:16" x14ac:dyDescent="0.25">
      <c r="A80" s="2" t="s">
        <v>140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1</v>
      </c>
      <c r="J80" s="2">
        <v>0</v>
      </c>
      <c r="K80" s="2">
        <v>0</v>
      </c>
      <c r="L80" s="2">
        <v>1</v>
      </c>
      <c r="M80" s="2">
        <v>0</v>
      </c>
      <c r="N80" s="2">
        <v>0</v>
      </c>
      <c r="O80" s="2">
        <v>0</v>
      </c>
      <c r="P80" s="2">
        <f t="shared" si="1"/>
        <v>2</v>
      </c>
    </row>
    <row r="81" spans="1:16" x14ac:dyDescent="0.25">
      <c r="A81" s="2" t="s">
        <v>141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1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>
        <v>0</v>
      </c>
      <c r="P81" s="2">
        <f t="shared" si="1"/>
        <v>2</v>
      </c>
    </row>
    <row r="82" spans="1:16" x14ac:dyDescent="0.25">
      <c r="A82" s="2" t="s">
        <v>142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1</v>
      </c>
      <c r="J82" s="2">
        <v>0</v>
      </c>
      <c r="K82" s="2">
        <v>0</v>
      </c>
      <c r="L82" s="2">
        <v>1</v>
      </c>
      <c r="M82" s="2">
        <v>0</v>
      </c>
      <c r="N82" s="2">
        <v>0</v>
      </c>
      <c r="O82" s="2">
        <v>0</v>
      </c>
      <c r="P82" s="2">
        <f t="shared" si="1"/>
        <v>2</v>
      </c>
    </row>
    <row r="83" spans="1:16" x14ac:dyDescent="0.25">
      <c r="A83" s="2" t="s">
        <v>145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1</v>
      </c>
      <c r="M83" s="2">
        <v>0</v>
      </c>
      <c r="N83" s="2">
        <v>1</v>
      </c>
      <c r="O83" s="2">
        <v>0</v>
      </c>
      <c r="P83" s="2">
        <f t="shared" si="1"/>
        <v>2</v>
      </c>
    </row>
    <row r="84" spans="1:16" x14ac:dyDescent="0.25">
      <c r="A84" s="2" t="s">
        <v>146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>
        <v>0</v>
      </c>
      <c r="N84" s="2">
        <v>1</v>
      </c>
      <c r="O84" s="2">
        <v>0</v>
      </c>
      <c r="P84" s="2">
        <f t="shared" si="1"/>
        <v>2</v>
      </c>
    </row>
    <row r="85" spans="1:16" x14ac:dyDescent="0.25">
      <c r="A85" s="2" t="s">
        <v>147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1</v>
      </c>
      <c r="M85" s="2">
        <v>0</v>
      </c>
      <c r="N85" s="2">
        <v>1</v>
      </c>
      <c r="O85" s="2">
        <v>0</v>
      </c>
      <c r="P85" s="2">
        <f t="shared" si="1"/>
        <v>2</v>
      </c>
    </row>
    <row r="86" spans="1:16" x14ac:dyDescent="0.25">
      <c r="A86" s="2" t="s">
        <v>152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1</v>
      </c>
      <c r="M86" s="2">
        <v>0</v>
      </c>
      <c r="N86" s="2">
        <v>1</v>
      </c>
      <c r="O86" s="2">
        <v>0</v>
      </c>
      <c r="P86" s="2">
        <f t="shared" si="1"/>
        <v>2</v>
      </c>
    </row>
    <row r="87" spans="1:16" x14ac:dyDescent="0.25">
      <c r="A87" s="2" t="s">
        <v>157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1</v>
      </c>
      <c r="J87" s="2">
        <v>0</v>
      </c>
      <c r="K87" s="2">
        <v>0</v>
      </c>
      <c r="L87" s="2">
        <v>1</v>
      </c>
      <c r="M87" s="2">
        <v>0</v>
      </c>
      <c r="N87" s="2">
        <v>0</v>
      </c>
      <c r="O87" s="2">
        <v>0</v>
      </c>
      <c r="P87" s="2">
        <f t="shared" si="1"/>
        <v>2</v>
      </c>
    </row>
    <row r="88" spans="1:16" x14ac:dyDescent="0.25">
      <c r="A88" s="2" t="s">
        <v>159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1</v>
      </c>
      <c r="J88" s="2">
        <v>0</v>
      </c>
      <c r="K88" s="2">
        <v>0</v>
      </c>
      <c r="L88" s="2">
        <v>1</v>
      </c>
      <c r="M88" s="2">
        <v>0</v>
      </c>
      <c r="N88" s="2">
        <v>0</v>
      </c>
      <c r="O88" s="2">
        <v>0</v>
      </c>
      <c r="P88" s="2">
        <f t="shared" si="1"/>
        <v>2</v>
      </c>
    </row>
    <row r="89" spans="1:16" x14ac:dyDescent="0.25">
      <c r="A89" s="2" t="s">
        <v>161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1</v>
      </c>
      <c r="J89" s="2">
        <v>0</v>
      </c>
      <c r="K89" s="2">
        <v>0</v>
      </c>
      <c r="L89" s="2">
        <v>1</v>
      </c>
      <c r="M89" s="2">
        <v>0</v>
      </c>
      <c r="N89" s="2">
        <v>0</v>
      </c>
      <c r="O89" s="2">
        <v>0</v>
      </c>
      <c r="P89" s="2">
        <f t="shared" si="1"/>
        <v>2</v>
      </c>
    </row>
    <row r="90" spans="1:16" x14ac:dyDescent="0.25">
      <c r="A90" s="2" t="s">
        <v>164</v>
      </c>
      <c r="B90" s="2">
        <v>0</v>
      </c>
      <c r="C90" s="2">
        <v>0</v>
      </c>
      <c r="D90" s="2">
        <v>0</v>
      </c>
      <c r="E90" s="2">
        <v>0</v>
      </c>
      <c r="F90" s="2">
        <v>1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1</v>
      </c>
      <c r="O90" s="2">
        <v>0</v>
      </c>
      <c r="P90" s="2">
        <f t="shared" si="1"/>
        <v>2</v>
      </c>
    </row>
    <row r="91" spans="1:16" x14ac:dyDescent="0.25">
      <c r="A91" s="2" t="s">
        <v>166</v>
      </c>
      <c r="B91" s="2">
        <v>0</v>
      </c>
      <c r="C91" s="2">
        <v>0</v>
      </c>
      <c r="D91" s="2">
        <v>0</v>
      </c>
      <c r="E91" s="2">
        <v>0</v>
      </c>
      <c r="F91" s="2">
        <v>1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1</v>
      </c>
      <c r="O91" s="2">
        <v>0</v>
      </c>
      <c r="P91" s="2">
        <f t="shared" si="1"/>
        <v>2</v>
      </c>
    </row>
    <row r="92" spans="1:16" x14ac:dyDescent="0.25">
      <c r="A92" s="2" t="s">
        <v>167</v>
      </c>
      <c r="B92" s="2">
        <v>0</v>
      </c>
      <c r="C92" s="2">
        <v>0</v>
      </c>
      <c r="D92" s="2">
        <v>0</v>
      </c>
      <c r="E92" s="2">
        <v>0</v>
      </c>
      <c r="F92" s="2">
        <v>1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1</v>
      </c>
      <c r="O92" s="2">
        <v>0</v>
      </c>
      <c r="P92" s="2">
        <f t="shared" si="1"/>
        <v>2</v>
      </c>
    </row>
    <row r="93" spans="1:16" x14ac:dyDescent="0.25">
      <c r="A93" s="2" t="s">
        <v>168</v>
      </c>
      <c r="B93" s="2">
        <v>0</v>
      </c>
      <c r="C93" s="2">
        <v>0</v>
      </c>
      <c r="D93" s="2">
        <v>0</v>
      </c>
      <c r="E93" s="2">
        <v>0</v>
      </c>
      <c r="F93" s="2">
        <v>1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1</v>
      </c>
      <c r="O93" s="2">
        <v>0</v>
      </c>
      <c r="P93" s="2">
        <f t="shared" si="1"/>
        <v>2</v>
      </c>
    </row>
    <row r="94" spans="1:16" x14ac:dyDescent="0.25">
      <c r="A94" s="2" t="s">
        <v>169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1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>
        <v>0</v>
      </c>
      <c r="P94" s="2">
        <f t="shared" si="1"/>
        <v>2</v>
      </c>
    </row>
    <row r="95" spans="1:16" x14ac:dyDescent="0.25">
      <c r="A95" s="2" t="s">
        <v>170</v>
      </c>
      <c r="B95" s="2">
        <v>0</v>
      </c>
      <c r="C95" s="2">
        <v>0</v>
      </c>
      <c r="D95" s="2">
        <v>0</v>
      </c>
      <c r="E95" s="2">
        <v>0</v>
      </c>
      <c r="F95" s="2">
        <v>1</v>
      </c>
      <c r="G95" s="2">
        <v>0</v>
      </c>
      <c r="H95" s="2">
        <v>0</v>
      </c>
      <c r="I95" s="2">
        <v>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f t="shared" si="1"/>
        <v>2</v>
      </c>
    </row>
    <row r="96" spans="1:16" x14ac:dyDescent="0.25">
      <c r="A96" s="2" t="s">
        <v>174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1</v>
      </c>
      <c r="J96" s="2">
        <v>0</v>
      </c>
      <c r="K96" s="2">
        <v>0</v>
      </c>
      <c r="L96" s="2">
        <v>1</v>
      </c>
      <c r="M96" s="2">
        <v>0</v>
      </c>
      <c r="N96" s="2">
        <v>0</v>
      </c>
      <c r="O96" s="2">
        <v>0</v>
      </c>
      <c r="P96" s="2">
        <f t="shared" si="1"/>
        <v>2</v>
      </c>
    </row>
    <row r="97" spans="1:16" x14ac:dyDescent="0.25">
      <c r="A97" s="2" t="s">
        <v>10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1</v>
      </c>
      <c r="P97" s="2">
        <f t="shared" si="1"/>
        <v>1</v>
      </c>
    </row>
    <row r="98" spans="1:16" x14ac:dyDescent="0.25">
      <c r="A98" s="2" t="s">
        <v>14</v>
      </c>
      <c r="B98" s="2">
        <v>0</v>
      </c>
      <c r="C98" s="2">
        <v>0</v>
      </c>
      <c r="D98" s="2">
        <v>0</v>
      </c>
      <c r="E98" s="2">
        <v>0</v>
      </c>
      <c r="F98" s="2">
        <v>1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f t="shared" si="1"/>
        <v>1</v>
      </c>
    </row>
    <row r="99" spans="1:16" x14ac:dyDescent="0.25">
      <c r="A99" s="2" t="s">
        <v>15</v>
      </c>
      <c r="B99" s="2">
        <v>0</v>
      </c>
      <c r="C99" s="2">
        <v>0</v>
      </c>
      <c r="D99" s="2">
        <v>0</v>
      </c>
      <c r="E99" s="2">
        <v>0</v>
      </c>
      <c r="F99" s="2">
        <v>1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f t="shared" si="1"/>
        <v>1</v>
      </c>
    </row>
    <row r="100" spans="1:16" x14ac:dyDescent="0.25">
      <c r="A100" s="2" t="s">
        <v>16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1</v>
      </c>
      <c r="P100" s="2">
        <f t="shared" si="1"/>
        <v>1</v>
      </c>
    </row>
    <row r="101" spans="1:16" x14ac:dyDescent="0.25">
      <c r="A101" s="2" t="s">
        <v>19</v>
      </c>
      <c r="B101" s="2">
        <v>0</v>
      </c>
      <c r="C101" s="2">
        <v>0</v>
      </c>
      <c r="D101" s="2">
        <v>0</v>
      </c>
      <c r="E101" s="2">
        <v>0</v>
      </c>
      <c r="F101" s="2">
        <v>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f t="shared" si="1"/>
        <v>1</v>
      </c>
    </row>
    <row r="102" spans="1:16" x14ac:dyDescent="0.25">
      <c r="A102" s="2" t="s">
        <v>20</v>
      </c>
      <c r="B102" s="2">
        <v>0</v>
      </c>
      <c r="C102" s="2">
        <v>0</v>
      </c>
      <c r="D102" s="2">
        <v>0</v>
      </c>
      <c r="E102" s="2">
        <v>0</v>
      </c>
      <c r="F102" s="2">
        <v>1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f t="shared" si="1"/>
        <v>1</v>
      </c>
    </row>
    <row r="103" spans="1:16" x14ac:dyDescent="0.25">
      <c r="A103" s="2" t="s">
        <v>21</v>
      </c>
      <c r="B103" s="2">
        <v>0</v>
      </c>
      <c r="C103" s="2">
        <v>0</v>
      </c>
      <c r="D103" s="2">
        <v>0</v>
      </c>
      <c r="E103" s="2">
        <v>0</v>
      </c>
      <c r="F103" s="2">
        <v>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f t="shared" si="1"/>
        <v>1</v>
      </c>
    </row>
    <row r="104" spans="1:16" x14ac:dyDescent="0.25">
      <c r="A104" s="2" t="s">
        <v>23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1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f t="shared" si="1"/>
        <v>1</v>
      </c>
    </row>
    <row r="105" spans="1:16" x14ac:dyDescent="0.25">
      <c r="A105" s="2" t="s">
        <v>24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1</v>
      </c>
      <c r="P105" s="2">
        <f t="shared" si="1"/>
        <v>1</v>
      </c>
    </row>
    <row r="106" spans="1:16" x14ac:dyDescent="0.25">
      <c r="A106" s="2" t="s">
        <v>25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1</v>
      </c>
      <c r="P106" s="2">
        <f t="shared" si="1"/>
        <v>1</v>
      </c>
    </row>
    <row r="107" spans="1:16" x14ac:dyDescent="0.25">
      <c r="A107" s="2" t="s">
        <v>27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1</v>
      </c>
      <c r="P107" s="2">
        <f t="shared" si="1"/>
        <v>1</v>
      </c>
    </row>
    <row r="108" spans="1:16" x14ac:dyDescent="0.25">
      <c r="A108" s="2" t="s">
        <v>30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1</v>
      </c>
      <c r="P108" s="2">
        <f t="shared" si="1"/>
        <v>1</v>
      </c>
    </row>
    <row r="109" spans="1:16" x14ac:dyDescent="0.25">
      <c r="A109" s="2" t="s">
        <v>32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1</v>
      </c>
      <c r="P109" s="2">
        <f t="shared" si="1"/>
        <v>1</v>
      </c>
    </row>
    <row r="110" spans="1:16" x14ac:dyDescent="0.25">
      <c r="A110" s="2" t="s">
        <v>33</v>
      </c>
      <c r="B110" s="2">
        <v>0</v>
      </c>
      <c r="C110" s="2">
        <v>0</v>
      </c>
      <c r="D110" s="2">
        <v>0</v>
      </c>
      <c r="E110" s="2">
        <v>0</v>
      </c>
      <c r="F110" s="2">
        <v>1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f t="shared" si="1"/>
        <v>1</v>
      </c>
    </row>
    <row r="111" spans="1:16" x14ac:dyDescent="0.25">
      <c r="A111" s="2" t="s">
        <v>34</v>
      </c>
      <c r="B111" s="2">
        <v>0</v>
      </c>
      <c r="C111" s="2">
        <v>0</v>
      </c>
      <c r="D111" s="2">
        <v>0</v>
      </c>
      <c r="E111" s="2">
        <v>0</v>
      </c>
      <c r="F111" s="2">
        <v>1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f t="shared" si="1"/>
        <v>1</v>
      </c>
    </row>
    <row r="112" spans="1:16" x14ac:dyDescent="0.25">
      <c r="A112" s="2" t="s">
        <v>35</v>
      </c>
      <c r="B112" s="2">
        <v>0</v>
      </c>
      <c r="C112" s="2">
        <v>0</v>
      </c>
      <c r="D112" s="2">
        <v>0</v>
      </c>
      <c r="E112" s="2">
        <v>0</v>
      </c>
      <c r="F112" s="2">
        <v>1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f t="shared" si="1"/>
        <v>1</v>
      </c>
    </row>
    <row r="113" spans="1:16" x14ac:dyDescent="0.25">
      <c r="A113" s="2" t="s">
        <v>36</v>
      </c>
      <c r="B113" s="2">
        <v>0</v>
      </c>
      <c r="C113" s="2">
        <v>0</v>
      </c>
      <c r="D113" s="2">
        <v>0</v>
      </c>
      <c r="E113" s="2">
        <v>0</v>
      </c>
      <c r="F113" s="2">
        <v>1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f t="shared" si="1"/>
        <v>1</v>
      </c>
    </row>
    <row r="114" spans="1:16" x14ac:dyDescent="0.25">
      <c r="A114" s="2" t="s">
        <v>37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1</v>
      </c>
      <c r="M114" s="2">
        <v>0</v>
      </c>
      <c r="N114" s="2">
        <v>0</v>
      </c>
      <c r="O114" s="2">
        <v>0</v>
      </c>
      <c r="P114" s="2">
        <f t="shared" si="1"/>
        <v>1</v>
      </c>
    </row>
    <row r="115" spans="1:16" x14ac:dyDescent="0.25">
      <c r="A115" s="2" t="s">
        <v>42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1</v>
      </c>
      <c r="P115" s="2">
        <f t="shared" si="1"/>
        <v>1</v>
      </c>
    </row>
    <row r="116" spans="1:16" x14ac:dyDescent="0.25">
      <c r="A116" s="2" t="s">
        <v>43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1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f t="shared" si="1"/>
        <v>1</v>
      </c>
    </row>
    <row r="117" spans="1:16" x14ac:dyDescent="0.25">
      <c r="A117" s="2" t="s">
        <v>44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1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f t="shared" si="1"/>
        <v>1</v>
      </c>
    </row>
    <row r="118" spans="1:16" x14ac:dyDescent="0.25">
      <c r="A118" s="2" t="s">
        <v>45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1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f t="shared" si="1"/>
        <v>1</v>
      </c>
    </row>
    <row r="119" spans="1:16" x14ac:dyDescent="0.25">
      <c r="A119" s="2" t="s">
        <v>48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1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f t="shared" si="1"/>
        <v>1</v>
      </c>
    </row>
    <row r="120" spans="1:16" x14ac:dyDescent="0.25">
      <c r="A120" s="2" t="s">
        <v>49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1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f t="shared" si="1"/>
        <v>1</v>
      </c>
    </row>
    <row r="121" spans="1:16" x14ac:dyDescent="0.25">
      <c r="A121" s="2" t="s">
        <v>50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1</v>
      </c>
      <c r="P121" s="2">
        <f t="shared" si="1"/>
        <v>1</v>
      </c>
    </row>
    <row r="122" spans="1:16" x14ac:dyDescent="0.25">
      <c r="A122" s="2" t="s">
        <v>51</v>
      </c>
      <c r="B122" s="2">
        <v>0</v>
      </c>
      <c r="C122" s="2">
        <v>1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f t="shared" si="1"/>
        <v>1</v>
      </c>
    </row>
    <row r="123" spans="1:16" x14ac:dyDescent="0.25">
      <c r="A123" s="2" t="s">
        <v>52</v>
      </c>
      <c r="B123" s="2">
        <v>0</v>
      </c>
      <c r="C123" s="2">
        <v>1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f t="shared" si="1"/>
        <v>1</v>
      </c>
    </row>
    <row r="124" spans="1:16" x14ac:dyDescent="0.25">
      <c r="A124" s="2" t="s">
        <v>53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1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f t="shared" si="1"/>
        <v>1</v>
      </c>
    </row>
    <row r="125" spans="1:16" x14ac:dyDescent="0.25">
      <c r="A125" s="2" t="s">
        <v>55</v>
      </c>
      <c r="B125" s="2">
        <v>0</v>
      </c>
      <c r="C125" s="2">
        <v>0</v>
      </c>
      <c r="D125" s="2">
        <v>0</v>
      </c>
      <c r="E125" s="2">
        <v>1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f t="shared" si="1"/>
        <v>1</v>
      </c>
    </row>
    <row r="126" spans="1:16" x14ac:dyDescent="0.25">
      <c r="A126" s="2" t="s">
        <v>56</v>
      </c>
      <c r="B126" s="2">
        <v>0</v>
      </c>
      <c r="C126" s="2">
        <v>0</v>
      </c>
      <c r="D126" s="2">
        <v>0</v>
      </c>
      <c r="E126" s="2">
        <v>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f t="shared" si="1"/>
        <v>1</v>
      </c>
    </row>
    <row r="127" spans="1:16" x14ac:dyDescent="0.25">
      <c r="A127" s="2" t="s">
        <v>57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f t="shared" si="1"/>
        <v>1</v>
      </c>
    </row>
    <row r="128" spans="1:16" x14ac:dyDescent="0.25">
      <c r="A128" s="2" t="s">
        <v>58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1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f t="shared" si="1"/>
        <v>1</v>
      </c>
    </row>
    <row r="129" spans="1:16" x14ac:dyDescent="0.25">
      <c r="A129" s="2" t="s">
        <v>60</v>
      </c>
      <c r="B129" s="2">
        <v>0</v>
      </c>
      <c r="C129" s="2">
        <v>0</v>
      </c>
      <c r="D129" s="2">
        <v>0</v>
      </c>
      <c r="E129" s="2">
        <v>0</v>
      </c>
      <c r="F129" s="2">
        <v>1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f t="shared" si="1"/>
        <v>1</v>
      </c>
    </row>
    <row r="130" spans="1:16" x14ac:dyDescent="0.25">
      <c r="A130" s="2" t="s">
        <v>62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1</v>
      </c>
      <c r="L130" s="2">
        <v>0</v>
      </c>
      <c r="M130" s="2">
        <v>0</v>
      </c>
      <c r="N130" s="2">
        <v>0</v>
      </c>
      <c r="O130" s="2">
        <v>0</v>
      </c>
      <c r="P130" s="2">
        <f t="shared" si="1"/>
        <v>1</v>
      </c>
    </row>
    <row r="131" spans="1:16" x14ac:dyDescent="0.25">
      <c r="A131" s="2" t="s">
        <v>70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1</v>
      </c>
      <c r="O131" s="2">
        <v>0</v>
      </c>
      <c r="P131" s="2">
        <f t="shared" ref="P131:P167" si="2">SUM(B131:O131)</f>
        <v>1</v>
      </c>
    </row>
    <row r="132" spans="1:16" x14ac:dyDescent="0.25">
      <c r="A132" s="2" t="s">
        <v>72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1</v>
      </c>
      <c r="O132" s="2">
        <v>0</v>
      </c>
      <c r="P132" s="2">
        <f t="shared" si="2"/>
        <v>1</v>
      </c>
    </row>
    <row r="133" spans="1:16" x14ac:dyDescent="0.25">
      <c r="A133" s="2" t="s">
        <v>87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1</v>
      </c>
      <c r="O133" s="2">
        <v>0</v>
      </c>
      <c r="P133" s="2">
        <f t="shared" si="2"/>
        <v>1</v>
      </c>
    </row>
    <row r="134" spans="1:16" x14ac:dyDescent="0.25">
      <c r="A134" s="2" t="s">
        <v>88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1</v>
      </c>
      <c r="O134" s="2">
        <v>0</v>
      </c>
      <c r="P134" s="2">
        <f t="shared" si="2"/>
        <v>1</v>
      </c>
    </row>
    <row r="135" spans="1:16" x14ac:dyDescent="0.25">
      <c r="A135" s="2" t="s">
        <v>90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1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f t="shared" si="2"/>
        <v>1</v>
      </c>
    </row>
    <row r="136" spans="1:16" x14ac:dyDescent="0.25">
      <c r="A136" s="2" t="s">
        <v>91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1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f t="shared" si="2"/>
        <v>1</v>
      </c>
    </row>
    <row r="137" spans="1:16" x14ac:dyDescent="0.25">
      <c r="A137" s="2" t="s">
        <v>92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1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f t="shared" si="2"/>
        <v>1</v>
      </c>
    </row>
    <row r="138" spans="1:16" x14ac:dyDescent="0.25">
      <c r="A138" s="2" t="s">
        <v>93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1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f t="shared" si="2"/>
        <v>1</v>
      </c>
    </row>
    <row r="139" spans="1:16" x14ac:dyDescent="0.25">
      <c r="A139" s="2" t="s">
        <v>94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f t="shared" si="2"/>
        <v>1</v>
      </c>
    </row>
    <row r="140" spans="1:16" x14ac:dyDescent="0.25">
      <c r="A140" s="2" t="s">
        <v>95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1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f t="shared" si="2"/>
        <v>1</v>
      </c>
    </row>
    <row r="141" spans="1:16" x14ac:dyDescent="0.25">
      <c r="A141" s="2" t="s">
        <v>96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1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f t="shared" si="2"/>
        <v>1</v>
      </c>
    </row>
    <row r="142" spans="1:16" x14ac:dyDescent="0.25">
      <c r="A142" s="2" t="s">
        <v>97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1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f t="shared" si="2"/>
        <v>1</v>
      </c>
    </row>
    <row r="143" spans="1:16" x14ac:dyDescent="0.25">
      <c r="A143" s="2" t="s">
        <v>98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1</v>
      </c>
      <c r="P143" s="2">
        <f t="shared" si="2"/>
        <v>1</v>
      </c>
    </row>
    <row r="144" spans="1:16" x14ac:dyDescent="0.25">
      <c r="A144" s="2" t="s">
        <v>99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1</v>
      </c>
      <c r="P144" s="2">
        <f t="shared" si="2"/>
        <v>1</v>
      </c>
    </row>
    <row r="145" spans="1:16" x14ac:dyDescent="0.25">
      <c r="A145" s="2" t="s">
        <v>104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1</v>
      </c>
      <c r="O145" s="2">
        <v>0</v>
      </c>
      <c r="P145" s="2">
        <f t="shared" si="2"/>
        <v>1</v>
      </c>
    </row>
    <row r="146" spans="1:16" x14ac:dyDescent="0.25">
      <c r="A146" s="2" t="s">
        <v>105</v>
      </c>
      <c r="B146" s="2">
        <v>0</v>
      </c>
      <c r="C146" s="2">
        <v>0</v>
      </c>
      <c r="D146" s="2">
        <v>1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f t="shared" si="2"/>
        <v>1</v>
      </c>
    </row>
    <row r="147" spans="1:16" x14ac:dyDescent="0.25">
      <c r="A147" s="2" t="s">
        <v>106</v>
      </c>
      <c r="B147" s="2">
        <v>0</v>
      </c>
      <c r="C147" s="2">
        <v>0</v>
      </c>
      <c r="D147" s="2">
        <v>1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f t="shared" si="2"/>
        <v>1</v>
      </c>
    </row>
    <row r="148" spans="1:16" x14ac:dyDescent="0.25">
      <c r="A148" s="2" t="s">
        <v>107</v>
      </c>
      <c r="B148" s="2">
        <v>0</v>
      </c>
      <c r="C148" s="2">
        <v>0</v>
      </c>
      <c r="D148" s="2">
        <v>1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f t="shared" si="2"/>
        <v>1</v>
      </c>
    </row>
    <row r="149" spans="1:16" x14ac:dyDescent="0.25">
      <c r="A149" s="2" t="s">
        <v>108</v>
      </c>
      <c r="B149" s="2">
        <v>0</v>
      </c>
      <c r="C149" s="2">
        <v>0</v>
      </c>
      <c r="D149" s="2">
        <v>1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f t="shared" si="2"/>
        <v>1</v>
      </c>
    </row>
    <row r="150" spans="1:16" x14ac:dyDescent="0.25">
      <c r="A150" s="2" t="s">
        <v>109</v>
      </c>
      <c r="B150" s="2">
        <v>0</v>
      </c>
      <c r="C150" s="2">
        <v>0</v>
      </c>
      <c r="D150" s="2">
        <v>1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f t="shared" si="2"/>
        <v>1</v>
      </c>
    </row>
    <row r="151" spans="1:16" x14ac:dyDescent="0.25">
      <c r="A151" s="2" t="s">
        <v>110</v>
      </c>
      <c r="B151" s="2">
        <v>0</v>
      </c>
      <c r="C151" s="2">
        <v>0</v>
      </c>
      <c r="D151" s="2">
        <v>1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f t="shared" si="2"/>
        <v>1</v>
      </c>
    </row>
    <row r="152" spans="1:16" x14ac:dyDescent="0.25">
      <c r="A152" s="2" t="s">
        <v>115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1</v>
      </c>
      <c r="O152" s="2">
        <v>0</v>
      </c>
      <c r="P152" s="2">
        <f t="shared" si="2"/>
        <v>1</v>
      </c>
    </row>
    <row r="153" spans="1:16" x14ac:dyDescent="0.25">
      <c r="A153" s="2" t="s">
        <v>116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1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f t="shared" si="2"/>
        <v>1</v>
      </c>
    </row>
    <row r="154" spans="1:16" x14ac:dyDescent="0.25">
      <c r="A154" s="2" t="s">
        <v>118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1</v>
      </c>
      <c r="P154" s="2">
        <f t="shared" si="2"/>
        <v>1</v>
      </c>
    </row>
    <row r="155" spans="1:16" x14ac:dyDescent="0.25">
      <c r="A155" s="2" t="s">
        <v>127</v>
      </c>
      <c r="B155" s="2">
        <v>0</v>
      </c>
      <c r="C155" s="2">
        <v>0</v>
      </c>
      <c r="D155" s="2">
        <v>0</v>
      </c>
      <c r="E155" s="2">
        <v>0</v>
      </c>
      <c r="F155" s="2">
        <v>1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f t="shared" si="2"/>
        <v>1</v>
      </c>
    </row>
    <row r="156" spans="1:16" x14ac:dyDescent="0.25">
      <c r="A156" s="2" t="s">
        <v>128</v>
      </c>
      <c r="B156" s="2">
        <v>0</v>
      </c>
      <c r="C156" s="2">
        <v>0</v>
      </c>
      <c r="D156" s="2">
        <v>0</v>
      </c>
      <c r="E156" s="2">
        <v>0</v>
      </c>
      <c r="F156" s="2">
        <v>1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f t="shared" si="2"/>
        <v>1</v>
      </c>
    </row>
    <row r="157" spans="1:16" x14ac:dyDescent="0.25">
      <c r="A157" s="2" t="s">
        <v>129</v>
      </c>
      <c r="B157" s="2">
        <v>0</v>
      </c>
      <c r="C157" s="2">
        <v>0</v>
      </c>
      <c r="D157" s="2">
        <v>0</v>
      </c>
      <c r="E157" s="2">
        <v>0</v>
      </c>
      <c r="F157" s="2">
        <v>1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f t="shared" si="2"/>
        <v>1</v>
      </c>
    </row>
    <row r="158" spans="1:16" x14ac:dyDescent="0.25">
      <c r="A158" s="2" t="s">
        <v>130</v>
      </c>
      <c r="B158" s="2">
        <v>0</v>
      </c>
      <c r="C158" s="2">
        <v>0</v>
      </c>
      <c r="D158" s="2">
        <v>0</v>
      </c>
      <c r="E158" s="2">
        <v>0</v>
      </c>
      <c r="F158" s="2">
        <v>1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f t="shared" si="2"/>
        <v>1</v>
      </c>
    </row>
    <row r="159" spans="1:16" x14ac:dyDescent="0.25">
      <c r="A159" s="2" t="s">
        <v>131</v>
      </c>
      <c r="B159" s="2">
        <v>0</v>
      </c>
      <c r="C159" s="2">
        <v>0</v>
      </c>
      <c r="D159" s="2">
        <v>0</v>
      </c>
      <c r="E159" s="2">
        <v>0</v>
      </c>
      <c r="F159" s="2">
        <v>1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f t="shared" si="2"/>
        <v>1</v>
      </c>
    </row>
    <row r="160" spans="1:16" x14ac:dyDescent="0.25">
      <c r="A160" s="2" t="s">
        <v>132</v>
      </c>
      <c r="B160" s="2">
        <v>0</v>
      </c>
      <c r="C160" s="2">
        <v>0</v>
      </c>
      <c r="D160" s="2">
        <v>0</v>
      </c>
      <c r="E160" s="2">
        <v>0</v>
      </c>
      <c r="F160" s="2">
        <v>1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f t="shared" si="2"/>
        <v>1</v>
      </c>
    </row>
    <row r="161" spans="1:16" x14ac:dyDescent="0.25">
      <c r="A161" s="2" t="s">
        <v>135</v>
      </c>
      <c r="B161" s="2">
        <v>0</v>
      </c>
      <c r="C161" s="2">
        <v>0</v>
      </c>
      <c r="D161" s="2">
        <v>0</v>
      </c>
      <c r="E161" s="2">
        <v>0</v>
      </c>
      <c r="F161" s="2">
        <v>1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f t="shared" si="2"/>
        <v>1</v>
      </c>
    </row>
    <row r="162" spans="1:16" x14ac:dyDescent="0.25">
      <c r="A162" s="2" t="s">
        <v>136</v>
      </c>
      <c r="B162" s="2">
        <v>0</v>
      </c>
      <c r="C162" s="2">
        <v>0</v>
      </c>
      <c r="D162" s="2">
        <v>0</v>
      </c>
      <c r="E162" s="2">
        <v>0</v>
      </c>
      <c r="F162" s="2">
        <v>1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f t="shared" si="2"/>
        <v>1</v>
      </c>
    </row>
    <row r="163" spans="1:16" x14ac:dyDescent="0.25">
      <c r="A163" s="2" t="s">
        <v>137</v>
      </c>
      <c r="B163" s="2">
        <v>0</v>
      </c>
      <c r="C163" s="2">
        <v>0</v>
      </c>
      <c r="D163" s="2">
        <v>0</v>
      </c>
      <c r="E163" s="2">
        <v>0</v>
      </c>
      <c r="F163" s="2">
        <v>1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f t="shared" si="2"/>
        <v>1</v>
      </c>
    </row>
    <row r="164" spans="1:16" x14ac:dyDescent="0.25">
      <c r="A164" s="2" t="s">
        <v>162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1</v>
      </c>
      <c r="P164" s="2">
        <f t="shared" si="2"/>
        <v>1</v>
      </c>
    </row>
    <row r="165" spans="1:16" x14ac:dyDescent="0.25">
      <c r="A165" s="2" t="s">
        <v>171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1</v>
      </c>
      <c r="O165" s="2">
        <v>0</v>
      </c>
      <c r="P165" s="2">
        <f t="shared" si="2"/>
        <v>1</v>
      </c>
    </row>
    <row r="166" spans="1:16" x14ac:dyDescent="0.25">
      <c r="A166" s="2" t="s">
        <v>172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1</v>
      </c>
      <c r="O166" s="2">
        <v>0</v>
      </c>
      <c r="P166" s="2">
        <f t="shared" si="2"/>
        <v>1</v>
      </c>
    </row>
    <row r="167" spans="1:16" x14ac:dyDescent="0.25">
      <c r="A167" s="2" t="s">
        <v>173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1</v>
      </c>
      <c r="O167" s="2">
        <v>0</v>
      </c>
      <c r="P167" s="2">
        <f t="shared" si="2"/>
        <v>1</v>
      </c>
    </row>
  </sheetData>
  <sortState xmlns:xlrd2="http://schemas.microsoft.com/office/spreadsheetml/2017/richdata2" ref="A2:P167">
    <sortCondition descending="1" ref="P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A76E-493C-4911-A4F4-6F7125F88D1F}">
  <dimension ref="A1:W17"/>
  <sheetViews>
    <sheetView tabSelected="1" zoomScale="88" zoomScaleNormal="87" workbookViewId="0">
      <selection activeCell="X14" sqref="X14"/>
    </sheetView>
  </sheetViews>
  <sheetFormatPr defaultRowHeight="15" x14ac:dyDescent="0.25"/>
  <cols>
    <col min="16" max="16" width="9" style="10"/>
    <col min="19" max="19" width="9.140625" customWidth="1"/>
    <col min="22" max="22" width="30.7109375" customWidth="1"/>
    <col min="23" max="23" width="12" customWidth="1"/>
  </cols>
  <sheetData>
    <row r="1" spans="1:23" s="1" customFormat="1" x14ac:dyDescent="0.25">
      <c r="A1" s="3" t="s">
        <v>175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176</v>
      </c>
      <c r="G1" s="3" t="s">
        <v>177</v>
      </c>
      <c r="H1" s="3" t="s">
        <v>4</v>
      </c>
      <c r="I1" s="3" t="s">
        <v>181</v>
      </c>
      <c r="J1" s="3" t="s">
        <v>178</v>
      </c>
      <c r="K1" s="3" t="s">
        <v>5</v>
      </c>
      <c r="L1" s="3" t="s">
        <v>180</v>
      </c>
      <c r="M1" s="3" t="s">
        <v>6</v>
      </c>
      <c r="N1" s="3" t="s">
        <v>7</v>
      </c>
      <c r="O1" s="3" t="s">
        <v>179</v>
      </c>
      <c r="P1" s="9" t="s">
        <v>431</v>
      </c>
    </row>
    <row r="2" spans="1:23" x14ac:dyDescent="0.25">
      <c r="A2" t="s">
        <v>12</v>
      </c>
      <c r="B2">
        <v>32</v>
      </c>
      <c r="C2">
        <v>20</v>
      </c>
      <c r="D2">
        <v>65</v>
      </c>
      <c r="E2">
        <v>38</v>
      </c>
      <c r="F2">
        <v>8</v>
      </c>
      <c r="G2">
        <v>14</v>
      </c>
      <c r="H2">
        <v>12</v>
      </c>
      <c r="I2">
        <v>17</v>
      </c>
      <c r="J2">
        <v>25</v>
      </c>
      <c r="K2">
        <v>15</v>
      </c>
      <c r="L2">
        <v>15</v>
      </c>
      <c r="M2">
        <v>4</v>
      </c>
      <c r="N2">
        <v>17</v>
      </c>
      <c r="O2">
        <v>3</v>
      </c>
    </row>
    <row r="3" spans="1:23" x14ac:dyDescent="0.25">
      <c r="A3" t="s">
        <v>15</v>
      </c>
      <c r="B3">
        <v>16</v>
      </c>
      <c r="C3">
        <v>13</v>
      </c>
      <c r="D3">
        <v>51</v>
      </c>
      <c r="E3">
        <v>8</v>
      </c>
      <c r="F3">
        <v>4</v>
      </c>
      <c r="G3">
        <v>24</v>
      </c>
      <c r="H3">
        <v>17</v>
      </c>
      <c r="I3">
        <v>6</v>
      </c>
      <c r="J3">
        <v>8</v>
      </c>
      <c r="K3">
        <v>16</v>
      </c>
      <c r="L3">
        <v>8</v>
      </c>
      <c r="M3">
        <v>1</v>
      </c>
      <c r="N3">
        <v>5</v>
      </c>
      <c r="O3">
        <v>3</v>
      </c>
      <c r="V3" s="21" t="s">
        <v>433</v>
      </c>
      <c r="W3" s="22"/>
    </row>
    <row r="4" spans="1:23" x14ac:dyDescent="0.25">
      <c r="A4" t="s">
        <v>18</v>
      </c>
      <c r="B4">
        <v>4</v>
      </c>
      <c r="C4">
        <v>0</v>
      </c>
      <c r="D4">
        <v>10</v>
      </c>
      <c r="E4">
        <v>1</v>
      </c>
      <c r="F4">
        <v>20</v>
      </c>
      <c r="G4">
        <v>8</v>
      </c>
      <c r="H4">
        <v>0</v>
      </c>
      <c r="I4">
        <v>9</v>
      </c>
      <c r="J4">
        <v>2</v>
      </c>
      <c r="K4">
        <v>0</v>
      </c>
      <c r="L4">
        <v>6</v>
      </c>
      <c r="M4">
        <v>2</v>
      </c>
      <c r="N4">
        <v>6</v>
      </c>
      <c r="O4">
        <v>2</v>
      </c>
      <c r="R4" s="13"/>
      <c r="V4" s="15" t="s">
        <v>0</v>
      </c>
      <c r="W4" s="16">
        <v>110</v>
      </c>
    </row>
    <row r="5" spans="1:23" x14ac:dyDescent="0.25">
      <c r="A5" t="s">
        <v>304</v>
      </c>
      <c r="B5">
        <v>5</v>
      </c>
      <c r="C5">
        <v>10</v>
      </c>
      <c r="D5">
        <v>22</v>
      </c>
      <c r="E5">
        <v>4</v>
      </c>
      <c r="F5">
        <v>4</v>
      </c>
      <c r="G5">
        <v>8</v>
      </c>
      <c r="H5">
        <v>16</v>
      </c>
      <c r="I5">
        <v>1</v>
      </c>
      <c r="J5">
        <v>0</v>
      </c>
      <c r="K5">
        <v>9</v>
      </c>
      <c r="L5">
        <v>1</v>
      </c>
      <c r="M5">
        <v>0</v>
      </c>
      <c r="N5">
        <v>2</v>
      </c>
      <c r="O5">
        <v>2</v>
      </c>
      <c r="R5" s="13"/>
      <c r="V5" s="15" t="s">
        <v>1</v>
      </c>
      <c r="W5" s="16">
        <v>84</v>
      </c>
    </row>
    <row r="6" spans="1:23" s="8" customFormat="1" x14ac:dyDescent="0.25">
      <c r="A6" s="8" t="s">
        <v>40</v>
      </c>
      <c r="B6" s="8">
        <v>0</v>
      </c>
      <c r="C6" s="8">
        <v>3</v>
      </c>
      <c r="D6" s="8">
        <v>4</v>
      </c>
      <c r="E6" s="8">
        <v>4</v>
      </c>
      <c r="F6" s="8">
        <v>5</v>
      </c>
      <c r="G6" s="8">
        <v>3</v>
      </c>
      <c r="H6" s="8">
        <v>1</v>
      </c>
      <c r="I6" s="8">
        <v>11</v>
      </c>
      <c r="J6" s="8">
        <v>1</v>
      </c>
      <c r="K6" s="8">
        <v>2</v>
      </c>
      <c r="L6" s="8">
        <v>4</v>
      </c>
      <c r="M6" s="8">
        <v>3</v>
      </c>
      <c r="N6" s="8">
        <v>9</v>
      </c>
      <c r="O6" s="8">
        <v>6</v>
      </c>
      <c r="P6" s="11"/>
      <c r="R6" s="13"/>
      <c r="V6" s="15" t="s">
        <v>2</v>
      </c>
      <c r="W6" s="16">
        <v>250</v>
      </c>
    </row>
    <row r="7" spans="1:23" x14ac:dyDescent="0.25">
      <c r="A7" s="4" t="s">
        <v>12</v>
      </c>
      <c r="B7" s="7">
        <f>B2/245</f>
        <v>0.1306122448979592</v>
      </c>
      <c r="C7" s="7">
        <f t="shared" ref="C7:O7" si="0">C2/245</f>
        <v>8.1632653061224483E-2</v>
      </c>
      <c r="D7" s="7">
        <f t="shared" si="0"/>
        <v>0.26530612244897961</v>
      </c>
      <c r="E7" s="7">
        <f t="shared" si="0"/>
        <v>0.15510204081632653</v>
      </c>
      <c r="F7" s="7">
        <f t="shared" si="0"/>
        <v>3.2653061224489799E-2</v>
      </c>
      <c r="G7" s="7">
        <f t="shared" si="0"/>
        <v>5.7142857142857141E-2</v>
      </c>
      <c r="H7" s="7">
        <f t="shared" si="0"/>
        <v>4.8979591836734691E-2</v>
      </c>
      <c r="I7" s="7">
        <f t="shared" si="0"/>
        <v>6.9387755102040816E-2</v>
      </c>
      <c r="J7" s="7">
        <f t="shared" si="0"/>
        <v>0.10204081632653061</v>
      </c>
      <c r="K7" s="7">
        <f t="shared" si="0"/>
        <v>6.1224489795918366E-2</v>
      </c>
      <c r="L7" s="7">
        <f t="shared" si="0"/>
        <v>6.1224489795918366E-2</v>
      </c>
      <c r="M7" s="7">
        <f t="shared" si="0"/>
        <v>1.6326530612244899E-2</v>
      </c>
      <c r="N7" s="7">
        <f t="shared" si="0"/>
        <v>6.9387755102040816E-2</v>
      </c>
      <c r="O7" s="7">
        <f t="shared" si="0"/>
        <v>1.2244897959183673E-2</v>
      </c>
      <c r="P7" s="12">
        <v>245</v>
      </c>
      <c r="R7" s="13"/>
      <c r="V7" s="15" t="s">
        <v>3</v>
      </c>
      <c r="W7" s="16">
        <v>56</v>
      </c>
    </row>
    <row r="8" spans="1:23" x14ac:dyDescent="0.25">
      <c r="A8" s="4" t="s">
        <v>15</v>
      </c>
      <c r="B8" s="7">
        <f>B3/119</f>
        <v>0.13445378151260504</v>
      </c>
      <c r="C8" s="7">
        <f t="shared" ref="C8:O8" si="1">C3/119</f>
        <v>0.1092436974789916</v>
      </c>
      <c r="D8" s="7">
        <f t="shared" si="1"/>
        <v>0.42857142857142855</v>
      </c>
      <c r="E8" s="7">
        <f t="shared" si="1"/>
        <v>6.7226890756302518E-2</v>
      </c>
      <c r="F8" s="7">
        <f t="shared" si="1"/>
        <v>3.3613445378151259E-2</v>
      </c>
      <c r="G8" s="7">
        <f t="shared" si="1"/>
        <v>0.20168067226890757</v>
      </c>
      <c r="H8" s="7">
        <f t="shared" si="1"/>
        <v>0.14285714285714285</v>
      </c>
      <c r="I8" s="7">
        <f t="shared" si="1"/>
        <v>5.0420168067226892E-2</v>
      </c>
      <c r="J8" s="7">
        <f t="shared" si="1"/>
        <v>6.7226890756302518E-2</v>
      </c>
      <c r="K8" s="7">
        <f t="shared" si="1"/>
        <v>0.13445378151260504</v>
      </c>
      <c r="L8" s="7">
        <f t="shared" si="1"/>
        <v>6.7226890756302518E-2</v>
      </c>
      <c r="M8" s="7">
        <f t="shared" si="1"/>
        <v>8.4033613445378148E-3</v>
      </c>
      <c r="N8" s="7">
        <f t="shared" si="1"/>
        <v>4.2016806722689079E-2</v>
      </c>
      <c r="O8" s="7">
        <f t="shared" si="1"/>
        <v>2.5210084033613446E-2</v>
      </c>
      <c r="P8" s="12">
        <v>119</v>
      </c>
      <c r="R8" s="13"/>
      <c r="V8" s="17" t="s">
        <v>176</v>
      </c>
      <c r="W8" s="18">
        <v>65</v>
      </c>
    </row>
    <row r="9" spans="1:23" x14ac:dyDescent="0.25">
      <c r="A9" s="4" t="s">
        <v>18</v>
      </c>
      <c r="B9" s="7">
        <f>B4/110</f>
        <v>3.6363636363636362E-2</v>
      </c>
      <c r="C9" s="7">
        <f t="shared" ref="C9:O9" si="2">C4/110</f>
        <v>0</v>
      </c>
      <c r="D9" s="7">
        <f t="shared" si="2"/>
        <v>9.0909090909090912E-2</v>
      </c>
      <c r="E9" s="7">
        <f t="shared" si="2"/>
        <v>9.0909090909090905E-3</v>
      </c>
      <c r="F9" s="7">
        <f t="shared" si="2"/>
        <v>0.18181818181818182</v>
      </c>
      <c r="G9" s="7">
        <f t="shared" si="2"/>
        <v>7.2727272727272724E-2</v>
      </c>
      <c r="H9" s="7">
        <f t="shared" si="2"/>
        <v>0</v>
      </c>
      <c r="I9" s="7">
        <f t="shared" si="2"/>
        <v>8.1818181818181818E-2</v>
      </c>
      <c r="J9" s="7">
        <f t="shared" si="2"/>
        <v>1.8181818181818181E-2</v>
      </c>
      <c r="K9" s="7">
        <f t="shared" si="2"/>
        <v>0</v>
      </c>
      <c r="L9" s="7">
        <f t="shared" si="2"/>
        <v>5.4545454545454543E-2</v>
      </c>
      <c r="M9" s="7">
        <f t="shared" si="2"/>
        <v>1.8181818181818181E-2</v>
      </c>
      <c r="N9" s="7">
        <f t="shared" si="2"/>
        <v>5.4545454545454543E-2</v>
      </c>
      <c r="O9" s="7">
        <f t="shared" si="2"/>
        <v>1.8181818181818181E-2</v>
      </c>
      <c r="P9" s="12">
        <v>110</v>
      </c>
      <c r="R9" s="13"/>
      <c r="V9" s="15" t="s">
        <v>177</v>
      </c>
      <c r="W9" s="16">
        <v>126</v>
      </c>
    </row>
    <row r="10" spans="1:23" x14ac:dyDescent="0.25">
      <c r="A10" s="4" t="s">
        <v>304</v>
      </c>
      <c r="B10" s="7">
        <f>B5/54</f>
        <v>9.2592592592592587E-2</v>
      </c>
      <c r="C10" s="7">
        <f t="shared" ref="C10:O10" si="3">C5/54</f>
        <v>0.18518518518518517</v>
      </c>
      <c r="D10" s="7">
        <f t="shared" si="3"/>
        <v>0.40740740740740738</v>
      </c>
      <c r="E10" s="7">
        <f t="shared" si="3"/>
        <v>7.407407407407407E-2</v>
      </c>
      <c r="F10" s="7">
        <f t="shared" si="3"/>
        <v>7.407407407407407E-2</v>
      </c>
      <c r="G10" s="7">
        <f t="shared" si="3"/>
        <v>0.14814814814814814</v>
      </c>
      <c r="H10" s="7">
        <f t="shared" si="3"/>
        <v>0.29629629629629628</v>
      </c>
      <c r="I10" s="7">
        <f t="shared" si="3"/>
        <v>1.8518518518518517E-2</v>
      </c>
      <c r="J10" s="7">
        <f t="shared" si="3"/>
        <v>0</v>
      </c>
      <c r="K10" s="7">
        <f t="shared" si="3"/>
        <v>0.16666666666666666</v>
      </c>
      <c r="L10" s="7">
        <f t="shared" si="3"/>
        <v>1.8518518518518517E-2</v>
      </c>
      <c r="M10" s="7">
        <f t="shared" si="3"/>
        <v>0</v>
      </c>
      <c r="N10" s="7">
        <f t="shared" si="3"/>
        <v>3.7037037037037035E-2</v>
      </c>
      <c r="O10" s="7">
        <f t="shared" si="3"/>
        <v>3.7037037037037035E-2</v>
      </c>
      <c r="P10" s="12">
        <v>54</v>
      </c>
      <c r="R10" s="13"/>
      <c r="V10" s="15" t="s">
        <v>4</v>
      </c>
      <c r="W10" s="16">
        <v>90</v>
      </c>
    </row>
    <row r="11" spans="1:23" x14ac:dyDescent="0.25">
      <c r="A11" s="4" t="s">
        <v>430</v>
      </c>
      <c r="B11" s="7">
        <f>B6/39</f>
        <v>0</v>
      </c>
      <c r="C11" s="7">
        <f t="shared" ref="C11:O11" si="4">C6/39</f>
        <v>7.6923076923076927E-2</v>
      </c>
      <c r="D11" s="7">
        <f t="shared" si="4"/>
        <v>0.10256410256410256</v>
      </c>
      <c r="E11" s="7">
        <f t="shared" si="4"/>
        <v>0.10256410256410256</v>
      </c>
      <c r="F11" s="7">
        <f t="shared" si="4"/>
        <v>0.12820512820512819</v>
      </c>
      <c r="G11" s="7">
        <f t="shared" si="4"/>
        <v>7.6923076923076927E-2</v>
      </c>
      <c r="H11" s="7">
        <f t="shared" si="4"/>
        <v>2.564102564102564E-2</v>
      </c>
      <c r="I11" s="7">
        <f t="shared" si="4"/>
        <v>0.28205128205128205</v>
      </c>
      <c r="J11" s="7">
        <f t="shared" si="4"/>
        <v>2.564102564102564E-2</v>
      </c>
      <c r="K11" s="7">
        <f t="shared" si="4"/>
        <v>5.128205128205128E-2</v>
      </c>
      <c r="L11" s="7">
        <f t="shared" si="4"/>
        <v>0.10256410256410256</v>
      </c>
      <c r="M11" s="7">
        <f t="shared" si="4"/>
        <v>7.6923076923076927E-2</v>
      </c>
      <c r="N11" s="7">
        <f t="shared" si="4"/>
        <v>0.23076923076923078</v>
      </c>
      <c r="O11" s="7">
        <f t="shared" si="4"/>
        <v>0.15384615384615385</v>
      </c>
      <c r="P11" s="12">
        <v>39</v>
      </c>
      <c r="R11" s="13"/>
      <c r="V11" s="15" t="s">
        <v>181</v>
      </c>
      <c r="W11" s="16">
        <v>74</v>
      </c>
    </row>
    <row r="12" spans="1:23" x14ac:dyDescent="0.25">
      <c r="B12" s="13"/>
      <c r="P12" s="11"/>
      <c r="R12" s="13"/>
      <c r="V12" s="15" t="s">
        <v>178</v>
      </c>
      <c r="W12" s="16">
        <v>44</v>
      </c>
    </row>
    <row r="13" spans="1:23" x14ac:dyDescent="0.25">
      <c r="A13" s="8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1"/>
      <c r="R13" s="13"/>
      <c r="V13" s="15" t="s">
        <v>5</v>
      </c>
      <c r="W13" s="16">
        <v>72</v>
      </c>
    </row>
    <row r="14" spans="1:23" x14ac:dyDescent="0.25">
      <c r="R14" s="13"/>
      <c r="V14" s="15" t="s">
        <v>6</v>
      </c>
      <c r="W14" s="16">
        <v>25</v>
      </c>
    </row>
    <row r="15" spans="1:23" x14ac:dyDescent="0.25">
      <c r="R15" s="13"/>
      <c r="V15" s="15" t="s">
        <v>432</v>
      </c>
      <c r="W15" s="16">
        <v>44</v>
      </c>
    </row>
    <row r="16" spans="1:23" x14ac:dyDescent="0.25">
      <c r="R16" s="13"/>
      <c r="V16" s="19" t="s">
        <v>434</v>
      </c>
      <c r="W16" s="20">
        <v>14</v>
      </c>
    </row>
    <row r="17" spans="18:18" x14ac:dyDescent="0.25">
      <c r="R17" s="13"/>
    </row>
  </sheetData>
  <mergeCells count="1">
    <mergeCell ref="V3:W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Academic</vt:lpstr>
      <vt:lpstr>News</vt:lpstr>
      <vt:lpstr>NGO</vt:lpstr>
      <vt:lpstr>Common Hub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Gwyneth Ormes</cp:lastModifiedBy>
  <dcterms:created xsi:type="dcterms:W3CDTF">2020-06-29T19:43:32Z</dcterms:created>
  <dcterms:modified xsi:type="dcterms:W3CDTF">2020-06-30T16:15:09Z</dcterms:modified>
</cp:coreProperties>
</file>