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E:\OpenKNX_Module\OAM-LEDModule\OAM-LEDModule\doc\"/>
    </mc:Choice>
  </mc:AlternateContent>
  <xr:revisionPtr revIDLastSave="0" documentId="13_ncr:1_{6527ACD3-0459-4063-9FE2-BC13A57BA7DB}" xr6:coauthVersionLast="36" xr6:coauthVersionMax="47" xr10:uidLastSave="{00000000-0000-0000-0000-000000000000}"/>
  <bookViews>
    <workbookView xWindow="240" yWindow="105" windowWidth="14805" windowHeight="8010" activeTab="4" xr2:uid="{00000000-000D-0000-FFFF-FFFF00000000}"/>
  </bookViews>
  <sheets>
    <sheet name="Dimmkurven" sheetId="1" r:id="rId1"/>
    <sheet name="Dimmkurve Array" sheetId="5" r:id="rId2"/>
    <sheet name="Anschlussplan" sheetId="2" r:id="rId3"/>
    <sheet name="Helper" sheetId="6" r:id="rId4"/>
    <sheet name="OperationMode" sheetId="7" r:id="rId5"/>
  </sheets>
  <calcPr calcId="191028"/>
</workbook>
</file>

<file path=xl/calcChain.xml><?xml version="1.0" encoding="utf-8"?>
<calcChain xmlns="http://schemas.openxmlformats.org/spreadsheetml/2006/main">
  <c r="V1" i="5" l="1"/>
  <c r="V256" i="5" l="1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" i="1"/>
  <c r="AT2" i="5" l="1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166" i="5"/>
  <c r="AT167" i="5"/>
  <c r="AT168" i="5"/>
  <c r="AT169" i="5"/>
  <c r="AT170" i="5"/>
  <c r="AT171" i="5"/>
  <c r="AT172" i="5"/>
  <c r="AT173" i="5"/>
  <c r="AT174" i="5"/>
  <c r="AT175" i="5"/>
  <c r="AT176" i="5"/>
  <c r="AT177" i="5"/>
  <c r="AT178" i="5"/>
  <c r="AT179" i="5"/>
  <c r="AT180" i="5"/>
  <c r="AT181" i="5"/>
  <c r="AT182" i="5"/>
  <c r="AT183" i="5"/>
  <c r="AT184" i="5"/>
  <c r="AT185" i="5"/>
  <c r="AT186" i="5"/>
  <c r="AT187" i="5"/>
  <c r="AT188" i="5"/>
  <c r="AT189" i="5"/>
  <c r="AT190" i="5"/>
  <c r="AT191" i="5"/>
  <c r="AT192" i="5"/>
  <c r="AT193" i="5"/>
  <c r="AT194" i="5"/>
  <c r="AT195" i="5"/>
  <c r="AT196" i="5"/>
  <c r="AT197" i="5"/>
  <c r="AT198" i="5"/>
  <c r="AT199" i="5"/>
  <c r="AT200" i="5"/>
  <c r="AT201" i="5"/>
  <c r="AT202" i="5"/>
  <c r="AT203" i="5"/>
  <c r="AT204" i="5"/>
  <c r="AT205" i="5"/>
  <c r="AT206" i="5"/>
  <c r="AT207" i="5"/>
  <c r="AT208" i="5"/>
  <c r="AT209" i="5"/>
  <c r="AT210" i="5"/>
  <c r="AT211" i="5"/>
  <c r="AT212" i="5"/>
  <c r="AT213" i="5"/>
  <c r="AT214" i="5"/>
  <c r="AT215" i="5"/>
  <c r="AT216" i="5"/>
  <c r="AT217" i="5"/>
  <c r="AT218" i="5"/>
  <c r="AT219" i="5"/>
  <c r="AT220" i="5"/>
  <c r="AT221" i="5"/>
  <c r="AT222" i="5"/>
  <c r="AT223" i="5"/>
  <c r="AT224" i="5"/>
  <c r="AT225" i="5"/>
  <c r="AT226" i="5"/>
  <c r="AT227" i="5"/>
  <c r="AT228" i="5"/>
  <c r="AT229" i="5"/>
  <c r="AT230" i="5"/>
  <c r="AT231" i="5"/>
  <c r="AT232" i="5"/>
  <c r="AT233" i="5"/>
  <c r="AT234" i="5"/>
  <c r="AT235" i="5"/>
  <c r="AT236" i="5"/>
  <c r="AT237" i="5"/>
  <c r="AT238" i="5"/>
  <c r="AT239" i="5"/>
  <c r="AT240" i="5"/>
  <c r="AT241" i="5"/>
  <c r="AT242" i="5"/>
  <c r="AT243" i="5"/>
  <c r="AT244" i="5"/>
  <c r="AT245" i="5"/>
  <c r="AT246" i="5"/>
  <c r="AT247" i="5"/>
  <c r="AT248" i="5"/>
  <c r="AT249" i="5"/>
  <c r="AT250" i="5"/>
  <c r="AT251" i="5"/>
  <c r="AT252" i="5"/>
  <c r="AT253" i="5"/>
  <c r="AT254" i="5"/>
  <c r="AT255" i="5"/>
  <c r="AT256" i="5"/>
  <c r="AT1" i="5"/>
  <c r="AP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166" i="5"/>
  <c r="AP167" i="5"/>
  <c r="AP168" i="5"/>
  <c r="AP169" i="5"/>
  <c r="AP170" i="5"/>
  <c r="AP171" i="5"/>
  <c r="AP172" i="5"/>
  <c r="AP173" i="5"/>
  <c r="AP174" i="5"/>
  <c r="AP175" i="5"/>
  <c r="AP176" i="5"/>
  <c r="AP177" i="5"/>
  <c r="AP178" i="5"/>
  <c r="AP179" i="5"/>
  <c r="AP180" i="5"/>
  <c r="AP181" i="5"/>
  <c r="AP182" i="5"/>
  <c r="AP183" i="5"/>
  <c r="AP184" i="5"/>
  <c r="AP185" i="5"/>
  <c r="AP186" i="5"/>
  <c r="AP187" i="5"/>
  <c r="AP188" i="5"/>
  <c r="AP189" i="5"/>
  <c r="AP190" i="5"/>
  <c r="AP191" i="5"/>
  <c r="AP192" i="5"/>
  <c r="AP193" i="5"/>
  <c r="AP194" i="5"/>
  <c r="AP195" i="5"/>
  <c r="AP196" i="5"/>
  <c r="AP197" i="5"/>
  <c r="AP198" i="5"/>
  <c r="AP199" i="5"/>
  <c r="AP200" i="5"/>
  <c r="AP201" i="5"/>
  <c r="AP202" i="5"/>
  <c r="AP203" i="5"/>
  <c r="AP204" i="5"/>
  <c r="AP205" i="5"/>
  <c r="AP206" i="5"/>
  <c r="AP207" i="5"/>
  <c r="AP208" i="5"/>
  <c r="AP209" i="5"/>
  <c r="AP210" i="5"/>
  <c r="AP211" i="5"/>
  <c r="AP212" i="5"/>
  <c r="AP213" i="5"/>
  <c r="AP214" i="5"/>
  <c r="AP215" i="5"/>
  <c r="AP216" i="5"/>
  <c r="AP217" i="5"/>
  <c r="AP218" i="5"/>
  <c r="AP219" i="5"/>
  <c r="AP220" i="5"/>
  <c r="AP221" i="5"/>
  <c r="AP222" i="5"/>
  <c r="AP223" i="5"/>
  <c r="AP224" i="5"/>
  <c r="AP225" i="5"/>
  <c r="AP226" i="5"/>
  <c r="AP227" i="5"/>
  <c r="AP228" i="5"/>
  <c r="AP229" i="5"/>
  <c r="AP230" i="5"/>
  <c r="AP231" i="5"/>
  <c r="AP232" i="5"/>
  <c r="AP233" i="5"/>
  <c r="AP234" i="5"/>
  <c r="AP235" i="5"/>
  <c r="AP236" i="5"/>
  <c r="AP237" i="5"/>
  <c r="AP238" i="5"/>
  <c r="AP239" i="5"/>
  <c r="AP240" i="5"/>
  <c r="AP241" i="5"/>
  <c r="AP242" i="5"/>
  <c r="AP243" i="5"/>
  <c r="AP244" i="5"/>
  <c r="AP245" i="5"/>
  <c r="AP246" i="5"/>
  <c r="AP247" i="5"/>
  <c r="AP248" i="5"/>
  <c r="AP249" i="5"/>
  <c r="AP250" i="5"/>
  <c r="AP251" i="5"/>
  <c r="AP252" i="5"/>
  <c r="AP253" i="5"/>
  <c r="AP254" i="5"/>
  <c r="AP255" i="5"/>
  <c r="AP256" i="5"/>
  <c r="AP1" i="5"/>
  <c r="AL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L212" i="5"/>
  <c r="AL213" i="5"/>
  <c r="AL214" i="5"/>
  <c r="AL215" i="5"/>
  <c r="AL216" i="5"/>
  <c r="AL217" i="5"/>
  <c r="AL218" i="5"/>
  <c r="AL219" i="5"/>
  <c r="AL220" i="5"/>
  <c r="AL221" i="5"/>
  <c r="AL222" i="5"/>
  <c r="AL223" i="5"/>
  <c r="AL224" i="5"/>
  <c r="AL225" i="5"/>
  <c r="AL226" i="5"/>
  <c r="AL227" i="5"/>
  <c r="AL228" i="5"/>
  <c r="AL229" i="5"/>
  <c r="AL230" i="5"/>
  <c r="AL231" i="5"/>
  <c r="AL232" i="5"/>
  <c r="AL233" i="5"/>
  <c r="AL234" i="5"/>
  <c r="AL235" i="5"/>
  <c r="AL236" i="5"/>
  <c r="AL237" i="5"/>
  <c r="AL238" i="5"/>
  <c r="AL239" i="5"/>
  <c r="AL240" i="5"/>
  <c r="AL241" i="5"/>
  <c r="AL242" i="5"/>
  <c r="AL243" i="5"/>
  <c r="AL244" i="5"/>
  <c r="AL245" i="5"/>
  <c r="AL246" i="5"/>
  <c r="AL247" i="5"/>
  <c r="AL248" i="5"/>
  <c r="AL249" i="5"/>
  <c r="AL250" i="5"/>
  <c r="AL251" i="5"/>
  <c r="AL252" i="5"/>
  <c r="AL253" i="5"/>
  <c r="AL254" i="5"/>
  <c r="AL255" i="5"/>
  <c r="AL256" i="5"/>
  <c r="AL1" i="5"/>
  <c r="AH2" i="5"/>
  <c r="AH3" i="5"/>
  <c r="AH4" i="5"/>
  <c r="AH5" i="5"/>
  <c r="AH6" i="5"/>
  <c r="AH7" i="5"/>
  <c r="AH8" i="5"/>
  <c r="AH9" i="5"/>
  <c r="AH10" i="5"/>
  <c r="AH11" i="5"/>
  <c r="AZ11" i="5" s="1"/>
  <c r="AH12" i="5"/>
  <c r="AH13" i="5"/>
  <c r="AZ13" i="5" s="1"/>
  <c r="AH14" i="5"/>
  <c r="AH15" i="5"/>
  <c r="AZ15" i="5" s="1"/>
  <c r="AH16" i="5"/>
  <c r="AH17" i="5"/>
  <c r="AZ17" i="5" s="1"/>
  <c r="AH18" i="5"/>
  <c r="AH19" i="5"/>
  <c r="AH20" i="5"/>
  <c r="AH21" i="5"/>
  <c r="AH22" i="5"/>
  <c r="AH23" i="5"/>
  <c r="AH24" i="5"/>
  <c r="AH25" i="5"/>
  <c r="AH26" i="5"/>
  <c r="AZ26" i="5" s="1"/>
  <c r="AH27" i="5"/>
  <c r="AH28" i="5"/>
  <c r="AH29" i="5"/>
  <c r="AH30" i="5"/>
  <c r="AH31" i="5"/>
  <c r="AZ31" i="5" s="1"/>
  <c r="AH32" i="5"/>
  <c r="AH33" i="5"/>
  <c r="AZ33" i="5" s="1"/>
  <c r="AH34" i="5"/>
  <c r="AH35" i="5"/>
  <c r="AZ35" i="5" s="1"/>
  <c r="AH36" i="5"/>
  <c r="AH37" i="5"/>
  <c r="AZ37" i="5" s="1"/>
  <c r="AH38" i="5"/>
  <c r="AH39" i="5"/>
  <c r="AH40" i="5"/>
  <c r="AH41" i="5"/>
  <c r="AH42" i="5"/>
  <c r="AH43" i="5"/>
  <c r="AH44" i="5"/>
  <c r="AH45" i="5"/>
  <c r="AH46" i="5"/>
  <c r="AZ46" i="5" s="1"/>
  <c r="AH47" i="5"/>
  <c r="AH48" i="5"/>
  <c r="AH49" i="5"/>
  <c r="AH50" i="5"/>
  <c r="AH51" i="5"/>
  <c r="AZ51" i="5" s="1"/>
  <c r="AH52" i="5"/>
  <c r="AH53" i="5"/>
  <c r="AZ53" i="5" s="1"/>
  <c r="AH54" i="5"/>
  <c r="AH55" i="5"/>
  <c r="AZ55" i="5" s="1"/>
  <c r="AH56" i="5"/>
  <c r="AH57" i="5"/>
  <c r="AZ57" i="5" s="1"/>
  <c r="AH58" i="5"/>
  <c r="AZ58" i="5" s="1"/>
  <c r="AH59" i="5"/>
  <c r="AH60" i="5"/>
  <c r="AH61" i="5"/>
  <c r="AH62" i="5"/>
  <c r="AH63" i="5"/>
  <c r="AH64" i="5"/>
  <c r="AH65" i="5"/>
  <c r="AH66" i="5"/>
  <c r="AZ66" i="5" s="1"/>
  <c r="AH67" i="5"/>
  <c r="AH68" i="5"/>
  <c r="AH69" i="5"/>
  <c r="AH70" i="5"/>
  <c r="AH71" i="5"/>
  <c r="AZ71" i="5" s="1"/>
  <c r="AH72" i="5"/>
  <c r="AH73" i="5"/>
  <c r="AZ73" i="5" s="1"/>
  <c r="AH74" i="5"/>
  <c r="AH75" i="5"/>
  <c r="AZ75" i="5" s="1"/>
  <c r="AH76" i="5"/>
  <c r="AH77" i="5"/>
  <c r="AZ77" i="5" s="1"/>
  <c r="AH78" i="5"/>
  <c r="AZ78" i="5" s="1"/>
  <c r="AH79" i="5"/>
  <c r="AH80" i="5"/>
  <c r="AH81" i="5"/>
  <c r="AH82" i="5"/>
  <c r="AH83" i="5"/>
  <c r="AH84" i="5"/>
  <c r="AH85" i="5"/>
  <c r="AH86" i="5"/>
  <c r="AZ86" i="5" s="1"/>
  <c r="AH87" i="5"/>
  <c r="AH88" i="5"/>
  <c r="AH89" i="5"/>
  <c r="AH90" i="5"/>
  <c r="AH91" i="5"/>
  <c r="AZ91" i="5" s="1"/>
  <c r="AH92" i="5"/>
  <c r="AH93" i="5"/>
  <c r="AZ93" i="5" s="1"/>
  <c r="AH94" i="5"/>
  <c r="AH95" i="5"/>
  <c r="AZ95" i="5" s="1"/>
  <c r="AH96" i="5"/>
  <c r="AH97" i="5"/>
  <c r="AZ97" i="5" s="1"/>
  <c r="AH98" i="5"/>
  <c r="AZ98" i="5" s="1"/>
  <c r="AH99" i="5"/>
  <c r="AH100" i="5"/>
  <c r="AH101" i="5"/>
  <c r="AH102" i="5"/>
  <c r="AH103" i="5"/>
  <c r="AH104" i="5"/>
  <c r="AH105" i="5"/>
  <c r="AH106" i="5"/>
  <c r="AZ106" i="5" s="1"/>
  <c r="AH107" i="5"/>
  <c r="AH108" i="5"/>
  <c r="AH109" i="5"/>
  <c r="AH110" i="5"/>
  <c r="AH111" i="5"/>
  <c r="AZ111" i="5" s="1"/>
  <c r="AH112" i="5"/>
  <c r="AH113" i="5"/>
  <c r="AZ113" i="5" s="1"/>
  <c r="AH114" i="5"/>
  <c r="AH115" i="5"/>
  <c r="AZ115" i="5" s="1"/>
  <c r="AH116" i="5"/>
  <c r="AH117" i="5"/>
  <c r="AZ117" i="5" s="1"/>
  <c r="AH118" i="5"/>
  <c r="AZ118" i="5" s="1"/>
  <c r="AH119" i="5"/>
  <c r="AH120" i="5"/>
  <c r="AH121" i="5"/>
  <c r="AH122" i="5"/>
  <c r="AZ122" i="5" s="1"/>
  <c r="AH123" i="5"/>
  <c r="AH124" i="5"/>
  <c r="AH125" i="5"/>
  <c r="AH126" i="5"/>
  <c r="AZ126" i="5" s="1"/>
  <c r="AH127" i="5"/>
  <c r="AH128" i="5"/>
  <c r="AH129" i="5"/>
  <c r="AH130" i="5"/>
  <c r="AH131" i="5"/>
  <c r="AZ131" i="5" s="1"/>
  <c r="AH132" i="5"/>
  <c r="AH133" i="5"/>
  <c r="AZ133" i="5" s="1"/>
  <c r="AH134" i="5"/>
  <c r="AH135" i="5"/>
  <c r="AZ135" i="5" s="1"/>
  <c r="AH136" i="5"/>
  <c r="AH137" i="5"/>
  <c r="AZ137" i="5" s="1"/>
  <c r="AH138" i="5"/>
  <c r="AZ138" i="5" s="1"/>
  <c r="AH139" i="5"/>
  <c r="AH140" i="5"/>
  <c r="AH141" i="5"/>
  <c r="AH142" i="5"/>
  <c r="AZ142" i="5" s="1"/>
  <c r="AH143" i="5"/>
  <c r="AH144" i="5"/>
  <c r="AH145" i="5"/>
  <c r="AH146" i="5"/>
  <c r="AZ146" i="5" s="1"/>
  <c r="AH147" i="5"/>
  <c r="AH148" i="5"/>
  <c r="AH149" i="5"/>
  <c r="AH150" i="5"/>
  <c r="AH151" i="5"/>
  <c r="AZ151" i="5" s="1"/>
  <c r="AH152" i="5"/>
  <c r="AZ152" i="5" s="1"/>
  <c r="AH153" i="5"/>
  <c r="AZ153" i="5" s="1"/>
  <c r="AH154" i="5"/>
  <c r="AH155" i="5"/>
  <c r="AZ155" i="5" s="1"/>
  <c r="AH156" i="5"/>
  <c r="AH157" i="5"/>
  <c r="AZ157" i="5" s="1"/>
  <c r="AH158" i="5"/>
  <c r="AZ158" i="5" s="1"/>
  <c r="AH159" i="5"/>
  <c r="AH160" i="5"/>
  <c r="AH161" i="5"/>
  <c r="AH162" i="5"/>
  <c r="AZ162" i="5" s="1"/>
  <c r="AH163" i="5"/>
  <c r="AH164" i="5"/>
  <c r="AH165" i="5"/>
  <c r="AH166" i="5"/>
  <c r="AZ166" i="5" s="1"/>
  <c r="AH167" i="5"/>
  <c r="AH168" i="5"/>
  <c r="AH169" i="5"/>
  <c r="AH170" i="5"/>
  <c r="AH171" i="5"/>
  <c r="AZ171" i="5" s="1"/>
  <c r="AH172" i="5"/>
  <c r="AZ172" i="5" s="1"/>
  <c r="AH173" i="5"/>
  <c r="AZ173" i="5" s="1"/>
  <c r="AH174" i="5"/>
  <c r="AH175" i="5"/>
  <c r="AZ175" i="5" s="1"/>
  <c r="AH176" i="5"/>
  <c r="AZ176" i="5" s="1"/>
  <c r="AH177" i="5"/>
  <c r="AZ177" i="5" s="1"/>
  <c r="AH178" i="5"/>
  <c r="AZ178" i="5" s="1"/>
  <c r="AH179" i="5"/>
  <c r="AH180" i="5"/>
  <c r="AH181" i="5"/>
  <c r="AH182" i="5"/>
  <c r="AZ182" i="5" s="1"/>
  <c r="AH183" i="5"/>
  <c r="AH184" i="5"/>
  <c r="AH185" i="5"/>
  <c r="AH186" i="5"/>
  <c r="AZ186" i="5" s="1"/>
  <c r="AH187" i="5"/>
  <c r="AH188" i="5"/>
  <c r="AH189" i="5"/>
  <c r="AH190" i="5"/>
  <c r="AH191" i="5"/>
  <c r="AZ191" i="5" s="1"/>
  <c r="AH192" i="5"/>
  <c r="AZ192" i="5" s="1"/>
  <c r="AH193" i="5"/>
  <c r="AZ193" i="5" s="1"/>
  <c r="AH194" i="5"/>
  <c r="AH195" i="5"/>
  <c r="AZ195" i="5" s="1"/>
  <c r="AH196" i="5"/>
  <c r="AZ196" i="5" s="1"/>
  <c r="AH197" i="5"/>
  <c r="AZ197" i="5" s="1"/>
  <c r="AH198" i="5"/>
  <c r="AZ198" i="5" s="1"/>
  <c r="AH199" i="5"/>
  <c r="AH200" i="5"/>
  <c r="AH201" i="5"/>
  <c r="AH202" i="5"/>
  <c r="AZ202" i="5" s="1"/>
  <c r="AH203" i="5"/>
  <c r="AH204" i="5"/>
  <c r="AH205" i="5"/>
  <c r="AH206" i="5"/>
  <c r="AZ206" i="5" s="1"/>
  <c r="AH207" i="5"/>
  <c r="AH208" i="5"/>
  <c r="AH209" i="5"/>
  <c r="AH210" i="5"/>
  <c r="AH211" i="5"/>
  <c r="AZ211" i="5" s="1"/>
  <c r="AH212" i="5"/>
  <c r="AZ212" i="5" s="1"/>
  <c r="AH213" i="5"/>
  <c r="AZ213" i="5" s="1"/>
  <c r="AH214" i="5"/>
  <c r="AH215" i="5"/>
  <c r="AZ215" i="5" s="1"/>
  <c r="AH216" i="5"/>
  <c r="AZ216" i="5" s="1"/>
  <c r="AH217" i="5"/>
  <c r="AZ217" i="5" s="1"/>
  <c r="AH218" i="5"/>
  <c r="AZ218" i="5" s="1"/>
  <c r="AH219" i="5"/>
  <c r="AH220" i="5"/>
  <c r="AH221" i="5"/>
  <c r="AH222" i="5"/>
  <c r="AZ222" i="5" s="1"/>
  <c r="AH223" i="5"/>
  <c r="AH224" i="5"/>
  <c r="AH225" i="5"/>
  <c r="AH226" i="5"/>
  <c r="AZ226" i="5" s="1"/>
  <c r="AH227" i="5"/>
  <c r="AH228" i="5"/>
  <c r="AH229" i="5"/>
  <c r="AH230" i="5"/>
  <c r="AH231" i="5"/>
  <c r="AZ231" i="5" s="1"/>
  <c r="AH232" i="5"/>
  <c r="AZ232" i="5" s="1"/>
  <c r="AH233" i="5"/>
  <c r="AZ233" i="5" s="1"/>
  <c r="AH234" i="5"/>
  <c r="AH235" i="5"/>
  <c r="AZ235" i="5" s="1"/>
  <c r="AH236" i="5"/>
  <c r="AZ236" i="5" s="1"/>
  <c r="AH237" i="5"/>
  <c r="AZ237" i="5" s="1"/>
  <c r="AH238" i="5"/>
  <c r="AZ238" i="5" s="1"/>
  <c r="AH239" i="5"/>
  <c r="AH240" i="5"/>
  <c r="AH241" i="5"/>
  <c r="AH242" i="5"/>
  <c r="AZ242" i="5" s="1"/>
  <c r="AH243" i="5"/>
  <c r="AH244" i="5"/>
  <c r="AH245" i="5"/>
  <c r="AH246" i="5"/>
  <c r="AZ246" i="5" s="1"/>
  <c r="AH247" i="5"/>
  <c r="AH248" i="5"/>
  <c r="AH249" i="5"/>
  <c r="AH250" i="5"/>
  <c r="AH251" i="5"/>
  <c r="AZ251" i="5" s="1"/>
  <c r="AH252" i="5"/>
  <c r="AZ252" i="5" s="1"/>
  <c r="AH253" i="5"/>
  <c r="AZ253" i="5" s="1"/>
  <c r="AH254" i="5"/>
  <c r="AH255" i="5"/>
  <c r="AZ255" i="5" s="1"/>
  <c r="AH256" i="5"/>
  <c r="AZ256" i="5" s="1"/>
  <c r="AH1" i="5"/>
  <c r="AZ1" i="5" s="1"/>
  <c r="AS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K2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S1" i="5"/>
  <c r="AO1" i="5"/>
  <c r="AK1" i="5"/>
  <c r="AG1" i="5"/>
  <c r="AZ250" i="5" l="1"/>
  <c r="AZ230" i="5"/>
  <c r="AZ210" i="5"/>
  <c r="AZ190" i="5"/>
  <c r="AZ170" i="5"/>
  <c r="AZ150" i="5"/>
  <c r="AZ130" i="5"/>
  <c r="AZ110" i="5"/>
  <c r="AZ90" i="5"/>
  <c r="AZ70" i="5"/>
  <c r="AZ50" i="5"/>
  <c r="AZ30" i="5"/>
  <c r="AZ102" i="5"/>
  <c r="AZ82" i="5"/>
  <c r="AZ62" i="5"/>
  <c r="AZ42" i="5"/>
  <c r="AZ22" i="5"/>
  <c r="AZ2" i="5"/>
  <c r="AZ254" i="5"/>
  <c r="AZ234" i="5"/>
  <c r="AZ214" i="5"/>
  <c r="AZ194" i="5"/>
  <c r="AZ174" i="5"/>
  <c r="AZ154" i="5"/>
  <c r="AZ134" i="5"/>
  <c r="AZ114" i="5"/>
  <c r="AZ94" i="5"/>
  <c r="AZ74" i="5"/>
  <c r="AZ54" i="5"/>
  <c r="AZ34" i="5"/>
  <c r="AZ10" i="5"/>
  <c r="AZ6" i="5"/>
  <c r="AZ14" i="5"/>
  <c r="AZ132" i="5"/>
  <c r="AZ112" i="5"/>
  <c r="AZ92" i="5"/>
  <c r="AZ72" i="5"/>
  <c r="AZ52" i="5"/>
  <c r="AZ32" i="5"/>
  <c r="AZ12" i="5"/>
  <c r="AZ156" i="5"/>
  <c r="AZ136" i="5"/>
  <c r="AZ116" i="5"/>
  <c r="AZ96" i="5"/>
  <c r="AZ76" i="5"/>
  <c r="AZ56" i="5"/>
  <c r="AZ36" i="5"/>
  <c r="AZ16" i="5"/>
  <c r="AZ249" i="5"/>
  <c r="AZ229" i="5"/>
  <c r="AZ209" i="5"/>
  <c r="AZ189" i="5"/>
  <c r="AZ169" i="5"/>
  <c r="AZ149" i="5"/>
  <c r="AZ129" i="5"/>
  <c r="AZ109" i="5"/>
  <c r="AZ89" i="5"/>
  <c r="AZ69" i="5"/>
  <c r="AZ49" i="5"/>
  <c r="AZ29" i="5"/>
  <c r="AZ9" i="5"/>
  <c r="AZ248" i="5"/>
  <c r="AZ228" i="5"/>
  <c r="AZ208" i="5"/>
  <c r="AZ188" i="5"/>
  <c r="AZ168" i="5"/>
  <c r="AZ148" i="5"/>
  <c r="AZ128" i="5"/>
  <c r="AZ108" i="5"/>
  <c r="AZ88" i="5"/>
  <c r="AZ68" i="5"/>
  <c r="AZ48" i="5"/>
  <c r="AZ28" i="5"/>
  <c r="AZ8" i="5"/>
  <c r="AZ247" i="5"/>
  <c r="AZ227" i="5"/>
  <c r="AZ207" i="5"/>
  <c r="AZ187" i="5"/>
  <c r="AZ167" i="5"/>
  <c r="AZ147" i="5"/>
  <c r="AZ127" i="5"/>
  <c r="AZ107" i="5"/>
  <c r="AZ87" i="5"/>
  <c r="AZ67" i="5"/>
  <c r="AZ47" i="5"/>
  <c r="AZ27" i="5"/>
  <c r="AZ7" i="5"/>
  <c r="AZ245" i="5"/>
  <c r="AZ225" i="5"/>
  <c r="AZ205" i="5"/>
  <c r="AZ185" i="5"/>
  <c r="AZ165" i="5"/>
  <c r="AZ145" i="5"/>
  <c r="AZ125" i="5"/>
  <c r="AZ105" i="5"/>
  <c r="AZ85" i="5"/>
  <c r="AZ65" i="5"/>
  <c r="AZ45" i="5"/>
  <c r="AZ25" i="5"/>
  <c r="AZ5" i="5"/>
  <c r="AZ244" i="5"/>
  <c r="AZ224" i="5"/>
  <c r="AZ204" i="5"/>
  <c r="AZ184" i="5"/>
  <c r="AZ164" i="5"/>
  <c r="AZ144" i="5"/>
  <c r="AZ124" i="5"/>
  <c r="AZ104" i="5"/>
  <c r="AZ84" i="5"/>
  <c r="AZ64" i="5"/>
  <c r="AZ44" i="5"/>
  <c r="AZ24" i="5"/>
  <c r="AZ4" i="5"/>
  <c r="AZ243" i="5"/>
  <c r="AZ223" i="5"/>
  <c r="AZ203" i="5"/>
  <c r="AZ183" i="5"/>
  <c r="AZ163" i="5"/>
  <c r="AZ143" i="5"/>
  <c r="AZ123" i="5"/>
  <c r="AZ103" i="5"/>
  <c r="AZ83" i="5"/>
  <c r="AZ63" i="5"/>
  <c r="AZ43" i="5"/>
  <c r="AZ23" i="5"/>
  <c r="AZ3" i="5"/>
  <c r="AZ241" i="5"/>
  <c r="AZ221" i="5"/>
  <c r="AZ201" i="5"/>
  <c r="AZ181" i="5"/>
  <c r="AZ161" i="5"/>
  <c r="AZ141" i="5"/>
  <c r="AZ121" i="5"/>
  <c r="AZ101" i="5"/>
  <c r="AZ81" i="5"/>
  <c r="AZ61" i="5"/>
  <c r="AZ41" i="5"/>
  <c r="AZ21" i="5"/>
  <c r="AZ240" i="5"/>
  <c r="AZ220" i="5"/>
  <c r="AZ200" i="5"/>
  <c r="AZ180" i="5"/>
  <c r="AZ160" i="5"/>
  <c r="AZ140" i="5"/>
  <c r="AZ120" i="5"/>
  <c r="AZ100" i="5"/>
  <c r="AZ80" i="5"/>
  <c r="AZ60" i="5"/>
  <c r="AZ40" i="5"/>
  <c r="AZ20" i="5"/>
  <c r="AZ239" i="5"/>
  <c r="AZ219" i="5"/>
  <c r="AZ199" i="5"/>
  <c r="AZ179" i="5"/>
  <c r="AZ159" i="5"/>
  <c r="AZ139" i="5"/>
  <c r="AZ119" i="5"/>
  <c r="AZ99" i="5"/>
  <c r="AZ79" i="5"/>
  <c r="AZ59" i="5"/>
  <c r="AZ39" i="5"/>
  <c r="AZ19" i="5"/>
  <c r="AZ38" i="5"/>
  <c r="AZ18" i="5"/>
  <c r="C17" i="6"/>
  <c r="C16" i="6"/>
  <c r="C22" i="6"/>
  <c r="C21" i="6"/>
  <c r="C11" i="6"/>
  <c r="C12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" i="5"/>
  <c r="B3" i="5"/>
  <c r="B4" i="5"/>
  <c r="H1" i="5"/>
  <c r="F1" i="5"/>
  <c r="D1" i="5"/>
  <c r="B1" i="5"/>
</calcChain>
</file>

<file path=xl/sharedStrings.xml><?xml version="1.0" encoding="utf-8"?>
<sst xmlns="http://schemas.openxmlformats.org/spreadsheetml/2006/main" count="3532" uniqueCount="67">
  <si>
    <t>Man nimmt an, z.B. bei doppelter Beleuchtung erhöht sich die „gefühlte“ Helligkeit nur um Faktor 1,4.</t>
  </si>
  <si>
    <t>Wird im Kalt-/Warmweiß - Betriebsmodus mit den entsprechenden Objekten der KWAnteil verschoben, so führt das während des Dimmvorgangs zu einer leichten „Delle“ in der Summenhelligkeit, wenn eine andere außer der linearen Dimmkurve gewählt wird.</t>
  </si>
  <si>
    <t> </t>
  </si>
  <si>
    <t>RGBCCT</t>
  </si>
  <si>
    <t xml:space="preserve"> RGBW + 1x EK</t>
  </si>
  <si>
    <t>RGB + 2x EK</t>
  </si>
  <si>
    <t>RGB + TW</t>
  </si>
  <si>
    <t>2x TW + 1x EK</t>
  </si>
  <si>
    <t>1x TW + 3x EK</t>
  </si>
  <si>
    <t>5x EK</t>
  </si>
  <si>
    <t>Rot</t>
  </si>
  <si>
    <t>Kaltweiß</t>
  </si>
  <si>
    <t>Einzelkanal</t>
  </si>
  <si>
    <t>Grün</t>
  </si>
  <si>
    <t>Warmweiß</t>
  </si>
  <si>
    <t>Blau</t>
  </si>
  <si>
    <t>Weiß</t>
  </si>
  <si>
    <t>Vcc</t>
  </si>
  <si>
    <t>{</t>
  </si>
  <si>
    <t>,</t>
  </si>
  <si>
    <t xml:space="preserve">, </t>
  </si>
  <si>
    <t>}</t>
  </si>
  <si>
    <t>Kanal 00 (A)</t>
  </si>
  <si>
    <t>Kanal 01 (B)</t>
  </si>
  <si>
    <t>Kanal 02 (C)</t>
  </si>
  <si>
    <t>Kanal 03 (D)</t>
  </si>
  <si>
    <t>Kanal 04 (E)</t>
  </si>
  <si>
    <t>brightness</t>
  </si>
  <si>
    <t>kelvin</t>
  </si>
  <si>
    <t>colortempww</t>
  </si>
  <si>
    <t>colortempkw</t>
  </si>
  <si>
    <t>WW</t>
  </si>
  <si>
    <t>KW</t>
  </si>
  <si>
    <t>WarmWeiß</t>
  </si>
  <si>
    <t>KaltWeiß</t>
  </si>
  <si>
    <t>}}</t>
  </si>
  <si>
    <t>;</t>
  </si>
  <si>
    <t xml:space="preserve"> A - Linear</t>
  </si>
  <si>
    <t xml:space="preserve"> B - 2,8</t>
  </si>
  <si>
    <t xml:space="preserve"> C - 3,8</t>
  </si>
  <si>
    <t xml:space="preserve"> D - CIE</t>
  </si>
  <si>
    <t xml:space="preserve"> E - DALI</t>
  </si>
  <si>
    <t>EK1</t>
  </si>
  <si>
    <t>EK2</t>
  </si>
  <si>
    <t>EK3</t>
  </si>
  <si>
    <t>EK4</t>
  </si>
  <si>
    <t>EK5</t>
  </si>
  <si>
    <t>EK6</t>
  </si>
  <si>
    <t>EK7</t>
  </si>
  <si>
    <t>EK8</t>
  </si>
  <si>
    <t>EK9</t>
  </si>
  <si>
    <t>EK10</t>
  </si>
  <si>
    <t>EK11</t>
  </si>
  <si>
    <t>EK12</t>
  </si>
  <si>
    <t>TW1</t>
  </si>
  <si>
    <t>TW2</t>
  </si>
  <si>
    <t>TW3</t>
  </si>
  <si>
    <t>TW4</t>
  </si>
  <si>
    <t>TW5</t>
  </si>
  <si>
    <t>TW6</t>
  </si>
  <si>
    <t>RGB1</t>
  </si>
  <si>
    <t>RGB2</t>
  </si>
  <si>
    <t>RGB3</t>
  </si>
  <si>
    <t>RGB4</t>
  </si>
  <si>
    <t>6ch</t>
  </si>
  <si>
    <t>12ch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</si>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</sst>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readingOrder="1"/>
    </xf>
    <xf numFmtId="0" fontId="1" fillId="5" borderId="1" xfId="0" applyFont="1" applyFill="1" applyBorder="1" applyAlignment="1">
      <alignment readingOrder="1"/>
    </xf>
    <xf numFmtId="0" fontId="1" fillId="3" borderId="1" xfId="0" applyFont="1" applyFill="1" applyBorder="1" applyAlignment="1">
      <alignment readingOrder="1"/>
    </xf>
    <xf numFmtId="0" fontId="1" fillId="6" borderId="1" xfId="0" applyFont="1" applyFill="1" applyBorder="1" applyAlignment="1">
      <alignment readingOrder="1"/>
    </xf>
    <xf numFmtId="0" fontId="1" fillId="4" borderId="1" xfId="0" applyFont="1" applyFill="1" applyBorder="1" applyAlignment="1">
      <alignment readingOrder="1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readingOrder="1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8" borderId="0" xfId="0" applyFill="1"/>
    <xf numFmtId="0" fontId="0" fillId="9" borderId="0" xfId="0" applyFill="1"/>
    <xf numFmtId="0" fontId="0" fillId="0" borderId="5" xfId="0" applyBorder="1"/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Dimmkurven!$B$1</c:f>
              <c:strCache>
                <c:ptCount val="1"/>
                <c:pt idx="0">
                  <c:v> A - 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Dimmkurven!$B$2:$B$257</c:f>
              <c:numCache>
                <c:formatCode>General</c:formatCode>
                <c:ptCount val="256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D-447D-B0F6-5011BF01ABC1}"/>
            </c:ext>
          </c:extLst>
        </c:ser>
        <c:ser>
          <c:idx val="1"/>
          <c:order val="1"/>
          <c:tx>
            <c:strRef>
              <c:f>Dimmkurven!$C$1</c:f>
              <c:strCache>
                <c:ptCount val="1"/>
                <c:pt idx="0">
                  <c:v> B - 2,8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Dimmkurven!$C$2:$C$257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  <c:pt idx="38">
                  <c:v>21</c:v>
                </c:pt>
                <c:pt idx="39">
                  <c:v>23</c:v>
                </c:pt>
                <c:pt idx="40">
                  <c:v>25</c:v>
                </c:pt>
                <c:pt idx="41">
                  <c:v>26</c:v>
                </c:pt>
                <c:pt idx="42">
                  <c:v>28</c:v>
                </c:pt>
                <c:pt idx="43">
                  <c:v>30</c:v>
                </c:pt>
                <c:pt idx="44">
                  <c:v>32</c:v>
                </c:pt>
                <c:pt idx="45">
                  <c:v>34</c:v>
                </c:pt>
                <c:pt idx="46">
                  <c:v>36</c:v>
                </c:pt>
                <c:pt idx="47">
                  <c:v>38</c:v>
                </c:pt>
                <c:pt idx="48">
                  <c:v>40</c:v>
                </c:pt>
                <c:pt idx="49">
                  <c:v>43</c:v>
                </c:pt>
                <c:pt idx="50">
                  <c:v>45</c:v>
                </c:pt>
                <c:pt idx="51">
                  <c:v>48</c:v>
                </c:pt>
                <c:pt idx="52">
                  <c:v>50</c:v>
                </c:pt>
                <c:pt idx="53">
                  <c:v>53</c:v>
                </c:pt>
                <c:pt idx="54">
                  <c:v>56</c:v>
                </c:pt>
                <c:pt idx="55">
                  <c:v>59</c:v>
                </c:pt>
                <c:pt idx="56">
                  <c:v>62</c:v>
                </c:pt>
                <c:pt idx="57">
                  <c:v>65</c:v>
                </c:pt>
                <c:pt idx="58">
                  <c:v>68</c:v>
                </c:pt>
                <c:pt idx="59">
                  <c:v>71</c:v>
                </c:pt>
                <c:pt idx="60">
                  <c:v>75</c:v>
                </c:pt>
                <c:pt idx="61">
                  <c:v>78</c:v>
                </c:pt>
                <c:pt idx="62">
                  <c:v>82</c:v>
                </c:pt>
                <c:pt idx="63">
                  <c:v>85</c:v>
                </c:pt>
                <c:pt idx="64">
                  <c:v>89</c:v>
                </c:pt>
                <c:pt idx="65">
                  <c:v>93</c:v>
                </c:pt>
                <c:pt idx="66">
                  <c:v>97</c:v>
                </c:pt>
                <c:pt idx="67">
                  <c:v>101</c:v>
                </c:pt>
                <c:pt idx="68">
                  <c:v>105</c:v>
                </c:pt>
                <c:pt idx="69">
                  <c:v>110</c:v>
                </c:pt>
                <c:pt idx="70">
                  <c:v>114</c:v>
                </c:pt>
                <c:pt idx="71">
                  <c:v>119</c:v>
                </c:pt>
                <c:pt idx="72">
                  <c:v>123</c:v>
                </c:pt>
                <c:pt idx="73">
                  <c:v>128</c:v>
                </c:pt>
                <c:pt idx="74">
                  <c:v>133</c:v>
                </c:pt>
                <c:pt idx="75">
                  <c:v>138</c:v>
                </c:pt>
                <c:pt idx="76">
                  <c:v>143</c:v>
                </c:pt>
                <c:pt idx="77">
                  <c:v>149</c:v>
                </c:pt>
                <c:pt idx="78">
                  <c:v>154</c:v>
                </c:pt>
                <c:pt idx="79">
                  <c:v>159</c:v>
                </c:pt>
                <c:pt idx="80">
                  <c:v>165</c:v>
                </c:pt>
                <c:pt idx="81">
                  <c:v>171</c:v>
                </c:pt>
                <c:pt idx="82">
                  <c:v>177</c:v>
                </c:pt>
                <c:pt idx="83">
                  <c:v>183</c:v>
                </c:pt>
                <c:pt idx="84">
                  <c:v>189</c:v>
                </c:pt>
                <c:pt idx="85">
                  <c:v>195</c:v>
                </c:pt>
                <c:pt idx="86">
                  <c:v>202</c:v>
                </c:pt>
                <c:pt idx="87">
                  <c:v>208</c:v>
                </c:pt>
                <c:pt idx="88">
                  <c:v>215</c:v>
                </c:pt>
                <c:pt idx="89">
                  <c:v>222</c:v>
                </c:pt>
                <c:pt idx="90">
                  <c:v>229</c:v>
                </c:pt>
                <c:pt idx="91">
                  <c:v>236</c:v>
                </c:pt>
                <c:pt idx="92">
                  <c:v>243</c:v>
                </c:pt>
                <c:pt idx="93">
                  <c:v>250</c:v>
                </c:pt>
                <c:pt idx="94">
                  <c:v>258</c:v>
                </c:pt>
                <c:pt idx="95">
                  <c:v>266</c:v>
                </c:pt>
                <c:pt idx="96">
                  <c:v>274</c:v>
                </c:pt>
                <c:pt idx="97">
                  <c:v>282</c:v>
                </c:pt>
                <c:pt idx="98">
                  <c:v>290</c:v>
                </c:pt>
                <c:pt idx="99">
                  <c:v>298</c:v>
                </c:pt>
                <c:pt idx="100">
                  <c:v>306</c:v>
                </c:pt>
                <c:pt idx="101">
                  <c:v>315</c:v>
                </c:pt>
                <c:pt idx="102">
                  <c:v>324</c:v>
                </c:pt>
                <c:pt idx="103">
                  <c:v>332</c:v>
                </c:pt>
                <c:pt idx="104">
                  <c:v>341</c:v>
                </c:pt>
                <c:pt idx="105">
                  <c:v>351</c:v>
                </c:pt>
                <c:pt idx="106">
                  <c:v>360</c:v>
                </c:pt>
                <c:pt idx="107">
                  <c:v>370</c:v>
                </c:pt>
                <c:pt idx="108">
                  <c:v>379</c:v>
                </c:pt>
                <c:pt idx="109">
                  <c:v>389</c:v>
                </c:pt>
                <c:pt idx="110">
                  <c:v>399</c:v>
                </c:pt>
                <c:pt idx="111">
                  <c:v>409</c:v>
                </c:pt>
                <c:pt idx="112">
                  <c:v>419</c:v>
                </c:pt>
                <c:pt idx="113">
                  <c:v>430</c:v>
                </c:pt>
                <c:pt idx="114">
                  <c:v>441</c:v>
                </c:pt>
                <c:pt idx="115">
                  <c:v>451</c:v>
                </c:pt>
                <c:pt idx="116">
                  <c:v>462</c:v>
                </c:pt>
                <c:pt idx="117">
                  <c:v>473</c:v>
                </c:pt>
                <c:pt idx="118">
                  <c:v>485</c:v>
                </c:pt>
                <c:pt idx="119">
                  <c:v>496</c:v>
                </c:pt>
                <c:pt idx="120">
                  <c:v>508</c:v>
                </c:pt>
                <c:pt idx="121">
                  <c:v>520</c:v>
                </c:pt>
                <c:pt idx="122">
                  <c:v>532</c:v>
                </c:pt>
                <c:pt idx="123">
                  <c:v>544</c:v>
                </c:pt>
                <c:pt idx="124">
                  <c:v>556</c:v>
                </c:pt>
                <c:pt idx="125">
                  <c:v>569</c:v>
                </c:pt>
                <c:pt idx="126">
                  <c:v>582</c:v>
                </c:pt>
                <c:pt idx="127">
                  <c:v>595</c:v>
                </c:pt>
                <c:pt idx="128">
                  <c:v>608</c:v>
                </c:pt>
                <c:pt idx="129">
                  <c:v>621</c:v>
                </c:pt>
                <c:pt idx="130">
                  <c:v>634</c:v>
                </c:pt>
                <c:pt idx="131">
                  <c:v>648</c:v>
                </c:pt>
                <c:pt idx="132">
                  <c:v>662</c:v>
                </c:pt>
                <c:pt idx="133">
                  <c:v>676</c:v>
                </c:pt>
                <c:pt idx="134">
                  <c:v>690</c:v>
                </c:pt>
                <c:pt idx="135">
                  <c:v>705</c:v>
                </c:pt>
                <c:pt idx="136">
                  <c:v>719</c:v>
                </c:pt>
                <c:pt idx="137">
                  <c:v>734</c:v>
                </c:pt>
                <c:pt idx="138">
                  <c:v>749</c:v>
                </c:pt>
                <c:pt idx="139">
                  <c:v>764</c:v>
                </c:pt>
                <c:pt idx="140">
                  <c:v>780</c:v>
                </c:pt>
                <c:pt idx="141">
                  <c:v>795</c:v>
                </c:pt>
                <c:pt idx="142">
                  <c:v>811</c:v>
                </c:pt>
                <c:pt idx="143">
                  <c:v>827</c:v>
                </c:pt>
                <c:pt idx="144">
                  <c:v>843</c:v>
                </c:pt>
                <c:pt idx="145">
                  <c:v>859</c:v>
                </c:pt>
                <c:pt idx="146">
                  <c:v>876</c:v>
                </c:pt>
                <c:pt idx="147">
                  <c:v>893</c:v>
                </c:pt>
                <c:pt idx="148">
                  <c:v>910</c:v>
                </c:pt>
                <c:pt idx="149">
                  <c:v>927</c:v>
                </c:pt>
                <c:pt idx="150">
                  <c:v>944</c:v>
                </c:pt>
                <c:pt idx="151">
                  <c:v>962</c:v>
                </c:pt>
                <c:pt idx="152">
                  <c:v>980</c:v>
                </c:pt>
                <c:pt idx="153">
                  <c:v>998</c:v>
                </c:pt>
                <c:pt idx="154">
                  <c:v>1016</c:v>
                </c:pt>
                <c:pt idx="155">
                  <c:v>1035</c:v>
                </c:pt>
                <c:pt idx="156">
                  <c:v>1053</c:v>
                </c:pt>
                <c:pt idx="157">
                  <c:v>1072</c:v>
                </c:pt>
                <c:pt idx="158">
                  <c:v>1091</c:v>
                </c:pt>
                <c:pt idx="159">
                  <c:v>1111</c:v>
                </c:pt>
                <c:pt idx="160">
                  <c:v>1130</c:v>
                </c:pt>
                <c:pt idx="161">
                  <c:v>1150</c:v>
                </c:pt>
                <c:pt idx="162">
                  <c:v>1170</c:v>
                </c:pt>
                <c:pt idx="163">
                  <c:v>1190</c:v>
                </c:pt>
                <c:pt idx="164">
                  <c:v>1211</c:v>
                </c:pt>
                <c:pt idx="165">
                  <c:v>1231</c:v>
                </c:pt>
                <c:pt idx="166">
                  <c:v>1252</c:v>
                </c:pt>
                <c:pt idx="167">
                  <c:v>1273</c:v>
                </c:pt>
                <c:pt idx="168">
                  <c:v>1295</c:v>
                </c:pt>
                <c:pt idx="169">
                  <c:v>1316</c:v>
                </c:pt>
                <c:pt idx="170">
                  <c:v>1338</c:v>
                </c:pt>
                <c:pt idx="171">
                  <c:v>1360</c:v>
                </c:pt>
                <c:pt idx="172">
                  <c:v>1382</c:v>
                </c:pt>
                <c:pt idx="173">
                  <c:v>1405</c:v>
                </c:pt>
                <c:pt idx="174">
                  <c:v>1427</c:v>
                </c:pt>
                <c:pt idx="175">
                  <c:v>1450</c:v>
                </c:pt>
                <c:pt idx="176">
                  <c:v>1474</c:v>
                </c:pt>
                <c:pt idx="177">
                  <c:v>1497</c:v>
                </c:pt>
                <c:pt idx="178">
                  <c:v>1521</c:v>
                </c:pt>
                <c:pt idx="179">
                  <c:v>1545</c:v>
                </c:pt>
                <c:pt idx="180">
                  <c:v>1569</c:v>
                </c:pt>
                <c:pt idx="181">
                  <c:v>1593</c:v>
                </c:pt>
                <c:pt idx="182">
                  <c:v>1618</c:v>
                </c:pt>
                <c:pt idx="183">
                  <c:v>1643</c:v>
                </c:pt>
                <c:pt idx="184">
                  <c:v>1668</c:v>
                </c:pt>
                <c:pt idx="185">
                  <c:v>1693</c:v>
                </c:pt>
                <c:pt idx="186">
                  <c:v>1719</c:v>
                </c:pt>
                <c:pt idx="187">
                  <c:v>1745</c:v>
                </c:pt>
                <c:pt idx="188">
                  <c:v>1771</c:v>
                </c:pt>
                <c:pt idx="189">
                  <c:v>1797</c:v>
                </c:pt>
                <c:pt idx="190">
                  <c:v>1824</c:v>
                </c:pt>
                <c:pt idx="191">
                  <c:v>1851</c:v>
                </c:pt>
                <c:pt idx="192">
                  <c:v>1878</c:v>
                </c:pt>
                <c:pt idx="193">
                  <c:v>1905</c:v>
                </c:pt>
                <c:pt idx="194">
                  <c:v>1933</c:v>
                </c:pt>
                <c:pt idx="195">
                  <c:v>1960</c:v>
                </c:pt>
                <c:pt idx="196">
                  <c:v>1989</c:v>
                </c:pt>
                <c:pt idx="197">
                  <c:v>2017</c:v>
                </c:pt>
                <c:pt idx="198">
                  <c:v>2046</c:v>
                </c:pt>
                <c:pt idx="199">
                  <c:v>2075</c:v>
                </c:pt>
                <c:pt idx="200">
                  <c:v>2104</c:v>
                </c:pt>
                <c:pt idx="201">
                  <c:v>2133</c:v>
                </c:pt>
                <c:pt idx="202">
                  <c:v>2163</c:v>
                </c:pt>
                <c:pt idx="203">
                  <c:v>2193</c:v>
                </c:pt>
                <c:pt idx="204">
                  <c:v>2223</c:v>
                </c:pt>
                <c:pt idx="205">
                  <c:v>2254</c:v>
                </c:pt>
                <c:pt idx="206">
                  <c:v>2284</c:v>
                </c:pt>
                <c:pt idx="207">
                  <c:v>2315</c:v>
                </c:pt>
                <c:pt idx="208">
                  <c:v>2347</c:v>
                </c:pt>
                <c:pt idx="209">
                  <c:v>2378</c:v>
                </c:pt>
                <c:pt idx="210">
                  <c:v>2410</c:v>
                </c:pt>
                <c:pt idx="211">
                  <c:v>2442</c:v>
                </c:pt>
                <c:pt idx="212">
                  <c:v>2475</c:v>
                </c:pt>
                <c:pt idx="213">
                  <c:v>2507</c:v>
                </c:pt>
                <c:pt idx="214">
                  <c:v>2540</c:v>
                </c:pt>
                <c:pt idx="215">
                  <c:v>2573</c:v>
                </c:pt>
                <c:pt idx="216">
                  <c:v>2607</c:v>
                </c:pt>
                <c:pt idx="217">
                  <c:v>2641</c:v>
                </c:pt>
                <c:pt idx="218">
                  <c:v>2675</c:v>
                </c:pt>
                <c:pt idx="219">
                  <c:v>2709</c:v>
                </c:pt>
                <c:pt idx="220">
                  <c:v>2744</c:v>
                </c:pt>
                <c:pt idx="221">
                  <c:v>2779</c:v>
                </c:pt>
                <c:pt idx="222">
                  <c:v>2814</c:v>
                </c:pt>
                <c:pt idx="223">
                  <c:v>2849</c:v>
                </c:pt>
                <c:pt idx="224">
                  <c:v>2885</c:v>
                </c:pt>
                <c:pt idx="225">
                  <c:v>2921</c:v>
                </c:pt>
                <c:pt idx="226">
                  <c:v>2957</c:v>
                </c:pt>
                <c:pt idx="227">
                  <c:v>2994</c:v>
                </c:pt>
                <c:pt idx="228">
                  <c:v>3031</c:v>
                </c:pt>
                <c:pt idx="229">
                  <c:v>3068</c:v>
                </c:pt>
                <c:pt idx="230">
                  <c:v>3106</c:v>
                </c:pt>
                <c:pt idx="231">
                  <c:v>3144</c:v>
                </c:pt>
                <c:pt idx="232">
                  <c:v>3182</c:v>
                </c:pt>
                <c:pt idx="233">
                  <c:v>3220</c:v>
                </c:pt>
                <c:pt idx="234">
                  <c:v>3259</c:v>
                </c:pt>
                <c:pt idx="235">
                  <c:v>3298</c:v>
                </c:pt>
                <c:pt idx="236">
                  <c:v>3337</c:v>
                </c:pt>
                <c:pt idx="237">
                  <c:v>3376</c:v>
                </c:pt>
                <c:pt idx="238">
                  <c:v>3416</c:v>
                </c:pt>
                <c:pt idx="239">
                  <c:v>3457</c:v>
                </c:pt>
                <c:pt idx="240">
                  <c:v>3497</c:v>
                </c:pt>
                <c:pt idx="241">
                  <c:v>3538</c:v>
                </c:pt>
                <c:pt idx="242">
                  <c:v>3579</c:v>
                </c:pt>
                <c:pt idx="243">
                  <c:v>3620</c:v>
                </c:pt>
                <c:pt idx="244">
                  <c:v>3662</c:v>
                </c:pt>
                <c:pt idx="245">
                  <c:v>3704</c:v>
                </c:pt>
                <c:pt idx="246">
                  <c:v>3746</c:v>
                </c:pt>
                <c:pt idx="247">
                  <c:v>3789</c:v>
                </c:pt>
                <c:pt idx="248">
                  <c:v>3832</c:v>
                </c:pt>
                <c:pt idx="249">
                  <c:v>3875</c:v>
                </c:pt>
                <c:pt idx="250">
                  <c:v>3919</c:v>
                </c:pt>
                <c:pt idx="251">
                  <c:v>3962</c:v>
                </c:pt>
                <c:pt idx="252">
                  <c:v>4007</c:v>
                </c:pt>
                <c:pt idx="253">
                  <c:v>4051</c:v>
                </c:pt>
                <c:pt idx="254">
                  <c:v>4070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D-447D-B0F6-5011BF01ABC1}"/>
            </c:ext>
          </c:extLst>
        </c:ser>
        <c:ser>
          <c:idx val="2"/>
          <c:order val="2"/>
          <c:tx>
            <c:strRef>
              <c:f>Dimmkurven!$D$1</c:f>
              <c:strCache>
                <c:ptCount val="1"/>
                <c:pt idx="0">
                  <c:v> C - 3,8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Dimmkurven!$D$2:$D$257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23</c:v>
                </c:pt>
                <c:pt idx="65">
                  <c:v>24</c:v>
                </c:pt>
                <c:pt idx="66">
                  <c:v>25</c:v>
                </c:pt>
                <c:pt idx="67">
                  <c:v>27</c:v>
                </c:pt>
                <c:pt idx="68">
                  <c:v>29</c:v>
                </c:pt>
                <c:pt idx="69">
                  <c:v>30</c:v>
                </c:pt>
                <c:pt idx="70">
                  <c:v>32</c:v>
                </c:pt>
                <c:pt idx="71">
                  <c:v>34</c:v>
                </c:pt>
                <c:pt idx="72">
                  <c:v>35</c:v>
                </c:pt>
                <c:pt idx="73">
                  <c:v>37</c:v>
                </c:pt>
                <c:pt idx="74">
                  <c:v>39</c:v>
                </c:pt>
                <c:pt idx="75">
                  <c:v>41</c:v>
                </c:pt>
                <c:pt idx="76">
                  <c:v>43</c:v>
                </c:pt>
                <c:pt idx="77">
                  <c:v>45</c:v>
                </c:pt>
                <c:pt idx="78">
                  <c:v>48</c:v>
                </c:pt>
                <c:pt idx="79">
                  <c:v>50</c:v>
                </c:pt>
                <c:pt idx="80">
                  <c:v>52</c:v>
                </c:pt>
                <c:pt idx="81">
                  <c:v>55</c:v>
                </c:pt>
                <c:pt idx="82">
                  <c:v>58</c:v>
                </c:pt>
                <c:pt idx="83">
                  <c:v>60</c:v>
                </c:pt>
                <c:pt idx="84">
                  <c:v>63</c:v>
                </c:pt>
                <c:pt idx="85">
                  <c:v>66</c:v>
                </c:pt>
                <c:pt idx="86">
                  <c:v>69</c:v>
                </c:pt>
                <c:pt idx="87">
                  <c:v>72</c:v>
                </c:pt>
                <c:pt idx="88">
                  <c:v>75</c:v>
                </c:pt>
                <c:pt idx="89">
                  <c:v>78</c:v>
                </c:pt>
                <c:pt idx="90">
                  <c:v>82</c:v>
                </c:pt>
                <c:pt idx="91">
                  <c:v>85</c:v>
                </c:pt>
                <c:pt idx="92">
                  <c:v>89</c:v>
                </c:pt>
                <c:pt idx="93">
                  <c:v>92</c:v>
                </c:pt>
                <c:pt idx="94">
                  <c:v>96</c:v>
                </c:pt>
                <c:pt idx="95">
                  <c:v>100</c:v>
                </c:pt>
                <c:pt idx="96">
                  <c:v>104</c:v>
                </c:pt>
                <c:pt idx="97">
                  <c:v>108</c:v>
                </c:pt>
                <c:pt idx="98">
                  <c:v>112</c:v>
                </c:pt>
                <c:pt idx="99">
                  <c:v>117</c:v>
                </c:pt>
                <c:pt idx="100">
                  <c:v>121</c:v>
                </c:pt>
                <c:pt idx="101">
                  <c:v>126</c:v>
                </c:pt>
                <c:pt idx="102">
                  <c:v>131</c:v>
                </c:pt>
                <c:pt idx="103">
                  <c:v>136</c:v>
                </c:pt>
                <c:pt idx="104">
                  <c:v>141</c:v>
                </c:pt>
                <c:pt idx="105">
                  <c:v>146</c:v>
                </c:pt>
                <c:pt idx="106">
                  <c:v>151</c:v>
                </c:pt>
                <c:pt idx="107">
                  <c:v>156</c:v>
                </c:pt>
                <c:pt idx="108">
                  <c:v>162</c:v>
                </c:pt>
                <c:pt idx="109">
                  <c:v>168</c:v>
                </c:pt>
                <c:pt idx="110">
                  <c:v>174</c:v>
                </c:pt>
                <c:pt idx="111">
                  <c:v>180</c:v>
                </c:pt>
                <c:pt idx="112">
                  <c:v>186</c:v>
                </c:pt>
                <c:pt idx="113">
                  <c:v>192</c:v>
                </c:pt>
                <c:pt idx="114">
                  <c:v>199</c:v>
                </c:pt>
                <c:pt idx="115">
                  <c:v>205</c:v>
                </c:pt>
                <c:pt idx="116">
                  <c:v>212</c:v>
                </c:pt>
                <c:pt idx="117">
                  <c:v>219</c:v>
                </c:pt>
                <c:pt idx="118">
                  <c:v>226</c:v>
                </c:pt>
                <c:pt idx="119">
                  <c:v>234</c:v>
                </c:pt>
                <c:pt idx="120">
                  <c:v>241</c:v>
                </c:pt>
                <c:pt idx="121">
                  <c:v>249</c:v>
                </c:pt>
                <c:pt idx="122">
                  <c:v>256</c:v>
                </c:pt>
                <c:pt idx="123">
                  <c:v>264</c:v>
                </c:pt>
                <c:pt idx="124">
                  <c:v>273</c:v>
                </c:pt>
                <c:pt idx="125">
                  <c:v>281</c:v>
                </c:pt>
                <c:pt idx="126">
                  <c:v>290</c:v>
                </c:pt>
                <c:pt idx="127">
                  <c:v>298</c:v>
                </c:pt>
                <c:pt idx="128">
                  <c:v>307</c:v>
                </c:pt>
                <c:pt idx="129">
                  <c:v>317</c:v>
                </c:pt>
                <c:pt idx="130">
                  <c:v>326</c:v>
                </c:pt>
                <c:pt idx="131">
                  <c:v>335</c:v>
                </c:pt>
                <c:pt idx="132">
                  <c:v>345</c:v>
                </c:pt>
                <c:pt idx="133">
                  <c:v>355</c:v>
                </c:pt>
                <c:pt idx="134">
                  <c:v>365</c:v>
                </c:pt>
                <c:pt idx="135">
                  <c:v>376</c:v>
                </c:pt>
                <c:pt idx="136">
                  <c:v>386</c:v>
                </c:pt>
                <c:pt idx="137">
                  <c:v>397</c:v>
                </c:pt>
                <c:pt idx="138">
                  <c:v>408</c:v>
                </c:pt>
                <c:pt idx="139">
                  <c:v>419</c:v>
                </c:pt>
                <c:pt idx="140">
                  <c:v>431</c:v>
                </c:pt>
                <c:pt idx="141">
                  <c:v>443</c:v>
                </c:pt>
                <c:pt idx="142">
                  <c:v>455</c:v>
                </c:pt>
                <c:pt idx="143">
                  <c:v>467</c:v>
                </c:pt>
                <c:pt idx="144">
                  <c:v>479</c:v>
                </c:pt>
                <c:pt idx="145">
                  <c:v>492</c:v>
                </c:pt>
                <c:pt idx="146">
                  <c:v>505</c:v>
                </c:pt>
                <c:pt idx="147">
                  <c:v>518</c:v>
                </c:pt>
                <c:pt idx="148">
                  <c:v>532</c:v>
                </c:pt>
                <c:pt idx="149">
                  <c:v>545</c:v>
                </c:pt>
                <c:pt idx="150">
                  <c:v>559</c:v>
                </c:pt>
                <c:pt idx="151">
                  <c:v>573</c:v>
                </c:pt>
                <c:pt idx="152">
                  <c:v>588</c:v>
                </c:pt>
                <c:pt idx="153">
                  <c:v>603</c:v>
                </c:pt>
                <c:pt idx="154">
                  <c:v>618</c:v>
                </c:pt>
                <c:pt idx="155">
                  <c:v>633</c:v>
                </c:pt>
                <c:pt idx="156">
                  <c:v>648</c:v>
                </c:pt>
                <c:pt idx="157">
                  <c:v>664</c:v>
                </c:pt>
                <c:pt idx="158">
                  <c:v>680</c:v>
                </c:pt>
                <c:pt idx="159">
                  <c:v>697</c:v>
                </c:pt>
                <c:pt idx="160">
                  <c:v>713</c:v>
                </c:pt>
                <c:pt idx="161">
                  <c:v>730</c:v>
                </c:pt>
                <c:pt idx="162">
                  <c:v>748</c:v>
                </c:pt>
                <c:pt idx="163">
                  <c:v>765</c:v>
                </c:pt>
                <c:pt idx="164">
                  <c:v>783</c:v>
                </c:pt>
                <c:pt idx="165">
                  <c:v>801</c:v>
                </c:pt>
                <c:pt idx="166">
                  <c:v>820</c:v>
                </c:pt>
                <c:pt idx="167">
                  <c:v>839</c:v>
                </c:pt>
                <c:pt idx="168">
                  <c:v>858</c:v>
                </c:pt>
                <c:pt idx="169">
                  <c:v>877</c:v>
                </c:pt>
                <c:pt idx="170">
                  <c:v>897</c:v>
                </c:pt>
                <c:pt idx="171">
                  <c:v>917</c:v>
                </c:pt>
                <c:pt idx="172">
                  <c:v>938</c:v>
                </c:pt>
                <c:pt idx="173">
                  <c:v>958</c:v>
                </c:pt>
                <c:pt idx="174">
                  <c:v>979</c:v>
                </c:pt>
                <c:pt idx="175">
                  <c:v>1001</c:v>
                </c:pt>
                <c:pt idx="176">
                  <c:v>1023</c:v>
                </c:pt>
                <c:pt idx="177">
                  <c:v>1045</c:v>
                </c:pt>
                <c:pt idx="178">
                  <c:v>1067</c:v>
                </c:pt>
                <c:pt idx="179">
                  <c:v>1090</c:v>
                </c:pt>
                <c:pt idx="180">
                  <c:v>1113</c:v>
                </c:pt>
                <c:pt idx="181">
                  <c:v>1137</c:v>
                </c:pt>
                <c:pt idx="182">
                  <c:v>1161</c:v>
                </c:pt>
                <c:pt idx="183">
                  <c:v>1185</c:v>
                </c:pt>
                <c:pt idx="184">
                  <c:v>1210</c:v>
                </c:pt>
                <c:pt idx="185">
                  <c:v>1235</c:v>
                </c:pt>
                <c:pt idx="186">
                  <c:v>1260</c:v>
                </c:pt>
                <c:pt idx="187">
                  <c:v>1286</c:v>
                </c:pt>
                <c:pt idx="188">
                  <c:v>1312</c:v>
                </c:pt>
                <c:pt idx="189">
                  <c:v>1339</c:v>
                </c:pt>
                <c:pt idx="190">
                  <c:v>1366</c:v>
                </c:pt>
                <c:pt idx="191">
                  <c:v>1393</c:v>
                </c:pt>
                <c:pt idx="192">
                  <c:v>1421</c:v>
                </c:pt>
                <c:pt idx="193">
                  <c:v>1449</c:v>
                </c:pt>
                <c:pt idx="194">
                  <c:v>1478</c:v>
                </c:pt>
                <c:pt idx="195">
                  <c:v>1507</c:v>
                </c:pt>
                <c:pt idx="196">
                  <c:v>1536</c:v>
                </c:pt>
                <c:pt idx="197">
                  <c:v>1566</c:v>
                </c:pt>
                <c:pt idx="198">
                  <c:v>1596</c:v>
                </c:pt>
                <c:pt idx="199">
                  <c:v>1627</c:v>
                </c:pt>
                <c:pt idx="200">
                  <c:v>1658</c:v>
                </c:pt>
                <c:pt idx="201">
                  <c:v>1689</c:v>
                </c:pt>
                <c:pt idx="202">
                  <c:v>1721</c:v>
                </c:pt>
                <c:pt idx="203">
                  <c:v>1754</c:v>
                </c:pt>
                <c:pt idx="204">
                  <c:v>1787</c:v>
                </c:pt>
                <c:pt idx="205">
                  <c:v>1820</c:v>
                </c:pt>
                <c:pt idx="206">
                  <c:v>1854</c:v>
                </c:pt>
                <c:pt idx="207">
                  <c:v>1888</c:v>
                </c:pt>
                <c:pt idx="208">
                  <c:v>1923</c:v>
                </c:pt>
                <c:pt idx="209">
                  <c:v>1958</c:v>
                </c:pt>
                <c:pt idx="210">
                  <c:v>1994</c:v>
                </c:pt>
                <c:pt idx="211">
                  <c:v>2030</c:v>
                </c:pt>
                <c:pt idx="212">
                  <c:v>2067</c:v>
                </c:pt>
                <c:pt idx="213">
                  <c:v>2104</c:v>
                </c:pt>
                <c:pt idx="214">
                  <c:v>2141</c:v>
                </c:pt>
                <c:pt idx="215">
                  <c:v>2179</c:v>
                </c:pt>
                <c:pt idx="216">
                  <c:v>2218</c:v>
                </c:pt>
                <c:pt idx="217">
                  <c:v>2257</c:v>
                </c:pt>
                <c:pt idx="218">
                  <c:v>2297</c:v>
                </c:pt>
                <c:pt idx="219">
                  <c:v>2337</c:v>
                </c:pt>
                <c:pt idx="220">
                  <c:v>2377</c:v>
                </c:pt>
                <c:pt idx="221">
                  <c:v>2418</c:v>
                </c:pt>
                <c:pt idx="222">
                  <c:v>2460</c:v>
                </c:pt>
                <c:pt idx="223">
                  <c:v>2502</c:v>
                </c:pt>
                <c:pt idx="224">
                  <c:v>2545</c:v>
                </c:pt>
                <c:pt idx="225">
                  <c:v>2588</c:v>
                </c:pt>
                <c:pt idx="226">
                  <c:v>2632</c:v>
                </c:pt>
                <c:pt idx="227">
                  <c:v>2676</c:v>
                </c:pt>
                <c:pt idx="228">
                  <c:v>2721</c:v>
                </c:pt>
                <c:pt idx="229">
                  <c:v>2767</c:v>
                </c:pt>
                <c:pt idx="230">
                  <c:v>2813</c:v>
                </c:pt>
                <c:pt idx="231">
                  <c:v>2859</c:v>
                </c:pt>
                <c:pt idx="232">
                  <c:v>2906</c:v>
                </c:pt>
                <c:pt idx="233">
                  <c:v>2954</c:v>
                </c:pt>
                <c:pt idx="234">
                  <c:v>3002</c:v>
                </c:pt>
                <c:pt idx="235">
                  <c:v>3051</c:v>
                </c:pt>
                <c:pt idx="236">
                  <c:v>3101</c:v>
                </c:pt>
                <c:pt idx="237">
                  <c:v>3151</c:v>
                </c:pt>
                <c:pt idx="238">
                  <c:v>3201</c:v>
                </c:pt>
                <c:pt idx="239">
                  <c:v>3252</c:v>
                </c:pt>
                <c:pt idx="240">
                  <c:v>3304</c:v>
                </c:pt>
                <c:pt idx="241">
                  <c:v>3357</c:v>
                </c:pt>
                <c:pt idx="242">
                  <c:v>3410</c:v>
                </c:pt>
                <c:pt idx="243">
                  <c:v>3463</c:v>
                </c:pt>
                <c:pt idx="244">
                  <c:v>3517</c:v>
                </c:pt>
                <c:pt idx="245">
                  <c:v>3572</c:v>
                </c:pt>
                <c:pt idx="246">
                  <c:v>3628</c:v>
                </c:pt>
                <c:pt idx="247">
                  <c:v>3684</c:v>
                </c:pt>
                <c:pt idx="248">
                  <c:v>3741</c:v>
                </c:pt>
                <c:pt idx="249">
                  <c:v>3798</c:v>
                </c:pt>
                <c:pt idx="250">
                  <c:v>3856</c:v>
                </c:pt>
                <c:pt idx="251">
                  <c:v>3915</c:v>
                </c:pt>
                <c:pt idx="252">
                  <c:v>3974</c:v>
                </c:pt>
                <c:pt idx="253">
                  <c:v>4034</c:v>
                </c:pt>
                <c:pt idx="254">
                  <c:v>4059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7D-447D-B0F6-5011BF01ABC1}"/>
            </c:ext>
          </c:extLst>
        </c:ser>
        <c:ser>
          <c:idx val="3"/>
          <c:order val="3"/>
          <c:tx>
            <c:strRef>
              <c:f>Dimmkurven!$E$1</c:f>
              <c:strCache>
                <c:ptCount val="1"/>
                <c:pt idx="0">
                  <c:v> D - CIE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Dimmkurven!$E$2:$E$257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  <c:pt idx="26">
                  <c:v>47</c:v>
                </c:pt>
                <c:pt idx="27">
                  <c:v>49</c:v>
                </c:pt>
                <c:pt idx="28">
                  <c:v>52</c:v>
                </c:pt>
                <c:pt idx="29">
                  <c:v>54</c:v>
                </c:pt>
                <c:pt idx="30">
                  <c:v>56</c:v>
                </c:pt>
                <c:pt idx="31">
                  <c:v>59</c:v>
                </c:pt>
                <c:pt idx="32">
                  <c:v>61</c:v>
                </c:pt>
                <c:pt idx="33">
                  <c:v>64</c:v>
                </c:pt>
                <c:pt idx="34">
                  <c:v>66</c:v>
                </c:pt>
                <c:pt idx="35">
                  <c:v>69</c:v>
                </c:pt>
                <c:pt idx="36">
                  <c:v>72</c:v>
                </c:pt>
                <c:pt idx="37">
                  <c:v>75</c:v>
                </c:pt>
                <c:pt idx="38">
                  <c:v>77</c:v>
                </c:pt>
                <c:pt idx="39">
                  <c:v>80</c:v>
                </c:pt>
                <c:pt idx="40">
                  <c:v>83</c:v>
                </c:pt>
                <c:pt idx="41">
                  <c:v>87</c:v>
                </c:pt>
                <c:pt idx="42">
                  <c:v>90</c:v>
                </c:pt>
                <c:pt idx="43">
                  <c:v>93</c:v>
                </c:pt>
                <c:pt idx="44">
                  <c:v>97</c:v>
                </c:pt>
                <c:pt idx="45">
                  <c:v>100</c:v>
                </c:pt>
                <c:pt idx="46">
                  <c:v>103</c:v>
                </c:pt>
                <c:pt idx="47">
                  <c:v>107</c:v>
                </c:pt>
                <c:pt idx="48">
                  <c:v>111</c:v>
                </c:pt>
                <c:pt idx="49">
                  <c:v>115</c:v>
                </c:pt>
                <c:pt idx="50">
                  <c:v>118</c:v>
                </c:pt>
                <c:pt idx="51">
                  <c:v>122</c:v>
                </c:pt>
                <c:pt idx="52">
                  <c:v>126</c:v>
                </c:pt>
                <c:pt idx="53">
                  <c:v>131</c:v>
                </c:pt>
                <c:pt idx="54">
                  <c:v>135</c:v>
                </c:pt>
                <c:pt idx="55">
                  <c:v>139</c:v>
                </c:pt>
                <c:pt idx="56">
                  <c:v>144</c:v>
                </c:pt>
                <c:pt idx="57">
                  <c:v>148</c:v>
                </c:pt>
                <c:pt idx="58">
                  <c:v>153</c:v>
                </c:pt>
                <c:pt idx="59">
                  <c:v>157</c:v>
                </c:pt>
                <c:pt idx="60">
                  <c:v>162</c:v>
                </c:pt>
                <c:pt idx="61">
                  <c:v>167</c:v>
                </c:pt>
                <c:pt idx="62">
                  <c:v>172</c:v>
                </c:pt>
                <c:pt idx="63">
                  <c:v>177</c:v>
                </c:pt>
                <c:pt idx="64">
                  <c:v>182</c:v>
                </c:pt>
                <c:pt idx="65">
                  <c:v>187</c:v>
                </c:pt>
                <c:pt idx="66">
                  <c:v>193</c:v>
                </c:pt>
                <c:pt idx="67">
                  <c:v>198</c:v>
                </c:pt>
                <c:pt idx="68">
                  <c:v>204</c:v>
                </c:pt>
                <c:pt idx="69">
                  <c:v>209</c:v>
                </c:pt>
                <c:pt idx="70">
                  <c:v>215</c:v>
                </c:pt>
                <c:pt idx="71">
                  <c:v>221</c:v>
                </c:pt>
                <c:pt idx="72">
                  <c:v>227</c:v>
                </c:pt>
                <c:pt idx="73">
                  <c:v>233</c:v>
                </c:pt>
                <c:pt idx="74">
                  <c:v>239</c:v>
                </c:pt>
                <c:pt idx="75">
                  <c:v>246</c:v>
                </c:pt>
                <c:pt idx="76">
                  <c:v>252</c:v>
                </c:pt>
                <c:pt idx="77">
                  <c:v>259</c:v>
                </c:pt>
                <c:pt idx="78">
                  <c:v>265</c:v>
                </c:pt>
                <c:pt idx="79">
                  <c:v>272</c:v>
                </c:pt>
                <c:pt idx="80">
                  <c:v>279</c:v>
                </c:pt>
                <c:pt idx="81">
                  <c:v>286</c:v>
                </c:pt>
                <c:pt idx="82">
                  <c:v>293</c:v>
                </c:pt>
                <c:pt idx="83">
                  <c:v>300</c:v>
                </c:pt>
                <c:pt idx="84">
                  <c:v>308</c:v>
                </c:pt>
                <c:pt idx="85">
                  <c:v>315</c:v>
                </c:pt>
                <c:pt idx="86">
                  <c:v>323</c:v>
                </c:pt>
                <c:pt idx="87">
                  <c:v>330</c:v>
                </c:pt>
                <c:pt idx="88">
                  <c:v>338</c:v>
                </c:pt>
                <c:pt idx="89">
                  <c:v>346</c:v>
                </c:pt>
                <c:pt idx="90">
                  <c:v>354</c:v>
                </c:pt>
                <c:pt idx="91">
                  <c:v>362</c:v>
                </c:pt>
                <c:pt idx="92">
                  <c:v>371</c:v>
                </c:pt>
                <c:pt idx="93">
                  <c:v>379</c:v>
                </c:pt>
                <c:pt idx="94">
                  <c:v>388</c:v>
                </c:pt>
                <c:pt idx="95">
                  <c:v>396</c:v>
                </c:pt>
                <c:pt idx="96">
                  <c:v>405</c:v>
                </c:pt>
                <c:pt idx="97">
                  <c:v>414</c:v>
                </c:pt>
                <c:pt idx="98">
                  <c:v>423</c:v>
                </c:pt>
                <c:pt idx="99">
                  <c:v>432</c:v>
                </c:pt>
                <c:pt idx="100">
                  <c:v>442</c:v>
                </c:pt>
                <c:pt idx="101">
                  <c:v>451</c:v>
                </c:pt>
                <c:pt idx="102">
                  <c:v>461</c:v>
                </c:pt>
                <c:pt idx="103">
                  <c:v>471</c:v>
                </c:pt>
                <c:pt idx="104">
                  <c:v>480</c:v>
                </c:pt>
                <c:pt idx="105">
                  <c:v>490</c:v>
                </c:pt>
                <c:pt idx="106">
                  <c:v>501</c:v>
                </c:pt>
                <c:pt idx="107">
                  <c:v>511</c:v>
                </c:pt>
                <c:pt idx="108">
                  <c:v>521</c:v>
                </c:pt>
                <c:pt idx="109">
                  <c:v>532</c:v>
                </c:pt>
                <c:pt idx="110">
                  <c:v>543</c:v>
                </c:pt>
                <c:pt idx="111">
                  <c:v>554</c:v>
                </c:pt>
                <c:pt idx="112">
                  <c:v>565</c:v>
                </c:pt>
                <c:pt idx="113">
                  <c:v>576</c:v>
                </c:pt>
                <c:pt idx="114">
                  <c:v>587</c:v>
                </c:pt>
                <c:pt idx="115">
                  <c:v>599</c:v>
                </c:pt>
                <c:pt idx="116">
                  <c:v>610</c:v>
                </c:pt>
                <c:pt idx="117">
                  <c:v>622</c:v>
                </c:pt>
                <c:pt idx="118">
                  <c:v>634</c:v>
                </c:pt>
                <c:pt idx="119">
                  <c:v>646</c:v>
                </c:pt>
                <c:pt idx="120">
                  <c:v>658</c:v>
                </c:pt>
                <c:pt idx="121">
                  <c:v>670</c:v>
                </c:pt>
                <c:pt idx="122">
                  <c:v>683</c:v>
                </c:pt>
                <c:pt idx="123">
                  <c:v>696</c:v>
                </c:pt>
                <c:pt idx="124">
                  <c:v>708</c:v>
                </c:pt>
                <c:pt idx="125">
                  <c:v>721</c:v>
                </c:pt>
                <c:pt idx="126">
                  <c:v>734</c:v>
                </c:pt>
                <c:pt idx="127">
                  <c:v>748</c:v>
                </c:pt>
                <c:pt idx="128">
                  <c:v>761</c:v>
                </c:pt>
                <c:pt idx="129">
                  <c:v>775</c:v>
                </c:pt>
                <c:pt idx="130">
                  <c:v>789</c:v>
                </c:pt>
                <c:pt idx="131">
                  <c:v>802</c:v>
                </c:pt>
                <c:pt idx="132">
                  <c:v>817</c:v>
                </c:pt>
                <c:pt idx="133">
                  <c:v>831</c:v>
                </c:pt>
                <c:pt idx="134">
                  <c:v>845</c:v>
                </c:pt>
                <c:pt idx="135">
                  <c:v>860</c:v>
                </c:pt>
                <c:pt idx="136">
                  <c:v>875</c:v>
                </c:pt>
                <c:pt idx="137">
                  <c:v>890</c:v>
                </c:pt>
                <c:pt idx="138">
                  <c:v>905</c:v>
                </c:pt>
                <c:pt idx="139">
                  <c:v>920</c:v>
                </c:pt>
                <c:pt idx="140">
                  <c:v>935</c:v>
                </c:pt>
                <c:pt idx="141">
                  <c:v>951</c:v>
                </c:pt>
                <c:pt idx="142">
                  <c:v>967</c:v>
                </c:pt>
                <c:pt idx="143">
                  <c:v>983</c:v>
                </c:pt>
                <c:pt idx="144">
                  <c:v>999</c:v>
                </c:pt>
                <c:pt idx="145">
                  <c:v>1015</c:v>
                </c:pt>
                <c:pt idx="146">
                  <c:v>1032</c:v>
                </c:pt>
                <c:pt idx="147">
                  <c:v>1048</c:v>
                </c:pt>
                <c:pt idx="148">
                  <c:v>1065</c:v>
                </c:pt>
                <c:pt idx="149">
                  <c:v>1082</c:v>
                </c:pt>
                <c:pt idx="150">
                  <c:v>1099</c:v>
                </c:pt>
                <c:pt idx="151">
                  <c:v>1117</c:v>
                </c:pt>
                <c:pt idx="152">
                  <c:v>1134</c:v>
                </c:pt>
                <c:pt idx="153">
                  <c:v>1152</c:v>
                </c:pt>
                <c:pt idx="154">
                  <c:v>1170</c:v>
                </c:pt>
                <c:pt idx="155">
                  <c:v>1188</c:v>
                </c:pt>
                <c:pt idx="156">
                  <c:v>1206</c:v>
                </c:pt>
                <c:pt idx="157">
                  <c:v>1225</c:v>
                </c:pt>
                <c:pt idx="158">
                  <c:v>1243</c:v>
                </c:pt>
                <c:pt idx="159">
                  <c:v>1262</c:v>
                </c:pt>
                <c:pt idx="160">
                  <c:v>1281</c:v>
                </c:pt>
                <c:pt idx="161">
                  <c:v>1301</c:v>
                </c:pt>
                <c:pt idx="162">
                  <c:v>1320</c:v>
                </c:pt>
                <c:pt idx="163">
                  <c:v>1340</c:v>
                </c:pt>
                <c:pt idx="164">
                  <c:v>1359</c:v>
                </c:pt>
                <c:pt idx="165">
                  <c:v>1379</c:v>
                </c:pt>
                <c:pt idx="166">
                  <c:v>1400</c:v>
                </c:pt>
                <c:pt idx="167">
                  <c:v>1420</c:v>
                </c:pt>
                <c:pt idx="168">
                  <c:v>1441</c:v>
                </c:pt>
                <c:pt idx="169">
                  <c:v>1461</c:v>
                </c:pt>
                <c:pt idx="170">
                  <c:v>1482</c:v>
                </c:pt>
                <c:pt idx="171">
                  <c:v>1504</c:v>
                </c:pt>
                <c:pt idx="172">
                  <c:v>1525</c:v>
                </c:pt>
                <c:pt idx="173">
                  <c:v>1547</c:v>
                </c:pt>
                <c:pt idx="174">
                  <c:v>1568</c:v>
                </c:pt>
                <c:pt idx="175">
                  <c:v>1590</c:v>
                </c:pt>
                <c:pt idx="176">
                  <c:v>1613</c:v>
                </c:pt>
                <c:pt idx="177">
                  <c:v>1635</c:v>
                </c:pt>
                <c:pt idx="178">
                  <c:v>1658</c:v>
                </c:pt>
                <c:pt idx="179">
                  <c:v>1681</c:v>
                </c:pt>
                <c:pt idx="180">
                  <c:v>1704</c:v>
                </c:pt>
                <c:pt idx="181">
                  <c:v>1727</c:v>
                </c:pt>
                <c:pt idx="182">
                  <c:v>1750</c:v>
                </c:pt>
                <c:pt idx="183">
                  <c:v>1774</c:v>
                </c:pt>
                <c:pt idx="184">
                  <c:v>1798</c:v>
                </c:pt>
                <c:pt idx="185">
                  <c:v>1822</c:v>
                </c:pt>
                <c:pt idx="186">
                  <c:v>1846</c:v>
                </c:pt>
                <c:pt idx="187">
                  <c:v>1871</c:v>
                </c:pt>
                <c:pt idx="188">
                  <c:v>1896</c:v>
                </c:pt>
                <c:pt idx="189">
                  <c:v>1921</c:v>
                </c:pt>
                <c:pt idx="190">
                  <c:v>1946</c:v>
                </c:pt>
                <c:pt idx="191">
                  <c:v>1971</c:v>
                </c:pt>
                <c:pt idx="192">
                  <c:v>1997</c:v>
                </c:pt>
                <c:pt idx="193">
                  <c:v>2023</c:v>
                </c:pt>
                <c:pt idx="194">
                  <c:v>2049</c:v>
                </c:pt>
                <c:pt idx="195">
                  <c:v>2075</c:v>
                </c:pt>
                <c:pt idx="196">
                  <c:v>2101</c:v>
                </c:pt>
                <c:pt idx="197">
                  <c:v>2128</c:v>
                </c:pt>
                <c:pt idx="198">
                  <c:v>2155</c:v>
                </c:pt>
                <c:pt idx="199">
                  <c:v>2182</c:v>
                </c:pt>
                <c:pt idx="200">
                  <c:v>2210</c:v>
                </c:pt>
                <c:pt idx="201">
                  <c:v>2237</c:v>
                </c:pt>
                <c:pt idx="202">
                  <c:v>2265</c:v>
                </c:pt>
                <c:pt idx="203">
                  <c:v>2293</c:v>
                </c:pt>
                <c:pt idx="204">
                  <c:v>2322</c:v>
                </c:pt>
                <c:pt idx="205">
                  <c:v>2350</c:v>
                </c:pt>
                <c:pt idx="206">
                  <c:v>2379</c:v>
                </c:pt>
                <c:pt idx="207">
                  <c:v>2408</c:v>
                </c:pt>
                <c:pt idx="208">
                  <c:v>2437</c:v>
                </c:pt>
                <c:pt idx="209">
                  <c:v>2467</c:v>
                </c:pt>
                <c:pt idx="210">
                  <c:v>2497</c:v>
                </c:pt>
                <c:pt idx="211">
                  <c:v>2527</c:v>
                </c:pt>
                <c:pt idx="212">
                  <c:v>2557</c:v>
                </c:pt>
                <c:pt idx="213">
                  <c:v>2587</c:v>
                </c:pt>
                <c:pt idx="214">
                  <c:v>2618</c:v>
                </c:pt>
                <c:pt idx="215">
                  <c:v>2649</c:v>
                </c:pt>
                <c:pt idx="216">
                  <c:v>2680</c:v>
                </c:pt>
                <c:pt idx="217">
                  <c:v>2712</c:v>
                </c:pt>
                <c:pt idx="218">
                  <c:v>2743</c:v>
                </c:pt>
                <c:pt idx="219">
                  <c:v>2775</c:v>
                </c:pt>
                <c:pt idx="220">
                  <c:v>2807</c:v>
                </c:pt>
                <c:pt idx="221">
                  <c:v>2840</c:v>
                </c:pt>
                <c:pt idx="222">
                  <c:v>2872</c:v>
                </c:pt>
                <c:pt idx="223">
                  <c:v>2905</c:v>
                </c:pt>
                <c:pt idx="224">
                  <c:v>2938</c:v>
                </c:pt>
                <c:pt idx="225">
                  <c:v>2972</c:v>
                </c:pt>
                <c:pt idx="226">
                  <c:v>3006</c:v>
                </c:pt>
                <c:pt idx="227">
                  <c:v>3039</c:v>
                </c:pt>
                <c:pt idx="228">
                  <c:v>3074</c:v>
                </c:pt>
                <c:pt idx="229">
                  <c:v>3108</c:v>
                </c:pt>
                <c:pt idx="230">
                  <c:v>3143</c:v>
                </c:pt>
                <c:pt idx="231">
                  <c:v>3178</c:v>
                </c:pt>
                <c:pt idx="232">
                  <c:v>3213</c:v>
                </c:pt>
                <c:pt idx="233">
                  <c:v>3248</c:v>
                </c:pt>
                <c:pt idx="234">
                  <c:v>3284</c:v>
                </c:pt>
                <c:pt idx="235">
                  <c:v>3320</c:v>
                </c:pt>
                <c:pt idx="236">
                  <c:v>3356</c:v>
                </c:pt>
                <c:pt idx="237">
                  <c:v>3393</c:v>
                </c:pt>
                <c:pt idx="238">
                  <c:v>3430</c:v>
                </c:pt>
                <c:pt idx="239">
                  <c:v>3467</c:v>
                </c:pt>
                <c:pt idx="240">
                  <c:v>3504</c:v>
                </c:pt>
                <c:pt idx="241">
                  <c:v>3542</c:v>
                </c:pt>
                <c:pt idx="242">
                  <c:v>3579</c:v>
                </c:pt>
                <c:pt idx="243">
                  <c:v>3617</c:v>
                </c:pt>
                <c:pt idx="244">
                  <c:v>3656</c:v>
                </c:pt>
                <c:pt idx="245">
                  <c:v>3694</c:v>
                </c:pt>
                <c:pt idx="246">
                  <c:v>3733</c:v>
                </c:pt>
                <c:pt idx="247">
                  <c:v>3773</c:v>
                </c:pt>
                <c:pt idx="248">
                  <c:v>3812</c:v>
                </c:pt>
                <c:pt idx="249">
                  <c:v>3852</c:v>
                </c:pt>
                <c:pt idx="250">
                  <c:v>3892</c:v>
                </c:pt>
                <c:pt idx="251">
                  <c:v>3932</c:v>
                </c:pt>
                <c:pt idx="252">
                  <c:v>3973</c:v>
                </c:pt>
                <c:pt idx="253">
                  <c:v>4013</c:v>
                </c:pt>
                <c:pt idx="254">
                  <c:v>4055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7D-447D-B0F6-5011BF01ABC1}"/>
            </c:ext>
          </c:extLst>
        </c:ser>
        <c:ser>
          <c:idx val="4"/>
          <c:order val="4"/>
          <c:tx>
            <c:strRef>
              <c:f>Dimmkurven!$F$1</c:f>
              <c:strCache>
                <c:ptCount val="1"/>
                <c:pt idx="0">
                  <c:v> E - DALI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Dimmkurven!$F$2:$F$257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17</c:v>
                </c:pt>
                <c:pt idx="88">
                  <c:v>18</c:v>
                </c:pt>
                <c:pt idx="89">
                  <c:v>18</c:v>
                </c:pt>
                <c:pt idx="90">
                  <c:v>19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28</c:v>
                </c:pt>
                <c:pt idx="103">
                  <c:v>29</c:v>
                </c:pt>
                <c:pt idx="104">
                  <c:v>30</c:v>
                </c:pt>
                <c:pt idx="105">
                  <c:v>31</c:v>
                </c:pt>
                <c:pt idx="106">
                  <c:v>32</c:v>
                </c:pt>
                <c:pt idx="107">
                  <c:v>33</c:v>
                </c:pt>
                <c:pt idx="108">
                  <c:v>34</c:v>
                </c:pt>
                <c:pt idx="109">
                  <c:v>35</c:v>
                </c:pt>
                <c:pt idx="110">
                  <c:v>36</c:v>
                </c:pt>
                <c:pt idx="111">
                  <c:v>37</c:v>
                </c:pt>
                <c:pt idx="112">
                  <c:v>39</c:v>
                </c:pt>
                <c:pt idx="113">
                  <c:v>40</c:v>
                </c:pt>
                <c:pt idx="114">
                  <c:v>41</c:v>
                </c:pt>
                <c:pt idx="115">
                  <c:v>43</c:v>
                </c:pt>
                <c:pt idx="116">
                  <c:v>44</c:v>
                </c:pt>
                <c:pt idx="117">
                  <c:v>45</c:v>
                </c:pt>
                <c:pt idx="118">
                  <c:v>47</c:v>
                </c:pt>
                <c:pt idx="119">
                  <c:v>48</c:v>
                </c:pt>
                <c:pt idx="120">
                  <c:v>50</c:v>
                </c:pt>
                <c:pt idx="121">
                  <c:v>52</c:v>
                </c:pt>
                <c:pt idx="122">
                  <c:v>53</c:v>
                </c:pt>
                <c:pt idx="123">
                  <c:v>55</c:v>
                </c:pt>
                <c:pt idx="124">
                  <c:v>57</c:v>
                </c:pt>
                <c:pt idx="125">
                  <c:v>59</c:v>
                </c:pt>
                <c:pt idx="126">
                  <c:v>61</c:v>
                </c:pt>
                <c:pt idx="127">
                  <c:v>63</c:v>
                </c:pt>
                <c:pt idx="128">
                  <c:v>65</c:v>
                </c:pt>
                <c:pt idx="129">
                  <c:v>67</c:v>
                </c:pt>
                <c:pt idx="130">
                  <c:v>69</c:v>
                </c:pt>
                <c:pt idx="131">
                  <c:v>72</c:v>
                </c:pt>
                <c:pt idx="132">
                  <c:v>74</c:v>
                </c:pt>
                <c:pt idx="133">
                  <c:v>77</c:v>
                </c:pt>
                <c:pt idx="134">
                  <c:v>79</c:v>
                </c:pt>
                <c:pt idx="135">
                  <c:v>82</c:v>
                </c:pt>
                <c:pt idx="136">
                  <c:v>84</c:v>
                </c:pt>
                <c:pt idx="137">
                  <c:v>87</c:v>
                </c:pt>
                <c:pt idx="138">
                  <c:v>90</c:v>
                </c:pt>
                <c:pt idx="139">
                  <c:v>93</c:v>
                </c:pt>
                <c:pt idx="140">
                  <c:v>96</c:v>
                </c:pt>
                <c:pt idx="141">
                  <c:v>99</c:v>
                </c:pt>
                <c:pt idx="142">
                  <c:v>103</c:v>
                </c:pt>
                <c:pt idx="143">
                  <c:v>106</c:v>
                </c:pt>
                <c:pt idx="144">
                  <c:v>110</c:v>
                </c:pt>
                <c:pt idx="145">
                  <c:v>113</c:v>
                </c:pt>
                <c:pt idx="146">
                  <c:v>117</c:v>
                </c:pt>
                <c:pt idx="147">
                  <c:v>121</c:v>
                </c:pt>
                <c:pt idx="148">
                  <c:v>125</c:v>
                </c:pt>
                <c:pt idx="149">
                  <c:v>129</c:v>
                </c:pt>
                <c:pt idx="150">
                  <c:v>133</c:v>
                </c:pt>
                <c:pt idx="151">
                  <c:v>138</c:v>
                </c:pt>
                <c:pt idx="152">
                  <c:v>142</c:v>
                </c:pt>
                <c:pt idx="153">
                  <c:v>147</c:v>
                </c:pt>
                <c:pt idx="154">
                  <c:v>152</c:v>
                </c:pt>
                <c:pt idx="155">
                  <c:v>157</c:v>
                </c:pt>
                <c:pt idx="156">
                  <c:v>162</c:v>
                </c:pt>
                <c:pt idx="157">
                  <c:v>168</c:v>
                </c:pt>
                <c:pt idx="158">
                  <c:v>173</c:v>
                </c:pt>
                <c:pt idx="159">
                  <c:v>179</c:v>
                </c:pt>
                <c:pt idx="160">
                  <c:v>185</c:v>
                </c:pt>
                <c:pt idx="161">
                  <c:v>191</c:v>
                </c:pt>
                <c:pt idx="162">
                  <c:v>197</c:v>
                </c:pt>
                <c:pt idx="163">
                  <c:v>204</c:v>
                </c:pt>
                <c:pt idx="164">
                  <c:v>210</c:v>
                </c:pt>
                <c:pt idx="165">
                  <c:v>217</c:v>
                </c:pt>
                <c:pt idx="166">
                  <c:v>225</c:v>
                </c:pt>
                <c:pt idx="167">
                  <c:v>232</c:v>
                </c:pt>
                <c:pt idx="168">
                  <c:v>240</c:v>
                </c:pt>
                <c:pt idx="169">
                  <c:v>248</c:v>
                </c:pt>
                <c:pt idx="170">
                  <c:v>256</c:v>
                </c:pt>
                <c:pt idx="171">
                  <c:v>264</c:v>
                </c:pt>
                <c:pt idx="172">
                  <c:v>273</c:v>
                </c:pt>
                <c:pt idx="173">
                  <c:v>282</c:v>
                </c:pt>
                <c:pt idx="174">
                  <c:v>292</c:v>
                </c:pt>
                <c:pt idx="175">
                  <c:v>301</c:v>
                </c:pt>
                <c:pt idx="176">
                  <c:v>311</c:v>
                </c:pt>
                <c:pt idx="177">
                  <c:v>322</c:v>
                </c:pt>
                <c:pt idx="178">
                  <c:v>332</c:v>
                </c:pt>
                <c:pt idx="179">
                  <c:v>343</c:v>
                </c:pt>
                <c:pt idx="180">
                  <c:v>355</c:v>
                </c:pt>
                <c:pt idx="181">
                  <c:v>366</c:v>
                </c:pt>
                <c:pt idx="182">
                  <c:v>379</c:v>
                </c:pt>
                <c:pt idx="183">
                  <c:v>391</c:v>
                </c:pt>
                <c:pt idx="184">
                  <c:v>404</c:v>
                </c:pt>
                <c:pt idx="185">
                  <c:v>417</c:v>
                </c:pt>
                <c:pt idx="186">
                  <c:v>431</c:v>
                </c:pt>
                <c:pt idx="187">
                  <c:v>446</c:v>
                </c:pt>
                <c:pt idx="188">
                  <c:v>460</c:v>
                </c:pt>
                <c:pt idx="189">
                  <c:v>476</c:v>
                </c:pt>
                <c:pt idx="190">
                  <c:v>491</c:v>
                </c:pt>
                <c:pt idx="191">
                  <c:v>508</c:v>
                </c:pt>
                <c:pt idx="192">
                  <c:v>525</c:v>
                </c:pt>
                <c:pt idx="193">
                  <c:v>542</c:v>
                </c:pt>
                <c:pt idx="194">
                  <c:v>560</c:v>
                </c:pt>
                <c:pt idx="195">
                  <c:v>579</c:v>
                </c:pt>
                <c:pt idx="196">
                  <c:v>598</c:v>
                </c:pt>
                <c:pt idx="197">
                  <c:v>618</c:v>
                </c:pt>
                <c:pt idx="198">
                  <c:v>638</c:v>
                </c:pt>
                <c:pt idx="199">
                  <c:v>659</c:v>
                </c:pt>
                <c:pt idx="200">
                  <c:v>681</c:v>
                </c:pt>
                <c:pt idx="201">
                  <c:v>704</c:v>
                </c:pt>
                <c:pt idx="202">
                  <c:v>727</c:v>
                </c:pt>
                <c:pt idx="203">
                  <c:v>751</c:v>
                </c:pt>
                <c:pt idx="204">
                  <c:v>776</c:v>
                </c:pt>
                <c:pt idx="205">
                  <c:v>802</c:v>
                </c:pt>
                <c:pt idx="206">
                  <c:v>828</c:v>
                </c:pt>
                <c:pt idx="207">
                  <c:v>856</c:v>
                </c:pt>
                <c:pt idx="208">
                  <c:v>884</c:v>
                </c:pt>
                <c:pt idx="209">
                  <c:v>913</c:v>
                </c:pt>
                <c:pt idx="210">
                  <c:v>944</c:v>
                </c:pt>
                <c:pt idx="211">
                  <c:v>975</c:v>
                </c:pt>
                <c:pt idx="212">
                  <c:v>1007</c:v>
                </c:pt>
                <c:pt idx="213">
                  <c:v>1041</c:v>
                </c:pt>
                <c:pt idx="214">
                  <c:v>1075</c:v>
                </c:pt>
                <c:pt idx="215">
                  <c:v>1111</c:v>
                </c:pt>
                <c:pt idx="216">
                  <c:v>1148</c:v>
                </c:pt>
                <c:pt idx="217">
                  <c:v>1186</c:v>
                </c:pt>
                <c:pt idx="218">
                  <c:v>1225</c:v>
                </c:pt>
                <c:pt idx="219">
                  <c:v>1266</c:v>
                </c:pt>
                <c:pt idx="220">
                  <c:v>1308</c:v>
                </c:pt>
                <c:pt idx="221">
                  <c:v>1351</c:v>
                </c:pt>
                <c:pt idx="222">
                  <c:v>1396</c:v>
                </c:pt>
                <c:pt idx="223">
                  <c:v>1442</c:v>
                </c:pt>
                <c:pt idx="224">
                  <c:v>1490</c:v>
                </c:pt>
                <c:pt idx="225">
                  <c:v>1539</c:v>
                </c:pt>
                <c:pt idx="226">
                  <c:v>1590</c:v>
                </c:pt>
                <c:pt idx="227">
                  <c:v>1643</c:v>
                </c:pt>
                <c:pt idx="228">
                  <c:v>1697</c:v>
                </c:pt>
                <c:pt idx="229">
                  <c:v>1754</c:v>
                </c:pt>
                <c:pt idx="230">
                  <c:v>1812</c:v>
                </c:pt>
                <c:pt idx="231">
                  <c:v>1872</c:v>
                </c:pt>
                <c:pt idx="232">
                  <c:v>1934</c:v>
                </c:pt>
                <c:pt idx="233">
                  <c:v>1998</c:v>
                </c:pt>
                <c:pt idx="234">
                  <c:v>2064</c:v>
                </c:pt>
                <c:pt idx="235">
                  <c:v>2133</c:v>
                </c:pt>
                <c:pt idx="236">
                  <c:v>2203</c:v>
                </c:pt>
                <c:pt idx="237">
                  <c:v>2277</c:v>
                </c:pt>
                <c:pt idx="238">
                  <c:v>2352</c:v>
                </c:pt>
                <c:pt idx="239">
                  <c:v>2430</c:v>
                </c:pt>
                <c:pt idx="240">
                  <c:v>2511</c:v>
                </c:pt>
                <c:pt idx="241">
                  <c:v>2594</c:v>
                </c:pt>
                <c:pt idx="242">
                  <c:v>2680</c:v>
                </c:pt>
                <c:pt idx="243">
                  <c:v>2769</c:v>
                </c:pt>
                <c:pt idx="244">
                  <c:v>2860</c:v>
                </c:pt>
                <c:pt idx="245">
                  <c:v>2955</c:v>
                </c:pt>
                <c:pt idx="246">
                  <c:v>3053</c:v>
                </c:pt>
                <c:pt idx="247">
                  <c:v>3154</c:v>
                </c:pt>
                <c:pt idx="248">
                  <c:v>3259</c:v>
                </c:pt>
                <c:pt idx="249">
                  <c:v>3367</c:v>
                </c:pt>
                <c:pt idx="250">
                  <c:v>3479</c:v>
                </c:pt>
                <c:pt idx="251">
                  <c:v>3594</c:v>
                </c:pt>
                <c:pt idx="252">
                  <c:v>3713</c:v>
                </c:pt>
                <c:pt idx="253">
                  <c:v>3836</c:v>
                </c:pt>
                <c:pt idx="254">
                  <c:v>3964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9-4769-9CFE-BEDBEC8E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388455"/>
        <c:axId val="902022472"/>
      </c:lineChart>
      <c:catAx>
        <c:axId val="1497388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2022472"/>
        <c:crosses val="autoZero"/>
        <c:auto val="1"/>
        <c:lblAlgn val="ctr"/>
        <c:lblOffset val="100"/>
        <c:noMultiLvlLbl val="0"/>
      </c:catAx>
      <c:valAx>
        <c:axId val="902022472"/>
        <c:scaling>
          <c:orientation val="minMax"/>
          <c:max val="4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7388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741298642017573E-2"/>
          <c:y val="2.9810298102981029E-2"/>
          <c:w val="0.67848051904910411"/>
          <c:h val="0.92793499999999995"/>
        </c:manualLayout>
      </c:layout>
      <c:lineChart>
        <c:grouping val="standard"/>
        <c:varyColors val="0"/>
        <c:ser>
          <c:idx val="0"/>
          <c:order val="0"/>
          <c:tx>
            <c:strRef>
              <c:f>Dimmkurven!$B$1</c:f>
              <c:strCache>
                <c:ptCount val="1"/>
                <c:pt idx="0">
                  <c:v> A - Linear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Dimmkurven!$B$2:$B$257</c:f>
              <c:numCache>
                <c:formatCode>General</c:formatCode>
                <c:ptCount val="256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0D-4DD8-90D4-13A06DD20B4A}"/>
            </c:ext>
          </c:extLst>
        </c:ser>
        <c:ser>
          <c:idx val="1"/>
          <c:order val="1"/>
          <c:tx>
            <c:strRef>
              <c:f>Dimmkurven!$C$1</c:f>
              <c:strCache>
                <c:ptCount val="1"/>
                <c:pt idx="0">
                  <c:v> B - 2,8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Dimmkurven!$C$2:$C$257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  <c:pt idx="38">
                  <c:v>21</c:v>
                </c:pt>
                <c:pt idx="39">
                  <c:v>23</c:v>
                </c:pt>
                <c:pt idx="40">
                  <c:v>25</c:v>
                </c:pt>
                <c:pt idx="41">
                  <c:v>26</c:v>
                </c:pt>
                <c:pt idx="42">
                  <c:v>28</c:v>
                </c:pt>
                <c:pt idx="43">
                  <c:v>30</c:v>
                </c:pt>
                <c:pt idx="44">
                  <c:v>32</c:v>
                </c:pt>
                <c:pt idx="45">
                  <c:v>34</c:v>
                </c:pt>
                <c:pt idx="46">
                  <c:v>36</c:v>
                </c:pt>
                <c:pt idx="47">
                  <c:v>38</c:v>
                </c:pt>
                <c:pt idx="48">
                  <c:v>40</c:v>
                </c:pt>
                <c:pt idx="49">
                  <c:v>43</c:v>
                </c:pt>
                <c:pt idx="50">
                  <c:v>45</c:v>
                </c:pt>
                <c:pt idx="51">
                  <c:v>48</c:v>
                </c:pt>
                <c:pt idx="52">
                  <c:v>50</c:v>
                </c:pt>
                <c:pt idx="53">
                  <c:v>53</c:v>
                </c:pt>
                <c:pt idx="54">
                  <c:v>56</c:v>
                </c:pt>
                <c:pt idx="55">
                  <c:v>59</c:v>
                </c:pt>
                <c:pt idx="56">
                  <c:v>62</c:v>
                </c:pt>
                <c:pt idx="57">
                  <c:v>65</c:v>
                </c:pt>
                <c:pt idx="58">
                  <c:v>68</c:v>
                </c:pt>
                <c:pt idx="59">
                  <c:v>71</c:v>
                </c:pt>
                <c:pt idx="60">
                  <c:v>75</c:v>
                </c:pt>
                <c:pt idx="61">
                  <c:v>78</c:v>
                </c:pt>
                <c:pt idx="62">
                  <c:v>82</c:v>
                </c:pt>
                <c:pt idx="63">
                  <c:v>85</c:v>
                </c:pt>
                <c:pt idx="64">
                  <c:v>89</c:v>
                </c:pt>
                <c:pt idx="65">
                  <c:v>93</c:v>
                </c:pt>
                <c:pt idx="66">
                  <c:v>97</c:v>
                </c:pt>
                <c:pt idx="67">
                  <c:v>101</c:v>
                </c:pt>
                <c:pt idx="68">
                  <c:v>105</c:v>
                </c:pt>
                <c:pt idx="69">
                  <c:v>110</c:v>
                </c:pt>
                <c:pt idx="70">
                  <c:v>114</c:v>
                </c:pt>
                <c:pt idx="71">
                  <c:v>119</c:v>
                </c:pt>
                <c:pt idx="72">
                  <c:v>123</c:v>
                </c:pt>
                <c:pt idx="73">
                  <c:v>128</c:v>
                </c:pt>
                <c:pt idx="74">
                  <c:v>133</c:v>
                </c:pt>
                <c:pt idx="75">
                  <c:v>138</c:v>
                </c:pt>
                <c:pt idx="76">
                  <c:v>143</c:v>
                </c:pt>
                <c:pt idx="77">
                  <c:v>149</c:v>
                </c:pt>
                <c:pt idx="78">
                  <c:v>154</c:v>
                </c:pt>
                <c:pt idx="79">
                  <c:v>159</c:v>
                </c:pt>
                <c:pt idx="80">
                  <c:v>165</c:v>
                </c:pt>
                <c:pt idx="81">
                  <c:v>171</c:v>
                </c:pt>
                <c:pt idx="82">
                  <c:v>177</c:v>
                </c:pt>
                <c:pt idx="83">
                  <c:v>183</c:v>
                </c:pt>
                <c:pt idx="84">
                  <c:v>189</c:v>
                </c:pt>
                <c:pt idx="85">
                  <c:v>195</c:v>
                </c:pt>
                <c:pt idx="86">
                  <c:v>202</c:v>
                </c:pt>
                <c:pt idx="87">
                  <c:v>208</c:v>
                </c:pt>
                <c:pt idx="88">
                  <c:v>215</c:v>
                </c:pt>
                <c:pt idx="89">
                  <c:v>222</c:v>
                </c:pt>
                <c:pt idx="90">
                  <c:v>229</c:v>
                </c:pt>
                <c:pt idx="91">
                  <c:v>236</c:v>
                </c:pt>
                <c:pt idx="92">
                  <c:v>243</c:v>
                </c:pt>
                <c:pt idx="93">
                  <c:v>250</c:v>
                </c:pt>
                <c:pt idx="94">
                  <c:v>258</c:v>
                </c:pt>
                <c:pt idx="95">
                  <c:v>266</c:v>
                </c:pt>
                <c:pt idx="96">
                  <c:v>274</c:v>
                </c:pt>
                <c:pt idx="97">
                  <c:v>282</c:v>
                </c:pt>
                <c:pt idx="98">
                  <c:v>290</c:v>
                </c:pt>
                <c:pt idx="99">
                  <c:v>298</c:v>
                </c:pt>
                <c:pt idx="100">
                  <c:v>306</c:v>
                </c:pt>
                <c:pt idx="101">
                  <c:v>315</c:v>
                </c:pt>
                <c:pt idx="102">
                  <c:v>324</c:v>
                </c:pt>
                <c:pt idx="103">
                  <c:v>332</c:v>
                </c:pt>
                <c:pt idx="104">
                  <c:v>341</c:v>
                </c:pt>
                <c:pt idx="105">
                  <c:v>351</c:v>
                </c:pt>
                <c:pt idx="106">
                  <c:v>360</c:v>
                </c:pt>
                <c:pt idx="107">
                  <c:v>370</c:v>
                </c:pt>
                <c:pt idx="108">
                  <c:v>379</c:v>
                </c:pt>
                <c:pt idx="109">
                  <c:v>389</c:v>
                </c:pt>
                <c:pt idx="110">
                  <c:v>399</c:v>
                </c:pt>
                <c:pt idx="111">
                  <c:v>409</c:v>
                </c:pt>
                <c:pt idx="112">
                  <c:v>419</c:v>
                </c:pt>
                <c:pt idx="113">
                  <c:v>430</c:v>
                </c:pt>
                <c:pt idx="114">
                  <c:v>441</c:v>
                </c:pt>
                <c:pt idx="115">
                  <c:v>451</c:v>
                </c:pt>
                <c:pt idx="116">
                  <c:v>462</c:v>
                </c:pt>
                <c:pt idx="117">
                  <c:v>473</c:v>
                </c:pt>
                <c:pt idx="118">
                  <c:v>485</c:v>
                </c:pt>
                <c:pt idx="119">
                  <c:v>496</c:v>
                </c:pt>
                <c:pt idx="120">
                  <c:v>508</c:v>
                </c:pt>
                <c:pt idx="121">
                  <c:v>520</c:v>
                </c:pt>
                <c:pt idx="122">
                  <c:v>532</c:v>
                </c:pt>
                <c:pt idx="123">
                  <c:v>544</c:v>
                </c:pt>
                <c:pt idx="124">
                  <c:v>556</c:v>
                </c:pt>
                <c:pt idx="125">
                  <c:v>569</c:v>
                </c:pt>
                <c:pt idx="126">
                  <c:v>582</c:v>
                </c:pt>
                <c:pt idx="127">
                  <c:v>595</c:v>
                </c:pt>
                <c:pt idx="128">
                  <c:v>608</c:v>
                </c:pt>
                <c:pt idx="129">
                  <c:v>621</c:v>
                </c:pt>
                <c:pt idx="130">
                  <c:v>634</c:v>
                </c:pt>
                <c:pt idx="131">
                  <c:v>648</c:v>
                </c:pt>
                <c:pt idx="132">
                  <c:v>662</c:v>
                </c:pt>
                <c:pt idx="133">
                  <c:v>676</c:v>
                </c:pt>
                <c:pt idx="134">
                  <c:v>690</c:v>
                </c:pt>
                <c:pt idx="135">
                  <c:v>705</c:v>
                </c:pt>
                <c:pt idx="136">
                  <c:v>719</c:v>
                </c:pt>
                <c:pt idx="137">
                  <c:v>734</c:v>
                </c:pt>
                <c:pt idx="138">
                  <c:v>749</c:v>
                </c:pt>
                <c:pt idx="139">
                  <c:v>764</c:v>
                </c:pt>
                <c:pt idx="140">
                  <c:v>780</c:v>
                </c:pt>
                <c:pt idx="141">
                  <c:v>795</c:v>
                </c:pt>
                <c:pt idx="142">
                  <c:v>811</c:v>
                </c:pt>
                <c:pt idx="143">
                  <c:v>827</c:v>
                </c:pt>
                <c:pt idx="144">
                  <c:v>843</c:v>
                </c:pt>
                <c:pt idx="145">
                  <c:v>859</c:v>
                </c:pt>
                <c:pt idx="146">
                  <c:v>876</c:v>
                </c:pt>
                <c:pt idx="147">
                  <c:v>893</c:v>
                </c:pt>
                <c:pt idx="148">
                  <c:v>910</c:v>
                </c:pt>
                <c:pt idx="149">
                  <c:v>927</c:v>
                </c:pt>
                <c:pt idx="150">
                  <c:v>944</c:v>
                </c:pt>
                <c:pt idx="151">
                  <c:v>962</c:v>
                </c:pt>
                <c:pt idx="152">
                  <c:v>980</c:v>
                </c:pt>
                <c:pt idx="153">
                  <c:v>998</c:v>
                </c:pt>
                <c:pt idx="154">
                  <c:v>1016</c:v>
                </c:pt>
                <c:pt idx="155">
                  <c:v>1035</c:v>
                </c:pt>
                <c:pt idx="156">
                  <c:v>1053</c:v>
                </c:pt>
                <c:pt idx="157">
                  <c:v>1072</c:v>
                </c:pt>
                <c:pt idx="158">
                  <c:v>1091</c:v>
                </c:pt>
                <c:pt idx="159">
                  <c:v>1111</c:v>
                </c:pt>
                <c:pt idx="160">
                  <c:v>1130</c:v>
                </c:pt>
                <c:pt idx="161">
                  <c:v>1150</c:v>
                </c:pt>
                <c:pt idx="162">
                  <c:v>1170</c:v>
                </c:pt>
                <c:pt idx="163">
                  <c:v>1190</c:v>
                </c:pt>
                <c:pt idx="164">
                  <c:v>1211</c:v>
                </c:pt>
                <c:pt idx="165">
                  <c:v>1231</c:v>
                </c:pt>
                <c:pt idx="166">
                  <c:v>1252</c:v>
                </c:pt>
                <c:pt idx="167">
                  <c:v>1273</c:v>
                </c:pt>
                <c:pt idx="168">
                  <c:v>1295</c:v>
                </c:pt>
                <c:pt idx="169">
                  <c:v>1316</c:v>
                </c:pt>
                <c:pt idx="170">
                  <c:v>1338</c:v>
                </c:pt>
                <c:pt idx="171">
                  <c:v>1360</c:v>
                </c:pt>
                <c:pt idx="172">
                  <c:v>1382</c:v>
                </c:pt>
                <c:pt idx="173">
                  <c:v>1405</c:v>
                </c:pt>
                <c:pt idx="174">
                  <c:v>1427</c:v>
                </c:pt>
                <c:pt idx="175">
                  <c:v>1450</c:v>
                </c:pt>
                <c:pt idx="176">
                  <c:v>1474</c:v>
                </c:pt>
                <c:pt idx="177">
                  <c:v>1497</c:v>
                </c:pt>
                <c:pt idx="178">
                  <c:v>1521</c:v>
                </c:pt>
                <c:pt idx="179">
                  <c:v>1545</c:v>
                </c:pt>
                <c:pt idx="180">
                  <c:v>1569</c:v>
                </c:pt>
                <c:pt idx="181">
                  <c:v>1593</c:v>
                </c:pt>
                <c:pt idx="182">
                  <c:v>1618</c:v>
                </c:pt>
                <c:pt idx="183">
                  <c:v>1643</c:v>
                </c:pt>
                <c:pt idx="184">
                  <c:v>1668</c:v>
                </c:pt>
                <c:pt idx="185">
                  <c:v>1693</c:v>
                </c:pt>
                <c:pt idx="186">
                  <c:v>1719</c:v>
                </c:pt>
                <c:pt idx="187">
                  <c:v>1745</c:v>
                </c:pt>
                <c:pt idx="188">
                  <c:v>1771</c:v>
                </c:pt>
                <c:pt idx="189">
                  <c:v>1797</c:v>
                </c:pt>
                <c:pt idx="190">
                  <c:v>1824</c:v>
                </c:pt>
                <c:pt idx="191">
                  <c:v>1851</c:v>
                </c:pt>
                <c:pt idx="192">
                  <c:v>1878</c:v>
                </c:pt>
                <c:pt idx="193">
                  <c:v>1905</c:v>
                </c:pt>
                <c:pt idx="194">
                  <c:v>1933</c:v>
                </c:pt>
                <c:pt idx="195">
                  <c:v>1960</c:v>
                </c:pt>
                <c:pt idx="196">
                  <c:v>1989</c:v>
                </c:pt>
                <c:pt idx="197">
                  <c:v>2017</c:v>
                </c:pt>
                <c:pt idx="198">
                  <c:v>2046</c:v>
                </c:pt>
                <c:pt idx="199">
                  <c:v>2075</c:v>
                </c:pt>
                <c:pt idx="200">
                  <c:v>2104</c:v>
                </c:pt>
                <c:pt idx="201">
                  <c:v>2133</c:v>
                </c:pt>
                <c:pt idx="202">
                  <c:v>2163</c:v>
                </c:pt>
                <c:pt idx="203">
                  <c:v>2193</c:v>
                </c:pt>
                <c:pt idx="204">
                  <c:v>2223</c:v>
                </c:pt>
                <c:pt idx="205">
                  <c:v>2254</c:v>
                </c:pt>
                <c:pt idx="206">
                  <c:v>2284</c:v>
                </c:pt>
                <c:pt idx="207">
                  <c:v>2315</c:v>
                </c:pt>
                <c:pt idx="208">
                  <c:v>2347</c:v>
                </c:pt>
                <c:pt idx="209">
                  <c:v>2378</c:v>
                </c:pt>
                <c:pt idx="210">
                  <c:v>2410</c:v>
                </c:pt>
                <c:pt idx="211">
                  <c:v>2442</c:v>
                </c:pt>
                <c:pt idx="212">
                  <c:v>2475</c:v>
                </c:pt>
                <c:pt idx="213">
                  <c:v>2507</c:v>
                </c:pt>
                <c:pt idx="214">
                  <c:v>2540</c:v>
                </c:pt>
                <c:pt idx="215">
                  <c:v>2573</c:v>
                </c:pt>
                <c:pt idx="216">
                  <c:v>2607</c:v>
                </c:pt>
                <c:pt idx="217">
                  <c:v>2641</c:v>
                </c:pt>
                <c:pt idx="218">
                  <c:v>2675</c:v>
                </c:pt>
                <c:pt idx="219">
                  <c:v>2709</c:v>
                </c:pt>
                <c:pt idx="220">
                  <c:v>2744</c:v>
                </c:pt>
                <c:pt idx="221">
                  <c:v>2779</c:v>
                </c:pt>
                <c:pt idx="222">
                  <c:v>2814</c:v>
                </c:pt>
                <c:pt idx="223">
                  <c:v>2849</c:v>
                </c:pt>
                <c:pt idx="224">
                  <c:v>2885</c:v>
                </c:pt>
                <c:pt idx="225">
                  <c:v>2921</c:v>
                </c:pt>
                <c:pt idx="226">
                  <c:v>2957</c:v>
                </c:pt>
                <c:pt idx="227">
                  <c:v>2994</c:v>
                </c:pt>
                <c:pt idx="228">
                  <c:v>3031</c:v>
                </c:pt>
                <c:pt idx="229">
                  <c:v>3068</c:v>
                </c:pt>
                <c:pt idx="230">
                  <c:v>3106</c:v>
                </c:pt>
                <c:pt idx="231">
                  <c:v>3144</c:v>
                </c:pt>
                <c:pt idx="232">
                  <c:v>3182</c:v>
                </c:pt>
                <c:pt idx="233">
                  <c:v>3220</c:v>
                </c:pt>
                <c:pt idx="234">
                  <c:v>3259</c:v>
                </c:pt>
                <c:pt idx="235">
                  <c:v>3298</c:v>
                </c:pt>
                <c:pt idx="236">
                  <c:v>3337</c:v>
                </c:pt>
                <c:pt idx="237">
                  <c:v>3376</c:v>
                </c:pt>
                <c:pt idx="238">
                  <c:v>3416</c:v>
                </c:pt>
                <c:pt idx="239">
                  <c:v>3457</c:v>
                </c:pt>
                <c:pt idx="240">
                  <c:v>3497</c:v>
                </c:pt>
                <c:pt idx="241">
                  <c:v>3538</c:v>
                </c:pt>
                <c:pt idx="242">
                  <c:v>3579</c:v>
                </c:pt>
                <c:pt idx="243">
                  <c:v>3620</c:v>
                </c:pt>
                <c:pt idx="244">
                  <c:v>3662</c:v>
                </c:pt>
                <c:pt idx="245">
                  <c:v>3704</c:v>
                </c:pt>
                <c:pt idx="246">
                  <c:v>3746</c:v>
                </c:pt>
                <c:pt idx="247">
                  <c:v>3789</c:v>
                </c:pt>
                <c:pt idx="248">
                  <c:v>3832</c:v>
                </c:pt>
                <c:pt idx="249">
                  <c:v>3875</c:v>
                </c:pt>
                <c:pt idx="250">
                  <c:v>3919</c:v>
                </c:pt>
                <c:pt idx="251">
                  <c:v>3962</c:v>
                </c:pt>
                <c:pt idx="252">
                  <c:v>4007</c:v>
                </c:pt>
                <c:pt idx="253">
                  <c:v>4051</c:v>
                </c:pt>
                <c:pt idx="254">
                  <c:v>4070</c:v>
                </c:pt>
                <c:pt idx="255">
                  <c:v>4095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0D-4DD8-90D4-13A06DD20B4A}"/>
            </c:ext>
          </c:extLst>
        </c:ser>
        <c:ser>
          <c:idx val="2"/>
          <c:order val="2"/>
          <c:tx>
            <c:strRef>
              <c:f>Dimmkurven!$D$1</c:f>
              <c:strCache>
                <c:ptCount val="1"/>
                <c:pt idx="0">
                  <c:v> C - 3,8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Dimmkurven!$D$2:$D$257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23</c:v>
                </c:pt>
                <c:pt idx="65">
                  <c:v>24</c:v>
                </c:pt>
                <c:pt idx="66">
                  <c:v>25</c:v>
                </c:pt>
                <c:pt idx="67">
                  <c:v>27</c:v>
                </c:pt>
                <c:pt idx="68">
                  <c:v>29</c:v>
                </c:pt>
                <c:pt idx="69">
                  <c:v>30</c:v>
                </c:pt>
                <c:pt idx="70">
                  <c:v>32</c:v>
                </c:pt>
                <c:pt idx="71">
                  <c:v>34</c:v>
                </c:pt>
                <c:pt idx="72">
                  <c:v>35</c:v>
                </c:pt>
                <c:pt idx="73">
                  <c:v>37</c:v>
                </c:pt>
                <c:pt idx="74">
                  <c:v>39</c:v>
                </c:pt>
                <c:pt idx="75">
                  <c:v>41</c:v>
                </c:pt>
                <c:pt idx="76">
                  <c:v>43</c:v>
                </c:pt>
                <c:pt idx="77">
                  <c:v>45</c:v>
                </c:pt>
                <c:pt idx="78">
                  <c:v>48</c:v>
                </c:pt>
                <c:pt idx="79">
                  <c:v>50</c:v>
                </c:pt>
                <c:pt idx="80">
                  <c:v>52</c:v>
                </c:pt>
                <c:pt idx="81">
                  <c:v>55</c:v>
                </c:pt>
                <c:pt idx="82">
                  <c:v>58</c:v>
                </c:pt>
                <c:pt idx="83">
                  <c:v>60</c:v>
                </c:pt>
                <c:pt idx="84">
                  <c:v>63</c:v>
                </c:pt>
                <c:pt idx="85">
                  <c:v>66</c:v>
                </c:pt>
                <c:pt idx="86">
                  <c:v>69</c:v>
                </c:pt>
                <c:pt idx="87">
                  <c:v>72</c:v>
                </c:pt>
                <c:pt idx="88">
                  <c:v>75</c:v>
                </c:pt>
                <c:pt idx="89">
                  <c:v>78</c:v>
                </c:pt>
                <c:pt idx="90">
                  <c:v>82</c:v>
                </c:pt>
                <c:pt idx="91">
                  <c:v>85</c:v>
                </c:pt>
                <c:pt idx="92">
                  <c:v>89</c:v>
                </c:pt>
                <c:pt idx="93">
                  <c:v>92</c:v>
                </c:pt>
                <c:pt idx="94">
                  <c:v>96</c:v>
                </c:pt>
                <c:pt idx="95">
                  <c:v>100</c:v>
                </c:pt>
                <c:pt idx="96">
                  <c:v>104</c:v>
                </c:pt>
                <c:pt idx="97">
                  <c:v>108</c:v>
                </c:pt>
                <c:pt idx="98">
                  <c:v>112</c:v>
                </c:pt>
                <c:pt idx="99">
                  <c:v>117</c:v>
                </c:pt>
                <c:pt idx="100">
                  <c:v>121</c:v>
                </c:pt>
                <c:pt idx="101">
                  <c:v>126</c:v>
                </c:pt>
                <c:pt idx="102">
                  <c:v>131</c:v>
                </c:pt>
                <c:pt idx="103">
                  <c:v>136</c:v>
                </c:pt>
                <c:pt idx="104">
                  <c:v>141</c:v>
                </c:pt>
                <c:pt idx="105">
                  <c:v>146</c:v>
                </c:pt>
                <c:pt idx="106">
                  <c:v>151</c:v>
                </c:pt>
                <c:pt idx="107">
                  <c:v>156</c:v>
                </c:pt>
                <c:pt idx="108">
                  <c:v>162</c:v>
                </c:pt>
                <c:pt idx="109">
                  <c:v>168</c:v>
                </c:pt>
                <c:pt idx="110">
                  <c:v>174</c:v>
                </c:pt>
                <c:pt idx="111">
                  <c:v>180</c:v>
                </c:pt>
                <c:pt idx="112">
                  <c:v>186</c:v>
                </c:pt>
                <c:pt idx="113">
                  <c:v>192</c:v>
                </c:pt>
                <c:pt idx="114">
                  <c:v>199</c:v>
                </c:pt>
                <c:pt idx="115">
                  <c:v>205</c:v>
                </c:pt>
                <c:pt idx="116">
                  <c:v>212</c:v>
                </c:pt>
                <c:pt idx="117">
                  <c:v>219</c:v>
                </c:pt>
                <c:pt idx="118">
                  <c:v>226</c:v>
                </c:pt>
                <c:pt idx="119">
                  <c:v>234</c:v>
                </c:pt>
                <c:pt idx="120">
                  <c:v>241</c:v>
                </c:pt>
                <c:pt idx="121">
                  <c:v>249</c:v>
                </c:pt>
                <c:pt idx="122">
                  <c:v>256</c:v>
                </c:pt>
                <c:pt idx="123">
                  <c:v>264</c:v>
                </c:pt>
                <c:pt idx="124">
                  <c:v>273</c:v>
                </c:pt>
                <c:pt idx="125">
                  <c:v>281</c:v>
                </c:pt>
                <c:pt idx="126">
                  <c:v>290</c:v>
                </c:pt>
                <c:pt idx="127">
                  <c:v>298</c:v>
                </c:pt>
                <c:pt idx="128">
                  <c:v>307</c:v>
                </c:pt>
                <c:pt idx="129">
                  <c:v>317</c:v>
                </c:pt>
                <c:pt idx="130">
                  <c:v>326</c:v>
                </c:pt>
                <c:pt idx="131">
                  <c:v>335</c:v>
                </c:pt>
                <c:pt idx="132">
                  <c:v>345</c:v>
                </c:pt>
                <c:pt idx="133">
                  <c:v>355</c:v>
                </c:pt>
                <c:pt idx="134">
                  <c:v>365</c:v>
                </c:pt>
                <c:pt idx="135">
                  <c:v>376</c:v>
                </c:pt>
                <c:pt idx="136">
                  <c:v>386</c:v>
                </c:pt>
                <c:pt idx="137">
                  <c:v>397</c:v>
                </c:pt>
                <c:pt idx="138">
                  <c:v>408</c:v>
                </c:pt>
                <c:pt idx="139">
                  <c:v>419</c:v>
                </c:pt>
                <c:pt idx="140">
                  <c:v>431</c:v>
                </c:pt>
                <c:pt idx="141">
                  <c:v>443</c:v>
                </c:pt>
                <c:pt idx="142">
                  <c:v>455</c:v>
                </c:pt>
                <c:pt idx="143">
                  <c:v>467</c:v>
                </c:pt>
                <c:pt idx="144">
                  <c:v>479</c:v>
                </c:pt>
                <c:pt idx="145">
                  <c:v>492</c:v>
                </c:pt>
                <c:pt idx="146">
                  <c:v>505</c:v>
                </c:pt>
                <c:pt idx="147">
                  <c:v>518</c:v>
                </c:pt>
                <c:pt idx="148">
                  <c:v>532</c:v>
                </c:pt>
                <c:pt idx="149">
                  <c:v>545</c:v>
                </c:pt>
                <c:pt idx="150">
                  <c:v>559</c:v>
                </c:pt>
                <c:pt idx="151">
                  <c:v>573</c:v>
                </c:pt>
                <c:pt idx="152">
                  <c:v>588</c:v>
                </c:pt>
                <c:pt idx="153">
                  <c:v>603</c:v>
                </c:pt>
                <c:pt idx="154">
                  <c:v>618</c:v>
                </c:pt>
                <c:pt idx="155">
                  <c:v>633</c:v>
                </c:pt>
                <c:pt idx="156">
                  <c:v>648</c:v>
                </c:pt>
                <c:pt idx="157">
                  <c:v>664</c:v>
                </c:pt>
                <c:pt idx="158">
                  <c:v>680</c:v>
                </c:pt>
                <c:pt idx="159">
                  <c:v>697</c:v>
                </c:pt>
                <c:pt idx="160">
                  <c:v>713</c:v>
                </c:pt>
                <c:pt idx="161">
                  <c:v>730</c:v>
                </c:pt>
                <c:pt idx="162">
                  <c:v>748</c:v>
                </c:pt>
                <c:pt idx="163">
                  <c:v>765</c:v>
                </c:pt>
                <c:pt idx="164">
                  <c:v>783</c:v>
                </c:pt>
                <c:pt idx="165">
                  <c:v>801</c:v>
                </c:pt>
                <c:pt idx="166">
                  <c:v>820</c:v>
                </c:pt>
                <c:pt idx="167">
                  <c:v>839</c:v>
                </c:pt>
                <c:pt idx="168">
                  <c:v>858</c:v>
                </c:pt>
                <c:pt idx="169">
                  <c:v>877</c:v>
                </c:pt>
                <c:pt idx="170">
                  <c:v>897</c:v>
                </c:pt>
                <c:pt idx="171">
                  <c:v>917</c:v>
                </c:pt>
                <c:pt idx="172">
                  <c:v>938</c:v>
                </c:pt>
                <c:pt idx="173">
                  <c:v>958</c:v>
                </c:pt>
                <c:pt idx="174">
                  <c:v>979</c:v>
                </c:pt>
                <c:pt idx="175">
                  <c:v>1001</c:v>
                </c:pt>
                <c:pt idx="176">
                  <c:v>1023</c:v>
                </c:pt>
                <c:pt idx="177">
                  <c:v>1045</c:v>
                </c:pt>
                <c:pt idx="178">
                  <c:v>1067</c:v>
                </c:pt>
                <c:pt idx="179">
                  <c:v>1090</c:v>
                </c:pt>
                <c:pt idx="180">
                  <c:v>1113</c:v>
                </c:pt>
                <c:pt idx="181">
                  <c:v>1137</c:v>
                </c:pt>
                <c:pt idx="182">
                  <c:v>1161</c:v>
                </c:pt>
                <c:pt idx="183">
                  <c:v>1185</c:v>
                </c:pt>
                <c:pt idx="184">
                  <c:v>1210</c:v>
                </c:pt>
                <c:pt idx="185">
                  <c:v>1235</c:v>
                </c:pt>
                <c:pt idx="186">
                  <c:v>1260</c:v>
                </c:pt>
                <c:pt idx="187">
                  <c:v>1286</c:v>
                </c:pt>
                <c:pt idx="188">
                  <c:v>1312</c:v>
                </c:pt>
                <c:pt idx="189">
                  <c:v>1339</c:v>
                </c:pt>
                <c:pt idx="190">
                  <c:v>1366</c:v>
                </c:pt>
                <c:pt idx="191">
                  <c:v>1393</c:v>
                </c:pt>
                <c:pt idx="192">
                  <c:v>1421</c:v>
                </c:pt>
                <c:pt idx="193">
                  <c:v>1449</c:v>
                </c:pt>
                <c:pt idx="194">
                  <c:v>1478</c:v>
                </c:pt>
                <c:pt idx="195">
                  <c:v>1507</c:v>
                </c:pt>
                <c:pt idx="196">
                  <c:v>1536</c:v>
                </c:pt>
                <c:pt idx="197">
                  <c:v>1566</c:v>
                </c:pt>
                <c:pt idx="198">
                  <c:v>1596</c:v>
                </c:pt>
                <c:pt idx="199">
                  <c:v>1627</c:v>
                </c:pt>
                <c:pt idx="200">
                  <c:v>1658</c:v>
                </c:pt>
                <c:pt idx="201">
                  <c:v>1689</c:v>
                </c:pt>
                <c:pt idx="202">
                  <c:v>1721</c:v>
                </c:pt>
                <c:pt idx="203">
                  <c:v>1754</c:v>
                </c:pt>
                <c:pt idx="204">
                  <c:v>1787</c:v>
                </c:pt>
                <c:pt idx="205">
                  <c:v>1820</c:v>
                </c:pt>
                <c:pt idx="206">
                  <c:v>1854</c:v>
                </c:pt>
                <c:pt idx="207">
                  <c:v>1888</c:v>
                </c:pt>
                <c:pt idx="208">
                  <c:v>1923</c:v>
                </c:pt>
                <c:pt idx="209">
                  <c:v>1958</c:v>
                </c:pt>
                <c:pt idx="210">
                  <c:v>1994</c:v>
                </c:pt>
                <c:pt idx="211">
                  <c:v>2030</c:v>
                </c:pt>
                <c:pt idx="212">
                  <c:v>2067</c:v>
                </c:pt>
                <c:pt idx="213">
                  <c:v>2104</c:v>
                </c:pt>
                <c:pt idx="214">
                  <c:v>2141</c:v>
                </c:pt>
                <c:pt idx="215">
                  <c:v>2179</c:v>
                </c:pt>
                <c:pt idx="216">
                  <c:v>2218</c:v>
                </c:pt>
                <c:pt idx="217">
                  <c:v>2257</c:v>
                </c:pt>
                <c:pt idx="218">
                  <c:v>2297</c:v>
                </c:pt>
                <c:pt idx="219">
                  <c:v>2337</c:v>
                </c:pt>
                <c:pt idx="220">
                  <c:v>2377</c:v>
                </c:pt>
                <c:pt idx="221">
                  <c:v>2418</c:v>
                </c:pt>
                <c:pt idx="222">
                  <c:v>2460</c:v>
                </c:pt>
                <c:pt idx="223">
                  <c:v>2502</c:v>
                </c:pt>
                <c:pt idx="224">
                  <c:v>2545</c:v>
                </c:pt>
                <c:pt idx="225">
                  <c:v>2588</c:v>
                </c:pt>
                <c:pt idx="226">
                  <c:v>2632</c:v>
                </c:pt>
                <c:pt idx="227">
                  <c:v>2676</c:v>
                </c:pt>
                <c:pt idx="228">
                  <c:v>2721</c:v>
                </c:pt>
                <c:pt idx="229">
                  <c:v>2767</c:v>
                </c:pt>
                <c:pt idx="230">
                  <c:v>2813</c:v>
                </c:pt>
                <c:pt idx="231">
                  <c:v>2859</c:v>
                </c:pt>
                <c:pt idx="232">
                  <c:v>2906</c:v>
                </c:pt>
                <c:pt idx="233">
                  <c:v>2954</c:v>
                </c:pt>
                <c:pt idx="234">
                  <c:v>3002</c:v>
                </c:pt>
                <c:pt idx="235">
                  <c:v>3051</c:v>
                </c:pt>
                <c:pt idx="236">
                  <c:v>3101</c:v>
                </c:pt>
                <c:pt idx="237">
                  <c:v>3151</c:v>
                </c:pt>
                <c:pt idx="238">
                  <c:v>3201</c:v>
                </c:pt>
                <c:pt idx="239">
                  <c:v>3252</c:v>
                </c:pt>
                <c:pt idx="240">
                  <c:v>3304</c:v>
                </c:pt>
                <c:pt idx="241">
                  <c:v>3357</c:v>
                </c:pt>
                <c:pt idx="242">
                  <c:v>3410</c:v>
                </c:pt>
                <c:pt idx="243">
                  <c:v>3463</c:v>
                </c:pt>
                <c:pt idx="244">
                  <c:v>3517</c:v>
                </c:pt>
                <c:pt idx="245">
                  <c:v>3572</c:v>
                </c:pt>
                <c:pt idx="246">
                  <c:v>3628</c:v>
                </c:pt>
                <c:pt idx="247">
                  <c:v>3684</c:v>
                </c:pt>
                <c:pt idx="248">
                  <c:v>3741</c:v>
                </c:pt>
                <c:pt idx="249">
                  <c:v>3798</c:v>
                </c:pt>
                <c:pt idx="250">
                  <c:v>3856</c:v>
                </c:pt>
                <c:pt idx="251">
                  <c:v>3915</c:v>
                </c:pt>
                <c:pt idx="252">
                  <c:v>3974</c:v>
                </c:pt>
                <c:pt idx="253">
                  <c:v>4034</c:v>
                </c:pt>
                <c:pt idx="254">
                  <c:v>4059</c:v>
                </c:pt>
                <c:pt idx="255">
                  <c:v>4095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20D-4DD8-90D4-13A06DD20B4A}"/>
            </c:ext>
          </c:extLst>
        </c:ser>
        <c:ser>
          <c:idx val="3"/>
          <c:order val="3"/>
          <c:tx>
            <c:strRef>
              <c:f>Dimmkurven!$E$1</c:f>
              <c:strCache>
                <c:ptCount val="1"/>
                <c:pt idx="0">
                  <c:v> D - CIE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Dimmkurven!$E$2:$E$257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  <c:pt idx="26">
                  <c:v>47</c:v>
                </c:pt>
                <c:pt idx="27">
                  <c:v>49</c:v>
                </c:pt>
                <c:pt idx="28">
                  <c:v>52</c:v>
                </c:pt>
                <c:pt idx="29">
                  <c:v>54</c:v>
                </c:pt>
                <c:pt idx="30">
                  <c:v>56</c:v>
                </c:pt>
                <c:pt idx="31">
                  <c:v>59</c:v>
                </c:pt>
                <c:pt idx="32">
                  <c:v>61</c:v>
                </c:pt>
                <c:pt idx="33">
                  <c:v>64</c:v>
                </c:pt>
                <c:pt idx="34">
                  <c:v>66</c:v>
                </c:pt>
                <c:pt idx="35">
                  <c:v>69</c:v>
                </c:pt>
                <c:pt idx="36">
                  <c:v>72</c:v>
                </c:pt>
                <c:pt idx="37">
                  <c:v>75</c:v>
                </c:pt>
                <c:pt idx="38">
                  <c:v>77</c:v>
                </c:pt>
                <c:pt idx="39">
                  <c:v>80</c:v>
                </c:pt>
                <c:pt idx="40">
                  <c:v>83</c:v>
                </c:pt>
                <c:pt idx="41">
                  <c:v>87</c:v>
                </c:pt>
                <c:pt idx="42">
                  <c:v>90</c:v>
                </c:pt>
                <c:pt idx="43">
                  <c:v>93</c:v>
                </c:pt>
                <c:pt idx="44">
                  <c:v>97</c:v>
                </c:pt>
                <c:pt idx="45">
                  <c:v>100</c:v>
                </c:pt>
                <c:pt idx="46">
                  <c:v>103</c:v>
                </c:pt>
                <c:pt idx="47">
                  <c:v>107</c:v>
                </c:pt>
                <c:pt idx="48">
                  <c:v>111</c:v>
                </c:pt>
                <c:pt idx="49">
                  <c:v>115</c:v>
                </c:pt>
                <c:pt idx="50">
                  <c:v>118</c:v>
                </c:pt>
                <c:pt idx="51">
                  <c:v>122</c:v>
                </c:pt>
                <c:pt idx="52">
                  <c:v>126</c:v>
                </c:pt>
                <c:pt idx="53">
                  <c:v>131</c:v>
                </c:pt>
                <c:pt idx="54">
                  <c:v>135</c:v>
                </c:pt>
                <c:pt idx="55">
                  <c:v>139</c:v>
                </c:pt>
                <c:pt idx="56">
                  <c:v>144</c:v>
                </c:pt>
                <c:pt idx="57">
                  <c:v>148</c:v>
                </c:pt>
                <c:pt idx="58">
                  <c:v>153</c:v>
                </c:pt>
                <c:pt idx="59">
                  <c:v>157</c:v>
                </c:pt>
                <c:pt idx="60">
                  <c:v>162</c:v>
                </c:pt>
                <c:pt idx="61">
                  <c:v>167</c:v>
                </c:pt>
                <c:pt idx="62">
                  <c:v>172</c:v>
                </c:pt>
                <c:pt idx="63">
                  <c:v>177</c:v>
                </c:pt>
                <c:pt idx="64">
                  <c:v>182</c:v>
                </c:pt>
                <c:pt idx="65">
                  <c:v>187</c:v>
                </c:pt>
                <c:pt idx="66">
                  <c:v>193</c:v>
                </c:pt>
                <c:pt idx="67">
                  <c:v>198</c:v>
                </c:pt>
                <c:pt idx="68">
                  <c:v>204</c:v>
                </c:pt>
                <c:pt idx="69">
                  <c:v>209</c:v>
                </c:pt>
                <c:pt idx="70">
                  <c:v>215</c:v>
                </c:pt>
                <c:pt idx="71">
                  <c:v>221</c:v>
                </c:pt>
                <c:pt idx="72">
                  <c:v>227</c:v>
                </c:pt>
                <c:pt idx="73">
                  <c:v>233</c:v>
                </c:pt>
                <c:pt idx="74">
                  <c:v>239</c:v>
                </c:pt>
                <c:pt idx="75">
                  <c:v>246</c:v>
                </c:pt>
                <c:pt idx="76">
                  <c:v>252</c:v>
                </c:pt>
                <c:pt idx="77">
                  <c:v>259</c:v>
                </c:pt>
                <c:pt idx="78">
                  <c:v>265</c:v>
                </c:pt>
                <c:pt idx="79">
                  <c:v>272</c:v>
                </c:pt>
                <c:pt idx="80">
                  <c:v>279</c:v>
                </c:pt>
                <c:pt idx="81">
                  <c:v>286</c:v>
                </c:pt>
                <c:pt idx="82">
                  <c:v>293</c:v>
                </c:pt>
                <c:pt idx="83">
                  <c:v>300</c:v>
                </c:pt>
                <c:pt idx="84">
                  <c:v>308</c:v>
                </c:pt>
                <c:pt idx="85">
                  <c:v>315</c:v>
                </c:pt>
                <c:pt idx="86">
                  <c:v>323</c:v>
                </c:pt>
                <c:pt idx="87">
                  <c:v>330</c:v>
                </c:pt>
                <c:pt idx="88">
                  <c:v>338</c:v>
                </c:pt>
                <c:pt idx="89">
                  <c:v>346</c:v>
                </c:pt>
                <c:pt idx="90">
                  <c:v>354</c:v>
                </c:pt>
                <c:pt idx="91">
                  <c:v>362</c:v>
                </c:pt>
                <c:pt idx="92">
                  <c:v>371</c:v>
                </c:pt>
                <c:pt idx="93">
                  <c:v>379</c:v>
                </c:pt>
                <c:pt idx="94">
                  <c:v>388</c:v>
                </c:pt>
                <c:pt idx="95">
                  <c:v>396</c:v>
                </c:pt>
                <c:pt idx="96">
                  <c:v>405</c:v>
                </c:pt>
                <c:pt idx="97">
                  <c:v>414</c:v>
                </c:pt>
                <c:pt idx="98">
                  <c:v>423</c:v>
                </c:pt>
                <c:pt idx="99">
                  <c:v>432</c:v>
                </c:pt>
                <c:pt idx="100">
                  <c:v>442</c:v>
                </c:pt>
                <c:pt idx="101">
                  <c:v>451</c:v>
                </c:pt>
                <c:pt idx="102">
                  <c:v>461</c:v>
                </c:pt>
                <c:pt idx="103">
                  <c:v>471</c:v>
                </c:pt>
                <c:pt idx="104">
                  <c:v>480</c:v>
                </c:pt>
                <c:pt idx="105">
                  <c:v>490</c:v>
                </c:pt>
                <c:pt idx="106">
                  <c:v>501</c:v>
                </c:pt>
                <c:pt idx="107">
                  <c:v>511</c:v>
                </c:pt>
                <c:pt idx="108">
                  <c:v>521</c:v>
                </c:pt>
                <c:pt idx="109">
                  <c:v>532</c:v>
                </c:pt>
                <c:pt idx="110">
                  <c:v>543</c:v>
                </c:pt>
                <c:pt idx="111">
                  <c:v>554</c:v>
                </c:pt>
                <c:pt idx="112">
                  <c:v>565</c:v>
                </c:pt>
                <c:pt idx="113">
                  <c:v>576</c:v>
                </c:pt>
                <c:pt idx="114">
                  <c:v>587</c:v>
                </c:pt>
                <c:pt idx="115">
                  <c:v>599</c:v>
                </c:pt>
                <c:pt idx="116">
                  <c:v>610</c:v>
                </c:pt>
                <c:pt idx="117">
                  <c:v>622</c:v>
                </c:pt>
                <c:pt idx="118">
                  <c:v>634</c:v>
                </c:pt>
                <c:pt idx="119">
                  <c:v>646</c:v>
                </c:pt>
                <c:pt idx="120">
                  <c:v>658</c:v>
                </c:pt>
                <c:pt idx="121">
                  <c:v>670</c:v>
                </c:pt>
                <c:pt idx="122">
                  <c:v>683</c:v>
                </c:pt>
                <c:pt idx="123">
                  <c:v>696</c:v>
                </c:pt>
                <c:pt idx="124">
                  <c:v>708</c:v>
                </c:pt>
                <c:pt idx="125">
                  <c:v>721</c:v>
                </c:pt>
                <c:pt idx="126">
                  <c:v>734</c:v>
                </c:pt>
                <c:pt idx="127">
                  <c:v>748</c:v>
                </c:pt>
                <c:pt idx="128">
                  <c:v>761</c:v>
                </c:pt>
                <c:pt idx="129">
                  <c:v>775</c:v>
                </c:pt>
                <c:pt idx="130">
                  <c:v>789</c:v>
                </c:pt>
                <c:pt idx="131">
                  <c:v>802</c:v>
                </c:pt>
                <c:pt idx="132">
                  <c:v>817</c:v>
                </c:pt>
                <c:pt idx="133">
                  <c:v>831</c:v>
                </c:pt>
                <c:pt idx="134">
                  <c:v>845</c:v>
                </c:pt>
                <c:pt idx="135">
                  <c:v>860</c:v>
                </c:pt>
                <c:pt idx="136">
                  <c:v>875</c:v>
                </c:pt>
                <c:pt idx="137">
                  <c:v>890</c:v>
                </c:pt>
                <c:pt idx="138">
                  <c:v>905</c:v>
                </c:pt>
                <c:pt idx="139">
                  <c:v>920</c:v>
                </c:pt>
                <c:pt idx="140">
                  <c:v>935</c:v>
                </c:pt>
                <c:pt idx="141">
                  <c:v>951</c:v>
                </c:pt>
                <c:pt idx="142">
                  <c:v>967</c:v>
                </c:pt>
                <c:pt idx="143">
                  <c:v>983</c:v>
                </c:pt>
                <c:pt idx="144">
                  <c:v>999</c:v>
                </c:pt>
                <c:pt idx="145">
                  <c:v>1015</c:v>
                </c:pt>
                <c:pt idx="146">
                  <c:v>1032</c:v>
                </c:pt>
                <c:pt idx="147">
                  <c:v>1048</c:v>
                </c:pt>
                <c:pt idx="148">
                  <c:v>1065</c:v>
                </c:pt>
                <c:pt idx="149">
                  <c:v>1082</c:v>
                </c:pt>
                <c:pt idx="150">
                  <c:v>1099</c:v>
                </c:pt>
                <c:pt idx="151">
                  <c:v>1117</c:v>
                </c:pt>
                <c:pt idx="152">
                  <c:v>1134</c:v>
                </c:pt>
                <c:pt idx="153">
                  <c:v>1152</c:v>
                </c:pt>
                <c:pt idx="154">
                  <c:v>1170</c:v>
                </c:pt>
                <c:pt idx="155">
                  <c:v>1188</c:v>
                </c:pt>
                <c:pt idx="156">
                  <c:v>1206</c:v>
                </c:pt>
                <c:pt idx="157">
                  <c:v>1225</c:v>
                </c:pt>
                <c:pt idx="158">
                  <c:v>1243</c:v>
                </c:pt>
                <c:pt idx="159">
                  <c:v>1262</c:v>
                </c:pt>
                <c:pt idx="160">
                  <c:v>1281</c:v>
                </c:pt>
                <c:pt idx="161">
                  <c:v>1301</c:v>
                </c:pt>
                <c:pt idx="162">
                  <c:v>1320</c:v>
                </c:pt>
                <c:pt idx="163">
                  <c:v>1340</c:v>
                </c:pt>
                <c:pt idx="164">
                  <c:v>1359</c:v>
                </c:pt>
                <c:pt idx="165">
                  <c:v>1379</c:v>
                </c:pt>
                <c:pt idx="166">
                  <c:v>1400</c:v>
                </c:pt>
                <c:pt idx="167">
                  <c:v>1420</c:v>
                </c:pt>
                <c:pt idx="168">
                  <c:v>1441</c:v>
                </c:pt>
                <c:pt idx="169">
                  <c:v>1461</c:v>
                </c:pt>
                <c:pt idx="170">
                  <c:v>1482</c:v>
                </c:pt>
                <c:pt idx="171">
                  <c:v>1504</c:v>
                </c:pt>
                <c:pt idx="172">
                  <c:v>1525</c:v>
                </c:pt>
                <c:pt idx="173">
                  <c:v>1547</c:v>
                </c:pt>
                <c:pt idx="174">
                  <c:v>1568</c:v>
                </c:pt>
                <c:pt idx="175">
                  <c:v>1590</c:v>
                </c:pt>
                <c:pt idx="176">
                  <c:v>1613</c:v>
                </c:pt>
                <c:pt idx="177">
                  <c:v>1635</c:v>
                </c:pt>
                <c:pt idx="178">
                  <c:v>1658</c:v>
                </c:pt>
                <c:pt idx="179">
                  <c:v>1681</c:v>
                </c:pt>
                <c:pt idx="180">
                  <c:v>1704</c:v>
                </c:pt>
                <c:pt idx="181">
                  <c:v>1727</c:v>
                </c:pt>
                <c:pt idx="182">
                  <c:v>1750</c:v>
                </c:pt>
                <c:pt idx="183">
                  <c:v>1774</c:v>
                </c:pt>
                <c:pt idx="184">
                  <c:v>1798</c:v>
                </c:pt>
                <c:pt idx="185">
                  <c:v>1822</c:v>
                </c:pt>
                <c:pt idx="186">
                  <c:v>1846</c:v>
                </c:pt>
                <c:pt idx="187">
                  <c:v>1871</c:v>
                </c:pt>
                <c:pt idx="188">
                  <c:v>1896</c:v>
                </c:pt>
                <c:pt idx="189">
                  <c:v>1921</c:v>
                </c:pt>
                <c:pt idx="190">
                  <c:v>1946</c:v>
                </c:pt>
                <c:pt idx="191">
                  <c:v>1971</c:v>
                </c:pt>
                <c:pt idx="192">
                  <c:v>1997</c:v>
                </c:pt>
                <c:pt idx="193">
                  <c:v>2023</c:v>
                </c:pt>
                <c:pt idx="194">
                  <c:v>2049</c:v>
                </c:pt>
                <c:pt idx="195">
                  <c:v>2075</c:v>
                </c:pt>
                <c:pt idx="196">
                  <c:v>2101</c:v>
                </c:pt>
                <c:pt idx="197">
                  <c:v>2128</c:v>
                </c:pt>
                <c:pt idx="198">
                  <c:v>2155</c:v>
                </c:pt>
                <c:pt idx="199">
                  <c:v>2182</c:v>
                </c:pt>
                <c:pt idx="200">
                  <c:v>2210</c:v>
                </c:pt>
                <c:pt idx="201">
                  <c:v>2237</c:v>
                </c:pt>
                <c:pt idx="202">
                  <c:v>2265</c:v>
                </c:pt>
                <c:pt idx="203">
                  <c:v>2293</c:v>
                </c:pt>
                <c:pt idx="204">
                  <c:v>2322</c:v>
                </c:pt>
                <c:pt idx="205">
                  <c:v>2350</c:v>
                </c:pt>
                <c:pt idx="206">
                  <c:v>2379</c:v>
                </c:pt>
                <c:pt idx="207">
                  <c:v>2408</c:v>
                </c:pt>
                <c:pt idx="208">
                  <c:v>2437</c:v>
                </c:pt>
                <c:pt idx="209">
                  <c:v>2467</c:v>
                </c:pt>
                <c:pt idx="210">
                  <c:v>2497</c:v>
                </c:pt>
                <c:pt idx="211">
                  <c:v>2527</c:v>
                </c:pt>
                <c:pt idx="212">
                  <c:v>2557</c:v>
                </c:pt>
                <c:pt idx="213">
                  <c:v>2587</c:v>
                </c:pt>
                <c:pt idx="214">
                  <c:v>2618</c:v>
                </c:pt>
                <c:pt idx="215">
                  <c:v>2649</c:v>
                </c:pt>
                <c:pt idx="216">
                  <c:v>2680</c:v>
                </c:pt>
                <c:pt idx="217">
                  <c:v>2712</c:v>
                </c:pt>
                <c:pt idx="218">
                  <c:v>2743</c:v>
                </c:pt>
                <c:pt idx="219">
                  <c:v>2775</c:v>
                </c:pt>
                <c:pt idx="220">
                  <c:v>2807</c:v>
                </c:pt>
                <c:pt idx="221">
                  <c:v>2840</c:v>
                </c:pt>
                <c:pt idx="222">
                  <c:v>2872</c:v>
                </c:pt>
                <c:pt idx="223">
                  <c:v>2905</c:v>
                </c:pt>
                <c:pt idx="224">
                  <c:v>2938</c:v>
                </c:pt>
                <c:pt idx="225">
                  <c:v>2972</c:v>
                </c:pt>
                <c:pt idx="226">
                  <c:v>3006</c:v>
                </c:pt>
                <c:pt idx="227">
                  <c:v>3039</c:v>
                </c:pt>
                <c:pt idx="228">
                  <c:v>3074</c:v>
                </c:pt>
                <c:pt idx="229">
                  <c:v>3108</c:v>
                </c:pt>
                <c:pt idx="230">
                  <c:v>3143</c:v>
                </c:pt>
                <c:pt idx="231">
                  <c:v>3178</c:v>
                </c:pt>
                <c:pt idx="232">
                  <c:v>3213</c:v>
                </c:pt>
                <c:pt idx="233">
                  <c:v>3248</c:v>
                </c:pt>
                <c:pt idx="234">
                  <c:v>3284</c:v>
                </c:pt>
                <c:pt idx="235">
                  <c:v>3320</c:v>
                </c:pt>
                <c:pt idx="236">
                  <c:v>3356</c:v>
                </c:pt>
                <c:pt idx="237">
                  <c:v>3393</c:v>
                </c:pt>
                <c:pt idx="238">
                  <c:v>3430</c:v>
                </c:pt>
                <c:pt idx="239">
                  <c:v>3467</c:v>
                </c:pt>
                <c:pt idx="240">
                  <c:v>3504</c:v>
                </c:pt>
                <c:pt idx="241">
                  <c:v>3542</c:v>
                </c:pt>
                <c:pt idx="242">
                  <c:v>3579</c:v>
                </c:pt>
                <c:pt idx="243">
                  <c:v>3617</c:v>
                </c:pt>
                <c:pt idx="244">
                  <c:v>3656</c:v>
                </c:pt>
                <c:pt idx="245">
                  <c:v>3694</c:v>
                </c:pt>
                <c:pt idx="246">
                  <c:v>3733</c:v>
                </c:pt>
                <c:pt idx="247">
                  <c:v>3773</c:v>
                </c:pt>
                <c:pt idx="248">
                  <c:v>3812</c:v>
                </c:pt>
                <c:pt idx="249">
                  <c:v>3852</c:v>
                </c:pt>
                <c:pt idx="250">
                  <c:v>3892</c:v>
                </c:pt>
                <c:pt idx="251">
                  <c:v>3932</c:v>
                </c:pt>
                <c:pt idx="252">
                  <c:v>3973</c:v>
                </c:pt>
                <c:pt idx="253">
                  <c:v>4013</c:v>
                </c:pt>
                <c:pt idx="254">
                  <c:v>4055</c:v>
                </c:pt>
                <c:pt idx="255">
                  <c:v>4095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20D-4DD8-90D4-13A06DD20B4A}"/>
            </c:ext>
          </c:extLst>
        </c:ser>
        <c:ser>
          <c:idx val="4"/>
          <c:order val="4"/>
          <c:tx>
            <c:strRef>
              <c:f>Dimmkurven!$F$1</c:f>
              <c:strCache>
                <c:ptCount val="1"/>
                <c:pt idx="0">
                  <c:v> E - DALI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Dimmkurven!$F$2:$F$257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17</c:v>
                </c:pt>
                <c:pt idx="88">
                  <c:v>18</c:v>
                </c:pt>
                <c:pt idx="89">
                  <c:v>18</c:v>
                </c:pt>
                <c:pt idx="90">
                  <c:v>19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28</c:v>
                </c:pt>
                <c:pt idx="103">
                  <c:v>29</c:v>
                </c:pt>
                <c:pt idx="104">
                  <c:v>30</c:v>
                </c:pt>
                <c:pt idx="105">
                  <c:v>31</c:v>
                </c:pt>
                <c:pt idx="106">
                  <c:v>32</c:v>
                </c:pt>
                <c:pt idx="107">
                  <c:v>33</c:v>
                </c:pt>
                <c:pt idx="108">
                  <c:v>34</c:v>
                </c:pt>
                <c:pt idx="109">
                  <c:v>35</c:v>
                </c:pt>
                <c:pt idx="110">
                  <c:v>36</c:v>
                </c:pt>
                <c:pt idx="111">
                  <c:v>37</c:v>
                </c:pt>
                <c:pt idx="112">
                  <c:v>39</c:v>
                </c:pt>
                <c:pt idx="113">
                  <c:v>40</c:v>
                </c:pt>
                <c:pt idx="114">
                  <c:v>41</c:v>
                </c:pt>
                <c:pt idx="115">
                  <c:v>43</c:v>
                </c:pt>
                <c:pt idx="116">
                  <c:v>44</c:v>
                </c:pt>
                <c:pt idx="117">
                  <c:v>45</c:v>
                </c:pt>
                <c:pt idx="118">
                  <c:v>47</c:v>
                </c:pt>
                <c:pt idx="119">
                  <c:v>48</c:v>
                </c:pt>
                <c:pt idx="120">
                  <c:v>50</c:v>
                </c:pt>
                <c:pt idx="121">
                  <c:v>52</c:v>
                </c:pt>
                <c:pt idx="122">
                  <c:v>53</c:v>
                </c:pt>
                <c:pt idx="123">
                  <c:v>55</c:v>
                </c:pt>
                <c:pt idx="124">
                  <c:v>57</c:v>
                </c:pt>
                <c:pt idx="125">
                  <c:v>59</c:v>
                </c:pt>
                <c:pt idx="126">
                  <c:v>61</c:v>
                </c:pt>
                <c:pt idx="127">
                  <c:v>63</c:v>
                </c:pt>
                <c:pt idx="128">
                  <c:v>65</c:v>
                </c:pt>
                <c:pt idx="129">
                  <c:v>67</c:v>
                </c:pt>
                <c:pt idx="130">
                  <c:v>69</c:v>
                </c:pt>
                <c:pt idx="131">
                  <c:v>72</c:v>
                </c:pt>
                <c:pt idx="132">
                  <c:v>74</c:v>
                </c:pt>
                <c:pt idx="133">
                  <c:v>77</c:v>
                </c:pt>
                <c:pt idx="134">
                  <c:v>79</c:v>
                </c:pt>
                <c:pt idx="135">
                  <c:v>82</c:v>
                </c:pt>
                <c:pt idx="136">
                  <c:v>84</c:v>
                </c:pt>
                <c:pt idx="137">
                  <c:v>87</c:v>
                </c:pt>
                <c:pt idx="138">
                  <c:v>90</c:v>
                </c:pt>
                <c:pt idx="139">
                  <c:v>93</c:v>
                </c:pt>
                <c:pt idx="140">
                  <c:v>96</c:v>
                </c:pt>
                <c:pt idx="141">
                  <c:v>99</c:v>
                </c:pt>
                <c:pt idx="142">
                  <c:v>103</c:v>
                </c:pt>
                <c:pt idx="143">
                  <c:v>106</c:v>
                </c:pt>
                <c:pt idx="144">
                  <c:v>110</c:v>
                </c:pt>
                <c:pt idx="145">
                  <c:v>113</c:v>
                </c:pt>
                <c:pt idx="146">
                  <c:v>117</c:v>
                </c:pt>
                <c:pt idx="147">
                  <c:v>121</c:v>
                </c:pt>
                <c:pt idx="148">
                  <c:v>125</c:v>
                </c:pt>
                <c:pt idx="149">
                  <c:v>129</c:v>
                </c:pt>
                <c:pt idx="150">
                  <c:v>133</c:v>
                </c:pt>
                <c:pt idx="151">
                  <c:v>138</c:v>
                </c:pt>
                <c:pt idx="152">
                  <c:v>142</c:v>
                </c:pt>
                <c:pt idx="153">
                  <c:v>147</c:v>
                </c:pt>
                <c:pt idx="154">
                  <c:v>152</c:v>
                </c:pt>
                <c:pt idx="155">
                  <c:v>157</c:v>
                </c:pt>
                <c:pt idx="156">
                  <c:v>162</c:v>
                </c:pt>
                <c:pt idx="157">
                  <c:v>168</c:v>
                </c:pt>
                <c:pt idx="158">
                  <c:v>173</c:v>
                </c:pt>
                <c:pt idx="159">
                  <c:v>179</c:v>
                </c:pt>
                <c:pt idx="160">
                  <c:v>185</c:v>
                </c:pt>
                <c:pt idx="161">
                  <c:v>191</c:v>
                </c:pt>
                <c:pt idx="162">
                  <c:v>197</c:v>
                </c:pt>
                <c:pt idx="163">
                  <c:v>204</c:v>
                </c:pt>
                <c:pt idx="164">
                  <c:v>210</c:v>
                </c:pt>
                <c:pt idx="165">
                  <c:v>217</c:v>
                </c:pt>
                <c:pt idx="166">
                  <c:v>225</c:v>
                </c:pt>
                <c:pt idx="167">
                  <c:v>232</c:v>
                </c:pt>
                <c:pt idx="168">
                  <c:v>240</c:v>
                </c:pt>
                <c:pt idx="169">
                  <c:v>248</c:v>
                </c:pt>
                <c:pt idx="170">
                  <c:v>256</c:v>
                </c:pt>
                <c:pt idx="171">
                  <c:v>264</c:v>
                </c:pt>
                <c:pt idx="172">
                  <c:v>273</c:v>
                </c:pt>
                <c:pt idx="173">
                  <c:v>282</c:v>
                </c:pt>
                <c:pt idx="174">
                  <c:v>292</c:v>
                </c:pt>
                <c:pt idx="175">
                  <c:v>301</c:v>
                </c:pt>
                <c:pt idx="176">
                  <c:v>311</c:v>
                </c:pt>
                <c:pt idx="177">
                  <c:v>322</c:v>
                </c:pt>
                <c:pt idx="178">
                  <c:v>332</c:v>
                </c:pt>
                <c:pt idx="179">
                  <c:v>343</c:v>
                </c:pt>
                <c:pt idx="180">
                  <c:v>355</c:v>
                </c:pt>
                <c:pt idx="181">
                  <c:v>366</c:v>
                </c:pt>
                <c:pt idx="182">
                  <c:v>379</c:v>
                </c:pt>
                <c:pt idx="183">
                  <c:v>391</c:v>
                </c:pt>
                <c:pt idx="184">
                  <c:v>404</c:v>
                </c:pt>
                <c:pt idx="185">
                  <c:v>417</c:v>
                </c:pt>
                <c:pt idx="186">
                  <c:v>431</c:v>
                </c:pt>
                <c:pt idx="187">
                  <c:v>446</c:v>
                </c:pt>
                <c:pt idx="188">
                  <c:v>460</c:v>
                </c:pt>
                <c:pt idx="189">
                  <c:v>476</c:v>
                </c:pt>
                <c:pt idx="190">
                  <c:v>491</c:v>
                </c:pt>
                <c:pt idx="191">
                  <c:v>508</c:v>
                </c:pt>
                <c:pt idx="192">
                  <c:v>525</c:v>
                </c:pt>
                <c:pt idx="193">
                  <c:v>542</c:v>
                </c:pt>
                <c:pt idx="194">
                  <c:v>560</c:v>
                </c:pt>
                <c:pt idx="195">
                  <c:v>579</c:v>
                </c:pt>
                <c:pt idx="196">
                  <c:v>598</c:v>
                </c:pt>
                <c:pt idx="197">
                  <c:v>618</c:v>
                </c:pt>
                <c:pt idx="198">
                  <c:v>638</c:v>
                </c:pt>
                <c:pt idx="199">
                  <c:v>659</c:v>
                </c:pt>
                <c:pt idx="200">
                  <c:v>681</c:v>
                </c:pt>
                <c:pt idx="201">
                  <c:v>704</c:v>
                </c:pt>
                <c:pt idx="202">
                  <c:v>727</c:v>
                </c:pt>
                <c:pt idx="203">
                  <c:v>751</c:v>
                </c:pt>
                <c:pt idx="204">
                  <c:v>776</c:v>
                </c:pt>
                <c:pt idx="205">
                  <c:v>802</c:v>
                </c:pt>
                <c:pt idx="206">
                  <c:v>828</c:v>
                </c:pt>
                <c:pt idx="207">
                  <c:v>856</c:v>
                </c:pt>
                <c:pt idx="208">
                  <c:v>884</c:v>
                </c:pt>
                <c:pt idx="209">
                  <c:v>913</c:v>
                </c:pt>
                <c:pt idx="210">
                  <c:v>944</c:v>
                </c:pt>
                <c:pt idx="211">
                  <c:v>975</c:v>
                </c:pt>
                <c:pt idx="212">
                  <c:v>1007</c:v>
                </c:pt>
                <c:pt idx="213">
                  <c:v>1041</c:v>
                </c:pt>
                <c:pt idx="214">
                  <c:v>1075</c:v>
                </c:pt>
                <c:pt idx="215">
                  <c:v>1111</c:v>
                </c:pt>
                <c:pt idx="216">
                  <c:v>1148</c:v>
                </c:pt>
                <c:pt idx="217">
                  <c:v>1186</c:v>
                </c:pt>
                <c:pt idx="218">
                  <c:v>1225</c:v>
                </c:pt>
                <c:pt idx="219">
                  <c:v>1266</c:v>
                </c:pt>
                <c:pt idx="220">
                  <c:v>1308</c:v>
                </c:pt>
                <c:pt idx="221">
                  <c:v>1351</c:v>
                </c:pt>
                <c:pt idx="222">
                  <c:v>1396</c:v>
                </c:pt>
                <c:pt idx="223">
                  <c:v>1442</c:v>
                </c:pt>
                <c:pt idx="224">
                  <c:v>1490</c:v>
                </c:pt>
                <c:pt idx="225">
                  <c:v>1539</c:v>
                </c:pt>
                <c:pt idx="226">
                  <c:v>1590</c:v>
                </c:pt>
                <c:pt idx="227">
                  <c:v>1643</c:v>
                </c:pt>
                <c:pt idx="228">
                  <c:v>1697</c:v>
                </c:pt>
                <c:pt idx="229">
                  <c:v>1754</c:v>
                </c:pt>
                <c:pt idx="230">
                  <c:v>1812</c:v>
                </c:pt>
                <c:pt idx="231">
                  <c:v>1872</c:v>
                </c:pt>
                <c:pt idx="232">
                  <c:v>1934</c:v>
                </c:pt>
                <c:pt idx="233">
                  <c:v>1998</c:v>
                </c:pt>
                <c:pt idx="234">
                  <c:v>2064</c:v>
                </c:pt>
                <c:pt idx="235">
                  <c:v>2133</c:v>
                </c:pt>
                <c:pt idx="236">
                  <c:v>2203</c:v>
                </c:pt>
                <c:pt idx="237">
                  <c:v>2277</c:v>
                </c:pt>
                <c:pt idx="238">
                  <c:v>2352</c:v>
                </c:pt>
                <c:pt idx="239">
                  <c:v>2430</c:v>
                </c:pt>
                <c:pt idx="240">
                  <c:v>2511</c:v>
                </c:pt>
                <c:pt idx="241">
                  <c:v>2594</c:v>
                </c:pt>
                <c:pt idx="242">
                  <c:v>2680</c:v>
                </c:pt>
                <c:pt idx="243">
                  <c:v>2769</c:v>
                </c:pt>
                <c:pt idx="244">
                  <c:v>2860</c:v>
                </c:pt>
                <c:pt idx="245">
                  <c:v>2955</c:v>
                </c:pt>
                <c:pt idx="246">
                  <c:v>3053</c:v>
                </c:pt>
                <c:pt idx="247">
                  <c:v>3154</c:v>
                </c:pt>
                <c:pt idx="248">
                  <c:v>3259</c:v>
                </c:pt>
                <c:pt idx="249">
                  <c:v>3367</c:v>
                </c:pt>
                <c:pt idx="250">
                  <c:v>3479</c:v>
                </c:pt>
                <c:pt idx="251">
                  <c:v>3594</c:v>
                </c:pt>
                <c:pt idx="252">
                  <c:v>3713</c:v>
                </c:pt>
                <c:pt idx="253">
                  <c:v>3836</c:v>
                </c:pt>
                <c:pt idx="254">
                  <c:v>3964</c:v>
                </c:pt>
                <c:pt idx="255">
                  <c:v>4095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02-484D-B7F0-0739DC948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388455"/>
        <c:axId val="902022472"/>
      </c:lineChart>
      <c:catAx>
        <c:axId val="1497388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2022472"/>
        <c:crosses val="autoZero"/>
        <c:auto val="1"/>
        <c:lblAlgn val="ctr"/>
        <c:lblOffset val="100"/>
        <c:noMultiLvlLbl val="0"/>
      </c:catAx>
      <c:valAx>
        <c:axId val="902022472"/>
        <c:scaling>
          <c:orientation val="minMax"/>
          <c:max val="4100"/>
        </c:scaling>
        <c:delete val="1"/>
        <c:axPos val="l"/>
        <c:numFmt formatCode="General" sourceLinked="1"/>
        <c:majorTickMark val="none"/>
        <c:minorTickMark val="none"/>
        <c:tickLblPos val="nextTo"/>
        <c:crossAx val="1497388455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tr"/>
      <c:layout>
        <c:manualLayout>
          <c:xMode val="edge"/>
          <c:yMode val="edge"/>
          <c:x val="0.76105575396825398"/>
          <c:y val="4.2333333333333334E-2"/>
          <c:w val="0.20870615079365079"/>
          <c:h val="0.38296249999999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'Dimmkurve Array'!$AH$1:$AH$256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2-478F-91C1-8BE8A7279FD9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'Dimmkurve Array'!$AL$1:$AL$256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12</c:v>
                </c:pt>
                <c:pt idx="85">
                  <c:v>12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14</c:v>
                </c:pt>
                <c:pt idx="90">
                  <c:v>14</c:v>
                </c:pt>
                <c:pt idx="91">
                  <c:v>15</c:v>
                </c:pt>
                <c:pt idx="92">
                  <c:v>15</c:v>
                </c:pt>
                <c:pt idx="93">
                  <c:v>16</c:v>
                </c:pt>
                <c:pt idx="94">
                  <c:v>16</c:v>
                </c:pt>
                <c:pt idx="95">
                  <c:v>17</c:v>
                </c:pt>
                <c:pt idx="96">
                  <c:v>17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20</c:v>
                </c:pt>
                <c:pt idx="102">
                  <c:v>20</c:v>
                </c:pt>
                <c:pt idx="103">
                  <c:v>21</c:v>
                </c:pt>
                <c:pt idx="104">
                  <c:v>21</c:v>
                </c:pt>
                <c:pt idx="105">
                  <c:v>22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24</c:v>
                </c:pt>
                <c:pt idx="110">
                  <c:v>25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28</c:v>
                </c:pt>
                <c:pt idx="116">
                  <c:v>29</c:v>
                </c:pt>
                <c:pt idx="117">
                  <c:v>29</c:v>
                </c:pt>
                <c:pt idx="118">
                  <c:v>30</c:v>
                </c:pt>
                <c:pt idx="119">
                  <c:v>31</c:v>
                </c:pt>
                <c:pt idx="120">
                  <c:v>32</c:v>
                </c:pt>
                <c:pt idx="121">
                  <c:v>32</c:v>
                </c:pt>
                <c:pt idx="122">
                  <c:v>33</c:v>
                </c:pt>
                <c:pt idx="123">
                  <c:v>34</c:v>
                </c:pt>
                <c:pt idx="124">
                  <c:v>35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39</c:v>
                </c:pt>
                <c:pt idx="131">
                  <c:v>40</c:v>
                </c:pt>
                <c:pt idx="132">
                  <c:v>41</c:v>
                </c:pt>
                <c:pt idx="133">
                  <c:v>42</c:v>
                </c:pt>
                <c:pt idx="134">
                  <c:v>43</c:v>
                </c:pt>
                <c:pt idx="135">
                  <c:v>44</c:v>
                </c:pt>
                <c:pt idx="136">
                  <c:v>45</c:v>
                </c:pt>
                <c:pt idx="137">
                  <c:v>46</c:v>
                </c:pt>
                <c:pt idx="138">
                  <c:v>47</c:v>
                </c:pt>
                <c:pt idx="139">
                  <c:v>48</c:v>
                </c:pt>
                <c:pt idx="140">
                  <c:v>49</c:v>
                </c:pt>
                <c:pt idx="141">
                  <c:v>50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53</c:v>
                </c:pt>
                <c:pt idx="146">
                  <c:v>55</c:v>
                </c:pt>
                <c:pt idx="147">
                  <c:v>56</c:v>
                </c:pt>
                <c:pt idx="148">
                  <c:v>57</c:v>
                </c:pt>
                <c:pt idx="149">
                  <c:v>58</c:v>
                </c:pt>
                <c:pt idx="150">
                  <c:v>59</c:v>
                </c:pt>
                <c:pt idx="151">
                  <c:v>60</c:v>
                </c:pt>
                <c:pt idx="152">
                  <c:v>61</c:v>
                </c:pt>
                <c:pt idx="153">
                  <c:v>62</c:v>
                </c:pt>
                <c:pt idx="154">
                  <c:v>63</c:v>
                </c:pt>
                <c:pt idx="155">
                  <c:v>64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72</c:v>
                </c:pt>
                <c:pt idx="162">
                  <c:v>73</c:v>
                </c:pt>
                <c:pt idx="163">
                  <c:v>74</c:v>
                </c:pt>
                <c:pt idx="164">
                  <c:v>75</c:v>
                </c:pt>
                <c:pt idx="165">
                  <c:v>77</c:v>
                </c:pt>
                <c:pt idx="166">
                  <c:v>78</c:v>
                </c:pt>
                <c:pt idx="167">
                  <c:v>79</c:v>
                </c:pt>
                <c:pt idx="168">
                  <c:v>81</c:v>
                </c:pt>
                <c:pt idx="169">
                  <c:v>82</c:v>
                </c:pt>
                <c:pt idx="170">
                  <c:v>83</c:v>
                </c:pt>
                <c:pt idx="171">
                  <c:v>85</c:v>
                </c:pt>
                <c:pt idx="172">
                  <c:v>86</c:v>
                </c:pt>
                <c:pt idx="173">
                  <c:v>87</c:v>
                </c:pt>
                <c:pt idx="174">
                  <c:v>89</c:v>
                </c:pt>
                <c:pt idx="175">
                  <c:v>90</c:v>
                </c:pt>
                <c:pt idx="176">
                  <c:v>92</c:v>
                </c:pt>
                <c:pt idx="177">
                  <c:v>93</c:v>
                </c:pt>
                <c:pt idx="178">
                  <c:v>95</c:v>
                </c:pt>
                <c:pt idx="179">
                  <c:v>96</c:v>
                </c:pt>
                <c:pt idx="180">
                  <c:v>98</c:v>
                </c:pt>
                <c:pt idx="181">
                  <c:v>99</c:v>
                </c:pt>
                <c:pt idx="182">
                  <c:v>101</c:v>
                </c:pt>
                <c:pt idx="183">
                  <c:v>102</c:v>
                </c:pt>
                <c:pt idx="184">
                  <c:v>104</c:v>
                </c:pt>
                <c:pt idx="185">
                  <c:v>105</c:v>
                </c:pt>
                <c:pt idx="186">
                  <c:v>107</c:v>
                </c:pt>
                <c:pt idx="187">
                  <c:v>109</c:v>
                </c:pt>
                <c:pt idx="188">
                  <c:v>110</c:v>
                </c:pt>
                <c:pt idx="189">
                  <c:v>112</c:v>
                </c:pt>
                <c:pt idx="190">
                  <c:v>114</c:v>
                </c:pt>
                <c:pt idx="191">
                  <c:v>115</c:v>
                </c:pt>
                <c:pt idx="192">
                  <c:v>117</c:v>
                </c:pt>
                <c:pt idx="193">
                  <c:v>119</c:v>
                </c:pt>
                <c:pt idx="194">
                  <c:v>120</c:v>
                </c:pt>
                <c:pt idx="195">
                  <c:v>122</c:v>
                </c:pt>
                <c:pt idx="196">
                  <c:v>124</c:v>
                </c:pt>
                <c:pt idx="197">
                  <c:v>126</c:v>
                </c:pt>
                <c:pt idx="198">
                  <c:v>127</c:v>
                </c:pt>
                <c:pt idx="199">
                  <c:v>129</c:v>
                </c:pt>
                <c:pt idx="200">
                  <c:v>131</c:v>
                </c:pt>
                <c:pt idx="201">
                  <c:v>133</c:v>
                </c:pt>
                <c:pt idx="202">
                  <c:v>135</c:v>
                </c:pt>
                <c:pt idx="203">
                  <c:v>137</c:v>
                </c:pt>
                <c:pt idx="204">
                  <c:v>138</c:v>
                </c:pt>
                <c:pt idx="205">
                  <c:v>140</c:v>
                </c:pt>
                <c:pt idx="206">
                  <c:v>142</c:v>
                </c:pt>
                <c:pt idx="207">
                  <c:v>144</c:v>
                </c:pt>
                <c:pt idx="208">
                  <c:v>146</c:v>
                </c:pt>
                <c:pt idx="209">
                  <c:v>148</c:v>
                </c:pt>
                <c:pt idx="210">
                  <c:v>150</c:v>
                </c:pt>
                <c:pt idx="211">
                  <c:v>152</c:v>
                </c:pt>
                <c:pt idx="212">
                  <c:v>154</c:v>
                </c:pt>
                <c:pt idx="213">
                  <c:v>156</c:v>
                </c:pt>
                <c:pt idx="214">
                  <c:v>158</c:v>
                </c:pt>
                <c:pt idx="215">
                  <c:v>160</c:v>
                </c:pt>
                <c:pt idx="216">
                  <c:v>162</c:v>
                </c:pt>
                <c:pt idx="217">
                  <c:v>164</c:v>
                </c:pt>
                <c:pt idx="218">
                  <c:v>167</c:v>
                </c:pt>
                <c:pt idx="219">
                  <c:v>169</c:v>
                </c:pt>
                <c:pt idx="220">
                  <c:v>171</c:v>
                </c:pt>
                <c:pt idx="221">
                  <c:v>173</c:v>
                </c:pt>
                <c:pt idx="222">
                  <c:v>175</c:v>
                </c:pt>
                <c:pt idx="223">
                  <c:v>177</c:v>
                </c:pt>
                <c:pt idx="224">
                  <c:v>180</c:v>
                </c:pt>
                <c:pt idx="225">
                  <c:v>182</c:v>
                </c:pt>
                <c:pt idx="226">
                  <c:v>184</c:v>
                </c:pt>
                <c:pt idx="227">
                  <c:v>186</c:v>
                </c:pt>
                <c:pt idx="228">
                  <c:v>189</c:v>
                </c:pt>
                <c:pt idx="229">
                  <c:v>191</c:v>
                </c:pt>
                <c:pt idx="230">
                  <c:v>193</c:v>
                </c:pt>
                <c:pt idx="231">
                  <c:v>196</c:v>
                </c:pt>
                <c:pt idx="232">
                  <c:v>198</c:v>
                </c:pt>
                <c:pt idx="233">
                  <c:v>201</c:v>
                </c:pt>
                <c:pt idx="234">
                  <c:v>203</c:v>
                </c:pt>
                <c:pt idx="235">
                  <c:v>205</c:v>
                </c:pt>
                <c:pt idx="236">
                  <c:v>208</c:v>
                </c:pt>
                <c:pt idx="237">
                  <c:v>210</c:v>
                </c:pt>
                <c:pt idx="238">
                  <c:v>213</c:v>
                </c:pt>
                <c:pt idx="239">
                  <c:v>215</c:v>
                </c:pt>
                <c:pt idx="240">
                  <c:v>218</c:v>
                </c:pt>
                <c:pt idx="241">
                  <c:v>220</c:v>
                </c:pt>
                <c:pt idx="242">
                  <c:v>223</c:v>
                </c:pt>
                <c:pt idx="243">
                  <c:v>225</c:v>
                </c:pt>
                <c:pt idx="244">
                  <c:v>228</c:v>
                </c:pt>
                <c:pt idx="245">
                  <c:v>231</c:v>
                </c:pt>
                <c:pt idx="246">
                  <c:v>233</c:v>
                </c:pt>
                <c:pt idx="247">
                  <c:v>236</c:v>
                </c:pt>
                <c:pt idx="248">
                  <c:v>239</c:v>
                </c:pt>
                <c:pt idx="249">
                  <c:v>241</c:v>
                </c:pt>
                <c:pt idx="250">
                  <c:v>244</c:v>
                </c:pt>
                <c:pt idx="251">
                  <c:v>247</c:v>
                </c:pt>
                <c:pt idx="252">
                  <c:v>250</c:v>
                </c:pt>
                <c:pt idx="253">
                  <c:v>252</c:v>
                </c:pt>
                <c:pt idx="254">
                  <c:v>253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2-478F-91C1-8BE8A7279FD9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'Dimmkurve Array'!$AP$1:$AP$256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13</c:v>
                </c:pt>
                <c:pt idx="116">
                  <c:v>13</c:v>
                </c:pt>
                <c:pt idx="117">
                  <c:v>14</c:v>
                </c:pt>
                <c:pt idx="118">
                  <c:v>14</c:v>
                </c:pt>
                <c:pt idx="119">
                  <c:v>15</c:v>
                </c:pt>
                <c:pt idx="120">
                  <c:v>15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17</c:v>
                </c:pt>
                <c:pt idx="125">
                  <c:v>17</c:v>
                </c:pt>
                <c:pt idx="126">
                  <c:v>18</c:v>
                </c:pt>
                <c:pt idx="127">
                  <c:v>19</c:v>
                </c:pt>
                <c:pt idx="128">
                  <c:v>19</c:v>
                </c:pt>
                <c:pt idx="129">
                  <c:v>20</c:v>
                </c:pt>
                <c:pt idx="130">
                  <c:v>20</c:v>
                </c:pt>
                <c:pt idx="131">
                  <c:v>21</c:v>
                </c:pt>
                <c:pt idx="132">
                  <c:v>21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24</c:v>
                </c:pt>
                <c:pt idx="137">
                  <c:v>25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28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32</c:v>
                </c:pt>
                <c:pt idx="148">
                  <c:v>33</c:v>
                </c:pt>
                <c:pt idx="149">
                  <c:v>34</c:v>
                </c:pt>
                <c:pt idx="150">
                  <c:v>35</c:v>
                </c:pt>
                <c:pt idx="151">
                  <c:v>36</c:v>
                </c:pt>
                <c:pt idx="152">
                  <c:v>37</c:v>
                </c:pt>
                <c:pt idx="153">
                  <c:v>38</c:v>
                </c:pt>
                <c:pt idx="154">
                  <c:v>38</c:v>
                </c:pt>
                <c:pt idx="155">
                  <c:v>39</c:v>
                </c:pt>
                <c:pt idx="156">
                  <c:v>40</c:v>
                </c:pt>
                <c:pt idx="157">
                  <c:v>41</c:v>
                </c:pt>
                <c:pt idx="158">
                  <c:v>42</c:v>
                </c:pt>
                <c:pt idx="159">
                  <c:v>43</c:v>
                </c:pt>
                <c:pt idx="160">
                  <c:v>44</c:v>
                </c:pt>
                <c:pt idx="161">
                  <c:v>45</c:v>
                </c:pt>
                <c:pt idx="162">
                  <c:v>47</c:v>
                </c:pt>
                <c:pt idx="163">
                  <c:v>48</c:v>
                </c:pt>
                <c:pt idx="164">
                  <c:v>49</c:v>
                </c:pt>
                <c:pt idx="165">
                  <c:v>50</c:v>
                </c:pt>
                <c:pt idx="166">
                  <c:v>51</c:v>
                </c:pt>
                <c:pt idx="167">
                  <c:v>52</c:v>
                </c:pt>
                <c:pt idx="168">
                  <c:v>53</c:v>
                </c:pt>
                <c:pt idx="169">
                  <c:v>55</c:v>
                </c:pt>
                <c:pt idx="170">
                  <c:v>56</c:v>
                </c:pt>
                <c:pt idx="171">
                  <c:v>57</c:v>
                </c:pt>
                <c:pt idx="172">
                  <c:v>58</c:v>
                </c:pt>
                <c:pt idx="173">
                  <c:v>60</c:v>
                </c:pt>
                <c:pt idx="174">
                  <c:v>61</c:v>
                </c:pt>
                <c:pt idx="175">
                  <c:v>62</c:v>
                </c:pt>
                <c:pt idx="176">
                  <c:v>64</c:v>
                </c:pt>
                <c:pt idx="177">
                  <c:v>65</c:v>
                </c:pt>
                <c:pt idx="178">
                  <c:v>66</c:v>
                </c:pt>
                <c:pt idx="179">
                  <c:v>68</c:v>
                </c:pt>
                <c:pt idx="180">
                  <c:v>69</c:v>
                </c:pt>
                <c:pt idx="181">
                  <c:v>71</c:v>
                </c:pt>
                <c:pt idx="182">
                  <c:v>72</c:v>
                </c:pt>
                <c:pt idx="183">
                  <c:v>74</c:v>
                </c:pt>
                <c:pt idx="184">
                  <c:v>75</c:v>
                </c:pt>
                <c:pt idx="185">
                  <c:v>77</c:v>
                </c:pt>
                <c:pt idx="186">
                  <c:v>78</c:v>
                </c:pt>
                <c:pt idx="187">
                  <c:v>80</c:v>
                </c:pt>
                <c:pt idx="188">
                  <c:v>82</c:v>
                </c:pt>
                <c:pt idx="189">
                  <c:v>83</c:v>
                </c:pt>
                <c:pt idx="190">
                  <c:v>85</c:v>
                </c:pt>
                <c:pt idx="191">
                  <c:v>87</c:v>
                </c:pt>
                <c:pt idx="192">
                  <c:v>88</c:v>
                </c:pt>
                <c:pt idx="193">
                  <c:v>90</c:v>
                </c:pt>
                <c:pt idx="194">
                  <c:v>92</c:v>
                </c:pt>
                <c:pt idx="195">
                  <c:v>94</c:v>
                </c:pt>
                <c:pt idx="196">
                  <c:v>96</c:v>
                </c:pt>
                <c:pt idx="197">
                  <c:v>98</c:v>
                </c:pt>
                <c:pt idx="198">
                  <c:v>99</c:v>
                </c:pt>
                <c:pt idx="199">
                  <c:v>101</c:v>
                </c:pt>
                <c:pt idx="200">
                  <c:v>103</c:v>
                </c:pt>
                <c:pt idx="201">
                  <c:v>105</c:v>
                </c:pt>
                <c:pt idx="202">
                  <c:v>107</c:v>
                </c:pt>
                <c:pt idx="203">
                  <c:v>109</c:v>
                </c:pt>
                <c:pt idx="204">
                  <c:v>111</c:v>
                </c:pt>
                <c:pt idx="205">
                  <c:v>113</c:v>
                </c:pt>
                <c:pt idx="206">
                  <c:v>115</c:v>
                </c:pt>
                <c:pt idx="207">
                  <c:v>118</c:v>
                </c:pt>
                <c:pt idx="208">
                  <c:v>120</c:v>
                </c:pt>
                <c:pt idx="209">
                  <c:v>122</c:v>
                </c:pt>
                <c:pt idx="210">
                  <c:v>124</c:v>
                </c:pt>
                <c:pt idx="211">
                  <c:v>126</c:v>
                </c:pt>
                <c:pt idx="212">
                  <c:v>129</c:v>
                </c:pt>
                <c:pt idx="213">
                  <c:v>131</c:v>
                </c:pt>
                <c:pt idx="214">
                  <c:v>133</c:v>
                </c:pt>
                <c:pt idx="215">
                  <c:v>136</c:v>
                </c:pt>
                <c:pt idx="216">
                  <c:v>138</c:v>
                </c:pt>
                <c:pt idx="217">
                  <c:v>141</c:v>
                </c:pt>
                <c:pt idx="218">
                  <c:v>143</c:v>
                </c:pt>
                <c:pt idx="219">
                  <c:v>146</c:v>
                </c:pt>
                <c:pt idx="220">
                  <c:v>148</c:v>
                </c:pt>
                <c:pt idx="221">
                  <c:v>151</c:v>
                </c:pt>
                <c:pt idx="222">
                  <c:v>153</c:v>
                </c:pt>
                <c:pt idx="223">
                  <c:v>156</c:v>
                </c:pt>
                <c:pt idx="224">
                  <c:v>158</c:v>
                </c:pt>
                <c:pt idx="225">
                  <c:v>161</c:v>
                </c:pt>
                <c:pt idx="226">
                  <c:v>164</c:v>
                </c:pt>
                <c:pt idx="227">
                  <c:v>167</c:v>
                </c:pt>
                <c:pt idx="228">
                  <c:v>169</c:v>
                </c:pt>
                <c:pt idx="229">
                  <c:v>172</c:v>
                </c:pt>
                <c:pt idx="230">
                  <c:v>175</c:v>
                </c:pt>
                <c:pt idx="231">
                  <c:v>178</c:v>
                </c:pt>
                <c:pt idx="232">
                  <c:v>181</c:v>
                </c:pt>
                <c:pt idx="233">
                  <c:v>184</c:v>
                </c:pt>
                <c:pt idx="234">
                  <c:v>187</c:v>
                </c:pt>
                <c:pt idx="235">
                  <c:v>190</c:v>
                </c:pt>
                <c:pt idx="236">
                  <c:v>193</c:v>
                </c:pt>
                <c:pt idx="237">
                  <c:v>196</c:v>
                </c:pt>
                <c:pt idx="238">
                  <c:v>199</c:v>
                </c:pt>
                <c:pt idx="239">
                  <c:v>203</c:v>
                </c:pt>
                <c:pt idx="240">
                  <c:v>206</c:v>
                </c:pt>
                <c:pt idx="241">
                  <c:v>209</c:v>
                </c:pt>
                <c:pt idx="242">
                  <c:v>212</c:v>
                </c:pt>
                <c:pt idx="243">
                  <c:v>216</c:v>
                </c:pt>
                <c:pt idx="244">
                  <c:v>219</c:v>
                </c:pt>
                <c:pt idx="245">
                  <c:v>222</c:v>
                </c:pt>
                <c:pt idx="246">
                  <c:v>226</c:v>
                </c:pt>
                <c:pt idx="247">
                  <c:v>229</c:v>
                </c:pt>
                <c:pt idx="248">
                  <c:v>233</c:v>
                </c:pt>
                <c:pt idx="249">
                  <c:v>237</c:v>
                </c:pt>
                <c:pt idx="250">
                  <c:v>240</c:v>
                </c:pt>
                <c:pt idx="251">
                  <c:v>244</c:v>
                </c:pt>
                <c:pt idx="252">
                  <c:v>247</c:v>
                </c:pt>
                <c:pt idx="253">
                  <c:v>251</c:v>
                </c:pt>
                <c:pt idx="254">
                  <c:v>253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2-478F-91C1-8BE8A7279FD9}"/>
            </c:ext>
          </c:extLst>
        </c:ser>
        <c:ser>
          <c:idx val="3"/>
          <c:order val="3"/>
          <c:tx>
            <c:v>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'Dimmkurve Array'!$AT$1:$AT$256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21</c:v>
                </c:pt>
                <c:pt idx="88">
                  <c:v>21</c:v>
                </c:pt>
                <c:pt idx="89">
                  <c:v>22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24</c:v>
                </c:pt>
                <c:pt idx="94">
                  <c:v>24</c:v>
                </c:pt>
                <c:pt idx="95">
                  <c:v>25</c:v>
                </c:pt>
                <c:pt idx="96">
                  <c:v>25</c:v>
                </c:pt>
                <c:pt idx="97">
                  <c:v>26</c:v>
                </c:pt>
                <c:pt idx="98">
                  <c:v>26</c:v>
                </c:pt>
                <c:pt idx="99">
                  <c:v>27</c:v>
                </c:pt>
                <c:pt idx="100">
                  <c:v>28</c:v>
                </c:pt>
                <c:pt idx="101">
                  <c:v>28</c:v>
                </c:pt>
                <c:pt idx="102">
                  <c:v>29</c:v>
                </c:pt>
                <c:pt idx="103">
                  <c:v>29</c:v>
                </c:pt>
                <c:pt idx="104">
                  <c:v>30</c:v>
                </c:pt>
                <c:pt idx="105">
                  <c:v>31</c:v>
                </c:pt>
                <c:pt idx="106">
                  <c:v>31</c:v>
                </c:pt>
                <c:pt idx="107">
                  <c:v>32</c:v>
                </c:pt>
                <c:pt idx="108">
                  <c:v>32</c:v>
                </c:pt>
                <c:pt idx="109">
                  <c:v>33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36</c:v>
                </c:pt>
                <c:pt idx="114">
                  <c:v>37</c:v>
                </c:pt>
                <c:pt idx="115">
                  <c:v>37</c:v>
                </c:pt>
                <c:pt idx="116">
                  <c:v>38</c:v>
                </c:pt>
                <c:pt idx="117">
                  <c:v>39</c:v>
                </c:pt>
                <c:pt idx="118">
                  <c:v>39</c:v>
                </c:pt>
                <c:pt idx="119">
                  <c:v>40</c:v>
                </c:pt>
                <c:pt idx="120">
                  <c:v>41</c:v>
                </c:pt>
                <c:pt idx="121">
                  <c:v>42</c:v>
                </c:pt>
                <c:pt idx="122">
                  <c:v>43</c:v>
                </c:pt>
                <c:pt idx="123">
                  <c:v>43</c:v>
                </c:pt>
                <c:pt idx="124">
                  <c:v>44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47</c:v>
                </c:pt>
                <c:pt idx="129">
                  <c:v>48</c:v>
                </c:pt>
                <c:pt idx="130">
                  <c:v>49</c:v>
                </c:pt>
                <c:pt idx="131">
                  <c:v>50</c:v>
                </c:pt>
                <c:pt idx="132">
                  <c:v>51</c:v>
                </c:pt>
                <c:pt idx="133">
                  <c:v>52</c:v>
                </c:pt>
                <c:pt idx="134">
                  <c:v>53</c:v>
                </c:pt>
                <c:pt idx="135">
                  <c:v>54</c:v>
                </c:pt>
                <c:pt idx="136">
                  <c:v>54</c:v>
                </c:pt>
                <c:pt idx="137">
                  <c:v>55</c:v>
                </c:pt>
                <c:pt idx="138">
                  <c:v>56</c:v>
                </c:pt>
                <c:pt idx="139">
                  <c:v>57</c:v>
                </c:pt>
                <c:pt idx="140">
                  <c:v>58</c:v>
                </c:pt>
                <c:pt idx="141">
                  <c:v>59</c:v>
                </c:pt>
                <c:pt idx="142">
                  <c:v>60</c:v>
                </c:pt>
                <c:pt idx="143">
                  <c:v>61</c:v>
                </c:pt>
                <c:pt idx="144">
                  <c:v>62</c:v>
                </c:pt>
                <c:pt idx="145">
                  <c:v>63</c:v>
                </c:pt>
                <c:pt idx="146">
                  <c:v>64</c:v>
                </c:pt>
                <c:pt idx="147">
                  <c:v>65</c:v>
                </c:pt>
                <c:pt idx="148">
                  <c:v>66</c:v>
                </c:pt>
                <c:pt idx="149">
                  <c:v>67</c:v>
                </c:pt>
                <c:pt idx="150">
                  <c:v>68</c:v>
                </c:pt>
                <c:pt idx="151">
                  <c:v>70</c:v>
                </c:pt>
                <c:pt idx="152">
                  <c:v>71</c:v>
                </c:pt>
                <c:pt idx="153">
                  <c:v>72</c:v>
                </c:pt>
                <c:pt idx="154">
                  <c:v>73</c:v>
                </c:pt>
                <c:pt idx="155">
                  <c:v>74</c:v>
                </c:pt>
                <c:pt idx="156">
                  <c:v>75</c:v>
                </c:pt>
                <c:pt idx="157">
                  <c:v>76</c:v>
                </c:pt>
                <c:pt idx="158">
                  <c:v>77</c:v>
                </c:pt>
                <c:pt idx="159">
                  <c:v>79</c:v>
                </c:pt>
                <c:pt idx="160">
                  <c:v>80</c:v>
                </c:pt>
                <c:pt idx="161">
                  <c:v>81</c:v>
                </c:pt>
                <c:pt idx="162">
                  <c:v>82</c:v>
                </c:pt>
                <c:pt idx="163">
                  <c:v>83</c:v>
                </c:pt>
                <c:pt idx="164">
                  <c:v>85</c:v>
                </c:pt>
                <c:pt idx="165">
                  <c:v>86</c:v>
                </c:pt>
                <c:pt idx="166">
                  <c:v>87</c:v>
                </c:pt>
                <c:pt idx="167">
                  <c:v>88</c:v>
                </c:pt>
                <c:pt idx="168">
                  <c:v>90</c:v>
                </c:pt>
                <c:pt idx="169">
                  <c:v>91</c:v>
                </c:pt>
                <c:pt idx="170">
                  <c:v>92</c:v>
                </c:pt>
                <c:pt idx="171">
                  <c:v>94</c:v>
                </c:pt>
                <c:pt idx="172">
                  <c:v>95</c:v>
                </c:pt>
                <c:pt idx="173">
                  <c:v>96</c:v>
                </c:pt>
                <c:pt idx="174">
                  <c:v>98</c:v>
                </c:pt>
                <c:pt idx="175">
                  <c:v>99</c:v>
                </c:pt>
                <c:pt idx="176">
                  <c:v>100</c:v>
                </c:pt>
                <c:pt idx="177">
                  <c:v>102</c:v>
                </c:pt>
                <c:pt idx="178">
                  <c:v>103</c:v>
                </c:pt>
                <c:pt idx="179">
                  <c:v>105</c:v>
                </c:pt>
                <c:pt idx="180">
                  <c:v>106</c:v>
                </c:pt>
                <c:pt idx="181">
                  <c:v>108</c:v>
                </c:pt>
                <c:pt idx="182">
                  <c:v>109</c:v>
                </c:pt>
                <c:pt idx="183">
                  <c:v>110</c:v>
                </c:pt>
                <c:pt idx="184">
                  <c:v>112</c:v>
                </c:pt>
                <c:pt idx="185">
                  <c:v>113</c:v>
                </c:pt>
                <c:pt idx="186">
                  <c:v>115</c:v>
                </c:pt>
                <c:pt idx="187">
                  <c:v>117</c:v>
                </c:pt>
                <c:pt idx="188">
                  <c:v>118</c:v>
                </c:pt>
                <c:pt idx="189">
                  <c:v>120</c:v>
                </c:pt>
                <c:pt idx="190">
                  <c:v>121</c:v>
                </c:pt>
                <c:pt idx="191">
                  <c:v>123</c:v>
                </c:pt>
                <c:pt idx="192">
                  <c:v>124</c:v>
                </c:pt>
                <c:pt idx="193">
                  <c:v>126</c:v>
                </c:pt>
                <c:pt idx="194">
                  <c:v>128</c:v>
                </c:pt>
                <c:pt idx="195">
                  <c:v>129</c:v>
                </c:pt>
                <c:pt idx="196">
                  <c:v>131</c:v>
                </c:pt>
                <c:pt idx="197">
                  <c:v>133</c:v>
                </c:pt>
                <c:pt idx="198">
                  <c:v>134</c:v>
                </c:pt>
                <c:pt idx="199">
                  <c:v>136</c:v>
                </c:pt>
                <c:pt idx="200">
                  <c:v>138</c:v>
                </c:pt>
                <c:pt idx="201">
                  <c:v>139</c:v>
                </c:pt>
                <c:pt idx="202">
                  <c:v>141</c:v>
                </c:pt>
                <c:pt idx="203">
                  <c:v>143</c:v>
                </c:pt>
                <c:pt idx="204">
                  <c:v>145</c:v>
                </c:pt>
                <c:pt idx="205">
                  <c:v>146</c:v>
                </c:pt>
                <c:pt idx="206">
                  <c:v>148</c:v>
                </c:pt>
                <c:pt idx="207">
                  <c:v>150</c:v>
                </c:pt>
                <c:pt idx="208">
                  <c:v>152</c:v>
                </c:pt>
                <c:pt idx="209">
                  <c:v>154</c:v>
                </c:pt>
                <c:pt idx="210">
                  <c:v>155</c:v>
                </c:pt>
                <c:pt idx="211">
                  <c:v>157</c:v>
                </c:pt>
                <c:pt idx="212">
                  <c:v>159</c:v>
                </c:pt>
                <c:pt idx="213">
                  <c:v>161</c:v>
                </c:pt>
                <c:pt idx="214">
                  <c:v>163</c:v>
                </c:pt>
                <c:pt idx="215">
                  <c:v>165</c:v>
                </c:pt>
                <c:pt idx="216">
                  <c:v>167</c:v>
                </c:pt>
                <c:pt idx="217">
                  <c:v>169</c:v>
                </c:pt>
                <c:pt idx="218">
                  <c:v>171</c:v>
                </c:pt>
                <c:pt idx="219">
                  <c:v>173</c:v>
                </c:pt>
                <c:pt idx="220">
                  <c:v>175</c:v>
                </c:pt>
                <c:pt idx="221">
                  <c:v>177</c:v>
                </c:pt>
                <c:pt idx="222">
                  <c:v>179</c:v>
                </c:pt>
                <c:pt idx="223">
                  <c:v>181</c:v>
                </c:pt>
                <c:pt idx="224">
                  <c:v>183</c:v>
                </c:pt>
                <c:pt idx="225">
                  <c:v>185</c:v>
                </c:pt>
                <c:pt idx="226">
                  <c:v>187</c:v>
                </c:pt>
                <c:pt idx="227">
                  <c:v>189</c:v>
                </c:pt>
                <c:pt idx="228">
                  <c:v>191</c:v>
                </c:pt>
                <c:pt idx="229">
                  <c:v>194</c:v>
                </c:pt>
                <c:pt idx="230">
                  <c:v>196</c:v>
                </c:pt>
                <c:pt idx="231">
                  <c:v>198</c:v>
                </c:pt>
                <c:pt idx="232">
                  <c:v>200</c:v>
                </c:pt>
                <c:pt idx="233">
                  <c:v>202</c:v>
                </c:pt>
                <c:pt idx="234">
                  <c:v>204</c:v>
                </c:pt>
                <c:pt idx="235">
                  <c:v>207</c:v>
                </c:pt>
                <c:pt idx="236">
                  <c:v>209</c:v>
                </c:pt>
                <c:pt idx="237">
                  <c:v>211</c:v>
                </c:pt>
                <c:pt idx="238">
                  <c:v>214</c:v>
                </c:pt>
                <c:pt idx="239">
                  <c:v>216</c:v>
                </c:pt>
                <c:pt idx="240">
                  <c:v>218</c:v>
                </c:pt>
                <c:pt idx="241">
                  <c:v>221</c:v>
                </c:pt>
                <c:pt idx="242">
                  <c:v>223</c:v>
                </c:pt>
                <c:pt idx="243">
                  <c:v>225</c:v>
                </c:pt>
                <c:pt idx="244">
                  <c:v>228</c:v>
                </c:pt>
                <c:pt idx="245">
                  <c:v>230</c:v>
                </c:pt>
                <c:pt idx="246">
                  <c:v>232</c:v>
                </c:pt>
                <c:pt idx="247">
                  <c:v>235</c:v>
                </c:pt>
                <c:pt idx="248">
                  <c:v>237</c:v>
                </c:pt>
                <c:pt idx="249">
                  <c:v>240</c:v>
                </c:pt>
                <c:pt idx="250">
                  <c:v>242</c:v>
                </c:pt>
                <c:pt idx="251">
                  <c:v>245</c:v>
                </c:pt>
                <c:pt idx="252">
                  <c:v>247</c:v>
                </c:pt>
                <c:pt idx="253">
                  <c:v>250</c:v>
                </c:pt>
                <c:pt idx="254">
                  <c:v>253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2-478F-91C1-8BE8A727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928368"/>
        <c:axId val="1795376656"/>
      </c:lineChart>
      <c:catAx>
        <c:axId val="160892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376656"/>
        <c:crosses val="autoZero"/>
        <c:auto val="1"/>
        <c:lblAlgn val="ctr"/>
        <c:lblOffset val="100"/>
        <c:noMultiLvlLbl val="0"/>
      </c:catAx>
      <c:valAx>
        <c:axId val="17953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89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2</xdr:rowOff>
    </xdr:from>
    <xdr:to>
      <xdr:col>22</xdr:col>
      <xdr:colOff>352425</xdr:colOff>
      <xdr:row>34</xdr:row>
      <xdr:rowOff>28575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9F1C8F7-32C6-99D2-CCF9-53F00CB3554A}"/>
            </a:ext>
            <a:ext uri="{147F2762-F138-4A5C-976F-8EAC2B608ADB}">
              <a16:predDERef xmlns:a16="http://schemas.microsoft.com/office/drawing/2014/main" pred="{E76E8B80-34DB-821A-04ED-773B9CF0D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95250</xdr:colOff>
      <xdr:row>41</xdr:row>
      <xdr:rowOff>47625</xdr:rowOff>
    </xdr:from>
    <xdr:to>
      <xdr:col>18</xdr:col>
      <xdr:colOff>361950</xdr:colOff>
      <xdr:row>58</xdr:row>
      <xdr:rowOff>133350</xdr:rowOff>
    </xdr:to>
    <xdr:pic>
      <xdr:nvPicPr>
        <xdr:cNvPr id="4" name="Grafik 3" descr="Brightness_perception">
          <a:extLst>
            <a:ext uri="{FF2B5EF4-FFF2-40B4-BE49-F238E27FC236}">
              <a16:creationId xmlns:a16="http://schemas.microsoft.com/office/drawing/2014/main" id="{3ACD1F61-A288-49F6-A12D-3CE10E12F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7858125"/>
          <a:ext cx="5753100" cy="3324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66674</xdr:colOff>
      <xdr:row>69</xdr:row>
      <xdr:rowOff>57149</xdr:rowOff>
    </xdr:from>
    <xdr:to>
      <xdr:col>17</xdr:col>
      <xdr:colOff>229874</xdr:colOff>
      <xdr:row>88</xdr:row>
      <xdr:rowOff>37649</xdr:rowOff>
    </xdr:to>
    <xdr:graphicFrame macro="">
      <xdr:nvGraphicFramePr>
        <xdr:cNvPr id="8" name="DimmKurve">
          <a:extLst>
            <a:ext uri="{FF2B5EF4-FFF2-40B4-BE49-F238E27FC236}">
              <a16:creationId xmlns:a16="http://schemas.microsoft.com/office/drawing/2014/main" id="{C42F5360-7604-4AE1-ACE4-5DDCE5FB960D}"/>
            </a:ext>
            <a:ext uri="{147F2762-F138-4A5C-976F-8EAC2B608ADB}">
              <a16:predDERef xmlns:a16="http://schemas.microsoft.com/office/drawing/2014/main" pred="{E76E8B80-34DB-821A-04ED-773B9CF0D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86</xdr:row>
      <xdr:rowOff>0</xdr:rowOff>
    </xdr:from>
    <xdr:to>
      <xdr:col>14</xdr:col>
      <xdr:colOff>598500</xdr:colOff>
      <xdr:row>86</xdr:row>
      <xdr:rowOff>0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DD1AF58C-C611-401D-9BBF-1F68391B3A33}"/>
            </a:ext>
          </a:extLst>
        </xdr:cNvPr>
        <xdr:cNvCxnSpPr/>
      </xdr:nvCxnSpPr>
      <xdr:spPr>
        <a:xfrm flipV="1">
          <a:off x="7248525" y="16383000"/>
          <a:ext cx="3456000" cy="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70</xdr:row>
      <xdr:rowOff>2600</xdr:rowOff>
    </xdr:from>
    <xdr:to>
      <xdr:col>9</xdr:col>
      <xdr:colOff>200026</xdr:colOff>
      <xdr:row>87</xdr:row>
      <xdr:rowOff>65300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93553E37-AC69-4649-A184-6B6F37566190}"/>
            </a:ext>
          </a:extLst>
        </xdr:cNvPr>
        <xdr:cNvCxnSpPr/>
      </xdr:nvCxnSpPr>
      <xdr:spPr>
        <a:xfrm flipH="1" flipV="1">
          <a:off x="7258050" y="13337600"/>
          <a:ext cx="1" cy="330120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149679</xdr:colOff>
      <xdr:row>86</xdr:row>
      <xdr:rowOff>24493</xdr:rowOff>
    </xdr:from>
    <xdr:ext cx="388376" cy="29585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CE5A0414-9B0D-4D35-A095-E26753A47460}"/>
            </a:ext>
          </a:extLst>
        </xdr:cNvPr>
        <xdr:cNvSpPr txBox="1"/>
      </xdr:nvSpPr>
      <xdr:spPr>
        <a:xfrm>
          <a:off x="7207704" y="16407493"/>
          <a:ext cx="388376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30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0%</a:t>
          </a:r>
        </a:p>
      </xdr:txBody>
    </xdr:sp>
    <xdr:clientData/>
  </xdr:oneCellAnchor>
  <xdr:oneCellAnchor>
    <xdr:from>
      <xdr:col>14</xdr:col>
      <xdr:colOff>62631</xdr:colOff>
      <xdr:row>86</xdr:row>
      <xdr:rowOff>24493</xdr:rowOff>
    </xdr:from>
    <xdr:ext cx="586443" cy="29585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BB77B579-A381-4CCB-87C4-770830689478}"/>
            </a:ext>
          </a:extLst>
        </xdr:cNvPr>
        <xdr:cNvSpPr txBox="1"/>
      </xdr:nvSpPr>
      <xdr:spPr>
        <a:xfrm>
          <a:off x="10168656" y="16407493"/>
          <a:ext cx="586443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30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100</a:t>
          </a:r>
          <a:r>
            <a:rPr lang="de-DE" sz="13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oneCellAnchor>
  <xdr:oneCellAnchor>
    <xdr:from>
      <xdr:col>9</xdr:col>
      <xdr:colOff>157881</xdr:colOff>
      <xdr:row>69</xdr:row>
      <xdr:rowOff>157843</xdr:rowOff>
    </xdr:from>
    <xdr:ext cx="303673" cy="311496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1F877D6F-EE49-4AF9-90F1-31C8B3582024}"/>
            </a:ext>
          </a:extLst>
        </xdr:cNvPr>
        <xdr:cNvSpPr txBox="1"/>
      </xdr:nvSpPr>
      <xdr:spPr>
        <a:xfrm>
          <a:off x="7215906" y="13302343"/>
          <a:ext cx="30367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40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lx</a:t>
          </a:r>
        </a:p>
      </xdr:txBody>
    </xdr:sp>
    <xdr:clientData/>
  </xdr:oneCellAnchor>
  <xdr:twoCellAnchor>
    <xdr:from>
      <xdr:col>14</xdr:col>
      <xdr:colOff>590550</xdr:colOff>
      <xdr:row>86</xdr:row>
      <xdr:rowOff>2600</xdr:rowOff>
    </xdr:from>
    <xdr:to>
      <xdr:col>14</xdr:col>
      <xdr:colOff>590551</xdr:colOff>
      <xdr:row>87</xdr:row>
      <xdr:rowOff>64100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84DA60ED-18BB-4D67-896D-68EC8F4D575D}"/>
            </a:ext>
          </a:extLst>
        </xdr:cNvPr>
        <xdr:cNvCxnSpPr/>
      </xdr:nvCxnSpPr>
      <xdr:spPr>
        <a:xfrm flipH="1" flipV="1">
          <a:off x="10696575" y="16385600"/>
          <a:ext cx="1" cy="25200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28574</xdr:colOff>
      <xdr:row>2</xdr:row>
      <xdr:rowOff>47624</xdr:rowOff>
    </xdr:from>
    <xdr:to>
      <xdr:col>79</xdr:col>
      <xdr:colOff>38099</xdr:colOff>
      <xdr:row>32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93B57C-0E97-49CC-A662-9A0C9E88E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285750</xdr:colOff>
      <xdr:row>1</xdr:row>
      <xdr:rowOff>123825</xdr:rowOff>
    </xdr:from>
    <xdr:to>
      <xdr:col>10</xdr:col>
      <xdr:colOff>666750</xdr:colOff>
      <xdr:row>7</xdr:row>
      <xdr:rowOff>57150</xdr:rowOff>
    </xdr:to>
    <xdr:pic>
      <xdr:nvPicPr>
        <xdr:cNvPr id="2" name="Grafik 1" descr="https://upload.wikimedia.org/wikipedia/commons/thumb/e/e9/Color_temperature_black_body_800-12200K.svg/440px-Color_temperature_black_body_800-12200K.svg.png">
          <a:extLst>
            <a:ext uri="{FF2B5EF4-FFF2-40B4-BE49-F238E27FC236}">
              <a16:creationId xmlns:a16="http://schemas.microsoft.com/office/drawing/2014/main" id="{A7BAC92E-FF61-42EF-9EDF-262C82A51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314325"/>
          <a:ext cx="419100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J257"/>
  <sheetViews>
    <sheetView topLeftCell="A58" zoomScaleNormal="100" workbookViewId="0">
      <selection activeCell="F58" sqref="F58"/>
    </sheetView>
  </sheetViews>
  <sheetFormatPr baseColWidth="10" defaultColWidth="9.140625" defaultRowHeight="15" x14ac:dyDescent="0.25"/>
  <cols>
    <col min="2" max="2" width="9.5703125" bestFit="1" customWidth="1"/>
    <col min="3" max="3" width="11.85546875" customWidth="1"/>
    <col min="4" max="4" width="14" customWidth="1"/>
    <col min="5" max="5" width="14.42578125" customWidth="1"/>
    <col min="6" max="6" width="15.5703125" customWidth="1"/>
    <col min="7" max="7" width="11.28515625" customWidth="1"/>
    <col min="8" max="8" width="9" customWidth="1"/>
    <col min="9" max="9" width="11" customWidth="1"/>
  </cols>
  <sheetData>
    <row r="1" spans="1:8" x14ac:dyDescent="0.25">
      <c r="A1" s="20"/>
      <c r="B1" s="21" t="s">
        <v>37</v>
      </c>
      <c r="C1" s="21" t="s">
        <v>38</v>
      </c>
      <c r="D1" s="21" t="s">
        <v>39</v>
      </c>
      <c r="E1" s="21" t="s">
        <v>40</v>
      </c>
      <c r="F1" s="21" t="s">
        <v>41</v>
      </c>
      <c r="G1" s="13"/>
      <c r="H1" s="13"/>
    </row>
    <row r="2" spans="1:8" x14ac:dyDescent="0.25">
      <c r="A2" s="19">
        <v>0</v>
      </c>
      <c r="B2">
        <v>0</v>
      </c>
      <c r="C2">
        <v>0</v>
      </c>
      <c r="D2">
        <v>0</v>
      </c>
      <c r="E2" s="12">
        <v>0</v>
      </c>
      <c r="F2" s="12">
        <f>ROUND((100 * 10^(A2 / 255 *LOG10(4095))/100), 0)</f>
        <v>1</v>
      </c>
      <c r="G2" s="12"/>
      <c r="H2" s="12"/>
    </row>
    <row r="3" spans="1:8" x14ac:dyDescent="0.25">
      <c r="A3" s="19">
        <v>1</v>
      </c>
      <c r="B3">
        <v>16</v>
      </c>
      <c r="C3">
        <v>0</v>
      </c>
      <c r="D3">
        <v>0</v>
      </c>
      <c r="E3" s="12">
        <v>2</v>
      </c>
      <c r="F3" s="12">
        <f t="shared" ref="F3:F66" si="0">ROUND((100 * 10^(A3 / 255 *LOG10(4095))/100), 0)</f>
        <v>1</v>
      </c>
    </row>
    <row r="4" spans="1:8" x14ac:dyDescent="0.25">
      <c r="A4" s="19">
        <v>2</v>
      </c>
      <c r="B4">
        <v>32</v>
      </c>
      <c r="C4">
        <v>0</v>
      </c>
      <c r="D4">
        <v>0</v>
      </c>
      <c r="E4" s="12">
        <v>4</v>
      </c>
      <c r="F4" s="12">
        <f t="shared" si="0"/>
        <v>1</v>
      </c>
    </row>
    <row r="5" spans="1:8" x14ac:dyDescent="0.25">
      <c r="A5" s="19">
        <v>3</v>
      </c>
      <c r="B5">
        <v>48</v>
      </c>
      <c r="C5">
        <v>0</v>
      </c>
      <c r="D5">
        <v>0</v>
      </c>
      <c r="E5" s="12">
        <v>5</v>
      </c>
      <c r="F5" s="12">
        <f t="shared" si="0"/>
        <v>1</v>
      </c>
    </row>
    <row r="6" spans="1:8" x14ac:dyDescent="0.25">
      <c r="A6" s="19">
        <v>4</v>
      </c>
      <c r="B6">
        <v>64</v>
      </c>
      <c r="C6">
        <v>0</v>
      </c>
      <c r="D6">
        <v>0</v>
      </c>
      <c r="E6" s="12">
        <v>7</v>
      </c>
      <c r="F6" s="12">
        <f t="shared" si="0"/>
        <v>1</v>
      </c>
    </row>
    <row r="7" spans="1:8" x14ac:dyDescent="0.25">
      <c r="A7" s="19">
        <v>5</v>
      </c>
      <c r="B7">
        <v>80</v>
      </c>
      <c r="C7">
        <v>0</v>
      </c>
      <c r="D7">
        <v>0</v>
      </c>
      <c r="E7" s="12">
        <v>9</v>
      </c>
      <c r="F7" s="12">
        <f t="shared" si="0"/>
        <v>1</v>
      </c>
    </row>
    <row r="8" spans="1:8" x14ac:dyDescent="0.25">
      <c r="A8" s="19">
        <v>6</v>
      </c>
      <c r="B8">
        <v>96</v>
      </c>
      <c r="C8">
        <v>0</v>
      </c>
      <c r="D8">
        <v>0</v>
      </c>
      <c r="E8" s="12">
        <v>11</v>
      </c>
      <c r="F8" s="12">
        <f t="shared" si="0"/>
        <v>1</v>
      </c>
    </row>
    <row r="9" spans="1:8" x14ac:dyDescent="0.25">
      <c r="A9" s="19">
        <v>7</v>
      </c>
      <c r="B9">
        <v>112</v>
      </c>
      <c r="C9">
        <v>0</v>
      </c>
      <c r="D9">
        <v>0</v>
      </c>
      <c r="E9" s="12">
        <v>12</v>
      </c>
      <c r="F9" s="12">
        <f t="shared" si="0"/>
        <v>1</v>
      </c>
    </row>
    <row r="10" spans="1:8" x14ac:dyDescent="0.25">
      <c r="A10" s="19">
        <v>8</v>
      </c>
      <c r="B10">
        <v>128</v>
      </c>
      <c r="C10">
        <v>0</v>
      </c>
      <c r="D10">
        <v>0</v>
      </c>
      <c r="E10" s="12">
        <v>14</v>
      </c>
      <c r="F10" s="12">
        <f t="shared" si="0"/>
        <v>1</v>
      </c>
    </row>
    <row r="11" spans="1:8" x14ac:dyDescent="0.25">
      <c r="A11" s="19">
        <v>9</v>
      </c>
      <c r="B11">
        <v>144</v>
      </c>
      <c r="C11">
        <v>0</v>
      </c>
      <c r="D11">
        <v>0</v>
      </c>
      <c r="E11" s="12">
        <v>16</v>
      </c>
      <c r="F11" s="12">
        <f t="shared" si="0"/>
        <v>1</v>
      </c>
    </row>
    <row r="12" spans="1:8" x14ac:dyDescent="0.25">
      <c r="A12" s="19">
        <v>10</v>
      </c>
      <c r="B12">
        <v>160</v>
      </c>
      <c r="C12">
        <v>1</v>
      </c>
      <c r="D12">
        <v>0</v>
      </c>
      <c r="E12" s="12">
        <v>18</v>
      </c>
      <c r="F12" s="12">
        <f t="shared" si="0"/>
        <v>1</v>
      </c>
    </row>
    <row r="13" spans="1:8" x14ac:dyDescent="0.25">
      <c r="A13" s="19">
        <v>11</v>
      </c>
      <c r="B13">
        <v>176</v>
      </c>
      <c r="C13">
        <v>1</v>
      </c>
      <c r="D13">
        <v>0</v>
      </c>
      <c r="E13" s="12">
        <v>20</v>
      </c>
      <c r="F13" s="12">
        <f t="shared" si="0"/>
        <v>1</v>
      </c>
    </row>
    <row r="14" spans="1:8" x14ac:dyDescent="0.25">
      <c r="A14" s="19">
        <v>12</v>
      </c>
      <c r="B14">
        <v>192</v>
      </c>
      <c r="C14">
        <v>1</v>
      </c>
      <c r="D14">
        <v>0</v>
      </c>
      <c r="E14" s="12">
        <v>21</v>
      </c>
      <c r="F14" s="12">
        <f t="shared" si="0"/>
        <v>1</v>
      </c>
    </row>
    <row r="15" spans="1:8" x14ac:dyDescent="0.25">
      <c r="A15" s="19">
        <v>13</v>
      </c>
      <c r="B15">
        <v>208</v>
      </c>
      <c r="C15">
        <v>1</v>
      </c>
      <c r="D15">
        <v>0</v>
      </c>
      <c r="E15" s="12">
        <v>23</v>
      </c>
      <c r="F15" s="12">
        <f t="shared" si="0"/>
        <v>2</v>
      </c>
    </row>
    <row r="16" spans="1:8" x14ac:dyDescent="0.25">
      <c r="A16" s="19">
        <v>14</v>
      </c>
      <c r="B16">
        <v>224</v>
      </c>
      <c r="C16">
        <v>1</v>
      </c>
      <c r="D16">
        <v>0</v>
      </c>
      <c r="E16" s="12">
        <v>25</v>
      </c>
      <c r="F16" s="12">
        <f t="shared" si="0"/>
        <v>2</v>
      </c>
    </row>
    <row r="17" spans="1:6" x14ac:dyDescent="0.25">
      <c r="A17" s="19">
        <v>15</v>
      </c>
      <c r="B17">
        <v>240</v>
      </c>
      <c r="C17">
        <v>2</v>
      </c>
      <c r="D17">
        <v>0</v>
      </c>
      <c r="E17" s="12">
        <v>27</v>
      </c>
      <c r="F17" s="12">
        <f t="shared" si="0"/>
        <v>2</v>
      </c>
    </row>
    <row r="18" spans="1:6" x14ac:dyDescent="0.25">
      <c r="A18" s="19">
        <v>16</v>
      </c>
      <c r="B18">
        <v>256</v>
      </c>
      <c r="C18">
        <v>2</v>
      </c>
      <c r="D18">
        <v>0</v>
      </c>
      <c r="E18" s="12">
        <v>28</v>
      </c>
      <c r="F18" s="12">
        <f t="shared" si="0"/>
        <v>2</v>
      </c>
    </row>
    <row r="19" spans="1:6" x14ac:dyDescent="0.25">
      <c r="A19" s="19">
        <v>17</v>
      </c>
      <c r="B19">
        <v>272</v>
      </c>
      <c r="C19">
        <v>2</v>
      </c>
      <c r="D19">
        <v>0</v>
      </c>
      <c r="E19" s="12">
        <v>30</v>
      </c>
      <c r="F19" s="12">
        <f t="shared" si="0"/>
        <v>2</v>
      </c>
    </row>
    <row r="20" spans="1:6" x14ac:dyDescent="0.25">
      <c r="A20" s="19">
        <v>18</v>
      </c>
      <c r="B20">
        <v>288</v>
      </c>
      <c r="C20">
        <v>3</v>
      </c>
      <c r="D20">
        <v>0</v>
      </c>
      <c r="E20" s="12">
        <v>32</v>
      </c>
      <c r="F20" s="12">
        <f t="shared" si="0"/>
        <v>2</v>
      </c>
    </row>
    <row r="21" spans="1:6" x14ac:dyDescent="0.25">
      <c r="A21" s="19">
        <v>19</v>
      </c>
      <c r="B21">
        <v>304</v>
      </c>
      <c r="C21">
        <v>3</v>
      </c>
      <c r="D21">
        <v>0</v>
      </c>
      <c r="E21" s="12">
        <v>34</v>
      </c>
      <c r="F21" s="12">
        <f t="shared" si="0"/>
        <v>2</v>
      </c>
    </row>
    <row r="22" spans="1:6" x14ac:dyDescent="0.25">
      <c r="A22" s="19">
        <v>20</v>
      </c>
      <c r="B22">
        <v>320</v>
      </c>
      <c r="C22">
        <v>4</v>
      </c>
      <c r="D22">
        <v>0</v>
      </c>
      <c r="E22" s="12">
        <v>36</v>
      </c>
      <c r="F22" s="12">
        <f t="shared" si="0"/>
        <v>2</v>
      </c>
    </row>
    <row r="23" spans="1:6" x14ac:dyDescent="0.25">
      <c r="A23" s="19">
        <v>21</v>
      </c>
      <c r="B23">
        <v>336</v>
      </c>
      <c r="C23">
        <v>4</v>
      </c>
      <c r="D23">
        <v>0</v>
      </c>
      <c r="E23" s="12">
        <v>37</v>
      </c>
      <c r="F23" s="12">
        <f t="shared" si="0"/>
        <v>2</v>
      </c>
    </row>
    <row r="24" spans="1:6" x14ac:dyDescent="0.25">
      <c r="A24" s="19">
        <v>22</v>
      </c>
      <c r="B24">
        <v>352</v>
      </c>
      <c r="C24">
        <v>5</v>
      </c>
      <c r="D24">
        <v>0</v>
      </c>
      <c r="E24" s="12">
        <v>39</v>
      </c>
      <c r="F24" s="12">
        <f t="shared" si="0"/>
        <v>2</v>
      </c>
    </row>
    <row r="25" spans="1:6" x14ac:dyDescent="0.25">
      <c r="A25" s="19">
        <v>23</v>
      </c>
      <c r="B25">
        <v>368</v>
      </c>
      <c r="C25">
        <v>5</v>
      </c>
      <c r="D25">
        <v>1</v>
      </c>
      <c r="E25" s="12">
        <v>41</v>
      </c>
      <c r="F25" s="12">
        <f t="shared" si="0"/>
        <v>2</v>
      </c>
    </row>
    <row r="26" spans="1:6" x14ac:dyDescent="0.25">
      <c r="A26" s="19">
        <v>24</v>
      </c>
      <c r="B26">
        <v>384</v>
      </c>
      <c r="C26">
        <v>6</v>
      </c>
      <c r="D26">
        <v>1</v>
      </c>
      <c r="E26" s="12">
        <v>43</v>
      </c>
      <c r="F26" s="12">
        <f t="shared" si="0"/>
        <v>2</v>
      </c>
    </row>
    <row r="27" spans="1:6" x14ac:dyDescent="0.25">
      <c r="A27" s="19">
        <v>25</v>
      </c>
      <c r="B27">
        <v>400</v>
      </c>
      <c r="C27">
        <v>7</v>
      </c>
      <c r="D27">
        <v>1</v>
      </c>
      <c r="E27" s="12">
        <v>45</v>
      </c>
      <c r="F27" s="12">
        <f t="shared" si="0"/>
        <v>2</v>
      </c>
    </row>
    <row r="28" spans="1:6" x14ac:dyDescent="0.25">
      <c r="A28" s="19">
        <v>26</v>
      </c>
      <c r="B28">
        <v>416</v>
      </c>
      <c r="C28">
        <v>8</v>
      </c>
      <c r="D28">
        <v>1</v>
      </c>
      <c r="E28" s="12">
        <v>47</v>
      </c>
      <c r="F28" s="12">
        <f t="shared" si="0"/>
        <v>2</v>
      </c>
    </row>
    <row r="29" spans="1:6" x14ac:dyDescent="0.25">
      <c r="A29" s="19">
        <v>27</v>
      </c>
      <c r="B29">
        <v>432</v>
      </c>
      <c r="C29">
        <v>8</v>
      </c>
      <c r="D29">
        <v>1</v>
      </c>
      <c r="E29" s="12">
        <v>49</v>
      </c>
      <c r="F29" s="12">
        <f t="shared" si="0"/>
        <v>2</v>
      </c>
    </row>
    <row r="30" spans="1:6" x14ac:dyDescent="0.25">
      <c r="A30" s="19">
        <v>28</v>
      </c>
      <c r="B30">
        <v>448</v>
      </c>
      <c r="C30">
        <v>9</v>
      </c>
      <c r="D30">
        <v>1</v>
      </c>
      <c r="E30" s="12">
        <v>52</v>
      </c>
      <c r="F30" s="12">
        <f t="shared" si="0"/>
        <v>2</v>
      </c>
    </row>
    <row r="31" spans="1:6" x14ac:dyDescent="0.25">
      <c r="A31" s="19">
        <v>29</v>
      </c>
      <c r="B31">
        <v>464</v>
      </c>
      <c r="C31">
        <v>10</v>
      </c>
      <c r="D31">
        <v>1</v>
      </c>
      <c r="E31" s="12">
        <v>54</v>
      </c>
      <c r="F31" s="12">
        <f t="shared" si="0"/>
        <v>3</v>
      </c>
    </row>
    <row r="32" spans="1:6" x14ac:dyDescent="0.25">
      <c r="A32" s="19">
        <v>30</v>
      </c>
      <c r="B32">
        <v>480</v>
      </c>
      <c r="C32">
        <v>11</v>
      </c>
      <c r="D32">
        <v>1</v>
      </c>
      <c r="E32" s="12">
        <v>56</v>
      </c>
      <c r="F32" s="12">
        <f t="shared" si="0"/>
        <v>3</v>
      </c>
    </row>
    <row r="33" spans="1:10" x14ac:dyDescent="0.25">
      <c r="A33" s="19">
        <v>31</v>
      </c>
      <c r="B33">
        <v>496</v>
      </c>
      <c r="C33">
        <v>12</v>
      </c>
      <c r="D33">
        <v>2</v>
      </c>
      <c r="E33" s="12">
        <v>59</v>
      </c>
      <c r="F33" s="12">
        <f t="shared" si="0"/>
        <v>3</v>
      </c>
    </row>
    <row r="34" spans="1:10" x14ac:dyDescent="0.25">
      <c r="A34" s="19">
        <v>32</v>
      </c>
      <c r="B34">
        <v>512</v>
      </c>
      <c r="C34">
        <v>13</v>
      </c>
      <c r="D34">
        <v>2</v>
      </c>
      <c r="E34" s="12">
        <v>61</v>
      </c>
      <c r="F34" s="12">
        <f t="shared" si="0"/>
        <v>3</v>
      </c>
    </row>
    <row r="35" spans="1:10" x14ac:dyDescent="0.25">
      <c r="A35" s="19">
        <v>33</v>
      </c>
      <c r="B35">
        <v>528</v>
      </c>
      <c r="C35">
        <v>15</v>
      </c>
      <c r="D35">
        <v>2</v>
      </c>
      <c r="E35" s="12">
        <v>64</v>
      </c>
      <c r="F35" s="12">
        <f t="shared" si="0"/>
        <v>3</v>
      </c>
    </row>
    <row r="36" spans="1:10" x14ac:dyDescent="0.25">
      <c r="A36" s="19">
        <v>34</v>
      </c>
      <c r="B36">
        <v>544</v>
      </c>
      <c r="C36">
        <v>16</v>
      </c>
      <c r="D36">
        <v>2</v>
      </c>
      <c r="E36" s="12">
        <v>66</v>
      </c>
      <c r="F36" s="12">
        <f t="shared" si="0"/>
        <v>3</v>
      </c>
    </row>
    <row r="37" spans="1:10" x14ac:dyDescent="0.25">
      <c r="A37" s="19">
        <v>35</v>
      </c>
      <c r="B37">
        <v>560</v>
      </c>
      <c r="C37">
        <v>17</v>
      </c>
      <c r="D37">
        <v>2</v>
      </c>
      <c r="E37" s="12">
        <v>69</v>
      </c>
      <c r="F37" s="12">
        <f t="shared" si="0"/>
        <v>3</v>
      </c>
    </row>
    <row r="38" spans="1:10" x14ac:dyDescent="0.25">
      <c r="A38" s="19">
        <v>36</v>
      </c>
      <c r="B38">
        <v>576</v>
      </c>
      <c r="C38">
        <v>18</v>
      </c>
      <c r="D38">
        <v>3</v>
      </c>
      <c r="E38" s="12">
        <v>72</v>
      </c>
      <c r="F38" s="12">
        <f t="shared" si="0"/>
        <v>3</v>
      </c>
      <c r="J38" t="s">
        <v>0</v>
      </c>
    </row>
    <row r="39" spans="1:10" x14ac:dyDescent="0.25">
      <c r="A39" s="19">
        <v>37</v>
      </c>
      <c r="B39">
        <v>592</v>
      </c>
      <c r="C39">
        <v>20</v>
      </c>
      <c r="D39">
        <v>3</v>
      </c>
      <c r="E39" s="12">
        <v>75</v>
      </c>
      <c r="F39" s="12">
        <f t="shared" si="0"/>
        <v>3</v>
      </c>
    </row>
    <row r="40" spans="1:10" x14ac:dyDescent="0.25">
      <c r="A40" s="19">
        <v>38</v>
      </c>
      <c r="B40">
        <v>608</v>
      </c>
      <c r="C40">
        <v>21</v>
      </c>
      <c r="D40">
        <v>3</v>
      </c>
      <c r="E40" s="12">
        <v>77</v>
      </c>
      <c r="F40" s="12">
        <f t="shared" si="0"/>
        <v>3</v>
      </c>
      <c r="J40" t="s">
        <v>1</v>
      </c>
    </row>
    <row r="41" spans="1:10" x14ac:dyDescent="0.25">
      <c r="A41" s="19">
        <v>39</v>
      </c>
      <c r="B41">
        <v>624</v>
      </c>
      <c r="C41">
        <v>23</v>
      </c>
      <c r="D41">
        <v>4</v>
      </c>
      <c r="E41" s="12">
        <v>80</v>
      </c>
      <c r="F41" s="12">
        <f t="shared" si="0"/>
        <v>4</v>
      </c>
    </row>
    <row r="42" spans="1:10" x14ac:dyDescent="0.25">
      <c r="A42" s="19">
        <v>40</v>
      </c>
      <c r="B42">
        <v>640</v>
      </c>
      <c r="C42">
        <v>25</v>
      </c>
      <c r="D42">
        <v>4</v>
      </c>
      <c r="E42" s="12">
        <v>83</v>
      </c>
      <c r="F42" s="12">
        <f t="shared" si="0"/>
        <v>4</v>
      </c>
    </row>
    <row r="43" spans="1:10" x14ac:dyDescent="0.25">
      <c r="A43" s="19">
        <v>41</v>
      </c>
      <c r="B43">
        <v>656</v>
      </c>
      <c r="C43">
        <v>26</v>
      </c>
      <c r="D43">
        <v>4</v>
      </c>
      <c r="E43" s="12">
        <v>87</v>
      </c>
      <c r="F43" s="12">
        <f t="shared" si="0"/>
        <v>4</v>
      </c>
    </row>
    <row r="44" spans="1:10" x14ac:dyDescent="0.25">
      <c r="A44" s="19">
        <v>42</v>
      </c>
      <c r="B44">
        <v>672</v>
      </c>
      <c r="C44">
        <v>28</v>
      </c>
      <c r="D44">
        <v>5</v>
      </c>
      <c r="E44" s="12">
        <v>90</v>
      </c>
      <c r="F44" s="12">
        <f t="shared" si="0"/>
        <v>4</v>
      </c>
    </row>
    <row r="45" spans="1:10" x14ac:dyDescent="0.25">
      <c r="A45" s="19">
        <v>43</v>
      </c>
      <c r="B45">
        <v>688</v>
      </c>
      <c r="C45">
        <v>30</v>
      </c>
      <c r="D45">
        <v>5</v>
      </c>
      <c r="E45" s="12">
        <v>93</v>
      </c>
      <c r="F45" s="12">
        <f t="shared" si="0"/>
        <v>4</v>
      </c>
    </row>
    <row r="46" spans="1:10" x14ac:dyDescent="0.25">
      <c r="A46" s="19">
        <v>44</v>
      </c>
      <c r="B46">
        <v>704</v>
      </c>
      <c r="C46">
        <v>32</v>
      </c>
      <c r="D46">
        <v>6</v>
      </c>
      <c r="E46" s="12">
        <v>97</v>
      </c>
      <c r="F46" s="12">
        <f t="shared" si="0"/>
        <v>4</v>
      </c>
    </row>
    <row r="47" spans="1:10" x14ac:dyDescent="0.25">
      <c r="A47" s="19">
        <v>45</v>
      </c>
      <c r="B47">
        <v>720</v>
      </c>
      <c r="C47">
        <v>34</v>
      </c>
      <c r="D47">
        <v>6</v>
      </c>
      <c r="E47" s="12">
        <v>100</v>
      </c>
      <c r="F47" s="12">
        <f t="shared" si="0"/>
        <v>4</v>
      </c>
    </row>
    <row r="48" spans="1:10" x14ac:dyDescent="0.25">
      <c r="A48" s="19">
        <v>46</v>
      </c>
      <c r="B48">
        <v>736</v>
      </c>
      <c r="C48">
        <v>36</v>
      </c>
      <c r="D48">
        <v>7</v>
      </c>
      <c r="E48" s="12">
        <v>103</v>
      </c>
      <c r="F48" s="12">
        <f t="shared" si="0"/>
        <v>4</v>
      </c>
    </row>
    <row r="49" spans="1:6" x14ac:dyDescent="0.25">
      <c r="A49" s="19">
        <v>47</v>
      </c>
      <c r="B49">
        <v>752</v>
      </c>
      <c r="C49">
        <v>38</v>
      </c>
      <c r="D49">
        <v>7</v>
      </c>
      <c r="E49" s="12">
        <v>107</v>
      </c>
      <c r="F49" s="12">
        <f t="shared" si="0"/>
        <v>5</v>
      </c>
    </row>
    <row r="50" spans="1:6" x14ac:dyDescent="0.25">
      <c r="A50" s="19">
        <v>48</v>
      </c>
      <c r="B50">
        <v>768</v>
      </c>
      <c r="C50">
        <v>40</v>
      </c>
      <c r="D50">
        <v>8</v>
      </c>
      <c r="E50" s="12">
        <v>111</v>
      </c>
      <c r="F50" s="12">
        <f t="shared" si="0"/>
        <v>5</v>
      </c>
    </row>
    <row r="51" spans="1:6" x14ac:dyDescent="0.25">
      <c r="A51" s="19">
        <v>49</v>
      </c>
      <c r="B51">
        <v>784</v>
      </c>
      <c r="C51">
        <v>43</v>
      </c>
      <c r="D51">
        <v>8</v>
      </c>
      <c r="E51" s="12">
        <v>115</v>
      </c>
      <c r="F51" s="12">
        <f t="shared" si="0"/>
        <v>5</v>
      </c>
    </row>
    <row r="52" spans="1:6" x14ac:dyDescent="0.25">
      <c r="A52" s="19">
        <v>50</v>
      </c>
      <c r="B52">
        <v>800</v>
      </c>
      <c r="C52">
        <v>45</v>
      </c>
      <c r="D52">
        <v>9</v>
      </c>
      <c r="E52" s="12">
        <v>118</v>
      </c>
      <c r="F52" s="12">
        <f t="shared" si="0"/>
        <v>5</v>
      </c>
    </row>
    <row r="53" spans="1:6" x14ac:dyDescent="0.25">
      <c r="A53" s="19">
        <v>51</v>
      </c>
      <c r="B53">
        <v>816</v>
      </c>
      <c r="C53">
        <v>48</v>
      </c>
      <c r="D53">
        <v>10</v>
      </c>
      <c r="E53" s="12">
        <v>122</v>
      </c>
      <c r="F53" s="12">
        <f t="shared" si="0"/>
        <v>5</v>
      </c>
    </row>
    <row r="54" spans="1:6" x14ac:dyDescent="0.25">
      <c r="A54" s="19">
        <v>52</v>
      </c>
      <c r="B54">
        <v>832</v>
      </c>
      <c r="C54">
        <v>50</v>
      </c>
      <c r="D54">
        <v>10</v>
      </c>
      <c r="E54" s="12">
        <v>126</v>
      </c>
      <c r="F54" s="12">
        <f t="shared" si="0"/>
        <v>5</v>
      </c>
    </row>
    <row r="55" spans="1:6" x14ac:dyDescent="0.25">
      <c r="A55" s="19">
        <v>53</v>
      </c>
      <c r="B55">
        <v>848</v>
      </c>
      <c r="C55">
        <v>53</v>
      </c>
      <c r="D55">
        <v>11</v>
      </c>
      <c r="E55" s="12">
        <v>131</v>
      </c>
      <c r="F55" s="12">
        <f t="shared" si="0"/>
        <v>6</v>
      </c>
    </row>
    <row r="56" spans="1:6" x14ac:dyDescent="0.25">
      <c r="A56" s="19">
        <v>54</v>
      </c>
      <c r="B56">
        <v>864</v>
      </c>
      <c r="C56">
        <v>56</v>
      </c>
      <c r="D56">
        <v>12</v>
      </c>
      <c r="E56" s="12">
        <v>135</v>
      </c>
      <c r="F56" s="12">
        <f t="shared" si="0"/>
        <v>6</v>
      </c>
    </row>
    <row r="57" spans="1:6" x14ac:dyDescent="0.25">
      <c r="A57" s="19">
        <v>55</v>
      </c>
      <c r="B57">
        <v>880</v>
      </c>
      <c r="C57">
        <v>59</v>
      </c>
      <c r="D57">
        <v>13</v>
      </c>
      <c r="E57" s="12">
        <v>139</v>
      </c>
      <c r="F57" s="12">
        <f t="shared" si="0"/>
        <v>6</v>
      </c>
    </row>
    <row r="58" spans="1:6" x14ac:dyDescent="0.25">
      <c r="A58" s="19">
        <v>56</v>
      </c>
      <c r="B58">
        <v>896</v>
      </c>
      <c r="C58">
        <v>62</v>
      </c>
      <c r="D58">
        <v>14</v>
      </c>
      <c r="E58" s="12">
        <v>144</v>
      </c>
      <c r="F58" s="12">
        <f t="shared" si="0"/>
        <v>6</v>
      </c>
    </row>
    <row r="59" spans="1:6" x14ac:dyDescent="0.25">
      <c r="A59" s="19">
        <v>57</v>
      </c>
      <c r="B59">
        <v>912</v>
      </c>
      <c r="C59">
        <v>65</v>
      </c>
      <c r="D59">
        <v>15</v>
      </c>
      <c r="E59" s="12">
        <v>148</v>
      </c>
      <c r="F59" s="12">
        <f t="shared" si="0"/>
        <v>6</v>
      </c>
    </row>
    <row r="60" spans="1:6" x14ac:dyDescent="0.25">
      <c r="A60" s="19">
        <v>58</v>
      </c>
      <c r="B60">
        <v>928</v>
      </c>
      <c r="C60">
        <v>68</v>
      </c>
      <c r="D60">
        <v>16</v>
      </c>
      <c r="E60" s="12">
        <v>153</v>
      </c>
      <c r="F60" s="12">
        <f t="shared" si="0"/>
        <v>7</v>
      </c>
    </row>
    <row r="61" spans="1:6" x14ac:dyDescent="0.25">
      <c r="A61" s="19">
        <v>59</v>
      </c>
      <c r="B61">
        <v>944</v>
      </c>
      <c r="C61">
        <v>71</v>
      </c>
      <c r="D61">
        <v>17</v>
      </c>
      <c r="E61" s="12">
        <v>157</v>
      </c>
      <c r="F61" s="12">
        <f t="shared" si="0"/>
        <v>7</v>
      </c>
    </row>
    <row r="62" spans="1:6" x14ac:dyDescent="0.25">
      <c r="A62" s="19">
        <v>60</v>
      </c>
      <c r="B62">
        <v>960</v>
      </c>
      <c r="C62">
        <v>75</v>
      </c>
      <c r="D62">
        <v>18</v>
      </c>
      <c r="E62" s="12">
        <v>162</v>
      </c>
      <c r="F62" s="12">
        <f t="shared" si="0"/>
        <v>7</v>
      </c>
    </row>
    <row r="63" spans="1:6" x14ac:dyDescent="0.25">
      <c r="A63" s="19">
        <v>61</v>
      </c>
      <c r="B63">
        <v>976</v>
      </c>
      <c r="C63">
        <v>78</v>
      </c>
      <c r="D63">
        <v>19</v>
      </c>
      <c r="E63" s="12">
        <v>167</v>
      </c>
      <c r="F63" s="12">
        <f t="shared" si="0"/>
        <v>7</v>
      </c>
    </row>
    <row r="64" spans="1:6" x14ac:dyDescent="0.25">
      <c r="A64" s="19">
        <v>62</v>
      </c>
      <c r="B64">
        <v>992</v>
      </c>
      <c r="C64">
        <v>82</v>
      </c>
      <c r="D64">
        <v>20</v>
      </c>
      <c r="E64" s="12">
        <v>172</v>
      </c>
      <c r="F64" s="12">
        <f t="shared" si="0"/>
        <v>8</v>
      </c>
    </row>
    <row r="65" spans="1:6" x14ac:dyDescent="0.25">
      <c r="A65" s="19">
        <v>63</v>
      </c>
      <c r="B65">
        <v>1008</v>
      </c>
      <c r="C65">
        <v>85</v>
      </c>
      <c r="D65">
        <v>21</v>
      </c>
      <c r="E65" s="12">
        <v>177</v>
      </c>
      <c r="F65" s="12">
        <f t="shared" si="0"/>
        <v>8</v>
      </c>
    </row>
    <row r="66" spans="1:6" x14ac:dyDescent="0.25">
      <c r="A66" s="19">
        <v>64</v>
      </c>
      <c r="B66">
        <v>1024</v>
      </c>
      <c r="C66">
        <v>89</v>
      </c>
      <c r="D66">
        <v>23</v>
      </c>
      <c r="E66" s="12">
        <v>182</v>
      </c>
      <c r="F66" s="12">
        <f t="shared" si="0"/>
        <v>8</v>
      </c>
    </row>
    <row r="67" spans="1:6" x14ac:dyDescent="0.25">
      <c r="A67" s="19">
        <v>65</v>
      </c>
      <c r="B67">
        <v>1040</v>
      </c>
      <c r="C67">
        <v>93</v>
      </c>
      <c r="D67">
        <v>24</v>
      </c>
      <c r="E67" s="12">
        <v>187</v>
      </c>
      <c r="F67" s="12">
        <f t="shared" ref="F67:F130" si="1">ROUND((100 * 10^(A67 / 255 *LOG10(4095))/100), 0)</f>
        <v>8</v>
      </c>
    </row>
    <row r="68" spans="1:6" x14ac:dyDescent="0.25">
      <c r="A68" s="19">
        <v>66</v>
      </c>
      <c r="B68">
        <v>1056</v>
      </c>
      <c r="C68">
        <v>97</v>
      </c>
      <c r="D68">
        <v>25</v>
      </c>
      <c r="E68" s="12">
        <v>193</v>
      </c>
      <c r="F68" s="12">
        <f t="shared" si="1"/>
        <v>9</v>
      </c>
    </row>
    <row r="69" spans="1:6" x14ac:dyDescent="0.25">
      <c r="A69" s="19">
        <v>67</v>
      </c>
      <c r="B69">
        <v>1072</v>
      </c>
      <c r="C69">
        <v>101</v>
      </c>
      <c r="D69">
        <v>27</v>
      </c>
      <c r="E69" s="12">
        <v>198</v>
      </c>
      <c r="F69" s="12">
        <f t="shared" si="1"/>
        <v>9</v>
      </c>
    </row>
    <row r="70" spans="1:6" x14ac:dyDescent="0.25">
      <c r="A70" s="19">
        <v>68</v>
      </c>
      <c r="B70">
        <v>1088</v>
      </c>
      <c r="C70">
        <v>105</v>
      </c>
      <c r="D70">
        <v>29</v>
      </c>
      <c r="E70" s="12">
        <v>204</v>
      </c>
      <c r="F70" s="12">
        <f t="shared" si="1"/>
        <v>9</v>
      </c>
    </row>
    <row r="71" spans="1:6" x14ac:dyDescent="0.25">
      <c r="A71" s="19">
        <v>69</v>
      </c>
      <c r="B71">
        <v>1104</v>
      </c>
      <c r="C71">
        <v>110</v>
      </c>
      <c r="D71">
        <v>30</v>
      </c>
      <c r="E71" s="12">
        <v>209</v>
      </c>
      <c r="F71" s="12">
        <f t="shared" si="1"/>
        <v>9</v>
      </c>
    </row>
    <row r="72" spans="1:6" x14ac:dyDescent="0.25">
      <c r="A72" s="19">
        <v>70</v>
      </c>
      <c r="B72">
        <v>1120</v>
      </c>
      <c r="C72">
        <v>114</v>
      </c>
      <c r="D72">
        <v>32</v>
      </c>
      <c r="E72" s="12">
        <v>215</v>
      </c>
      <c r="F72" s="12">
        <f t="shared" si="1"/>
        <v>10</v>
      </c>
    </row>
    <row r="73" spans="1:6" x14ac:dyDescent="0.25">
      <c r="A73" s="19">
        <v>71</v>
      </c>
      <c r="B73">
        <v>1136</v>
      </c>
      <c r="C73">
        <v>119</v>
      </c>
      <c r="D73">
        <v>34</v>
      </c>
      <c r="E73" s="12">
        <v>221</v>
      </c>
      <c r="F73" s="12">
        <f t="shared" si="1"/>
        <v>10</v>
      </c>
    </row>
    <row r="74" spans="1:6" x14ac:dyDescent="0.25">
      <c r="A74" s="19">
        <v>72</v>
      </c>
      <c r="B74">
        <v>1152</v>
      </c>
      <c r="C74">
        <v>123</v>
      </c>
      <c r="D74">
        <v>35</v>
      </c>
      <c r="E74" s="12">
        <v>227</v>
      </c>
      <c r="F74" s="12">
        <f t="shared" si="1"/>
        <v>10</v>
      </c>
    </row>
    <row r="75" spans="1:6" x14ac:dyDescent="0.25">
      <c r="A75" s="19">
        <v>73</v>
      </c>
      <c r="B75">
        <v>1168</v>
      </c>
      <c r="C75">
        <v>128</v>
      </c>
      <c r="D75">
        <v>37</v>
      </c>
      <c r="E75" s="12">
        <v>233</v>
      </c>
      <c r="F75" s="12">
        <f t="shared" si="1"/>
        <v>11</v>
      </c>
    </row>
    <row r="76" spans="1:6" x14ac:dyDescent="0.25">
      <c r="A76" s="19">
        <v>74</v>
      </c>
      <c r="B76">
        <v>1184</v>
      </c>
      <c r="C76">
        <v>133</v>
      </c>
      <c r="D76">
        <v>39</v>
      </c>
      <c r="E76" s="12">
        <v>239</v>
      </c>
      <c r="F76" s="12">
        <f t="shared" si="1"/>
        <v>11</v>
      </c>
    </row>
    <row r="77" spans="1:6" x14ac:dyDescent="0.25">
      <c r="A77" s="19">
        <v>75</v>
      </c>
      <c r="B77">
        <v>1200</v>
      </c>
      <c r="C77">
        <v>138</v>
      </c>
      <c r="D77">
        <v>41</v>
      </c>
      <c r="E77" s="12">
        <v>246</v>
      </c>
      <c r="F77" s="12">
        <f t="shared" si="1"/>
        <v>12</v>
      </c>
    </row>
    <row r="78" spans="1:6" x14ac:dyDescent="0.25">
      <c r="A78" s="19">
        <v>76</v>
      </c>
      <c r="B78">
        <v>1216</v>
      </c>
      <c r="C78">
        <v>143</v>
      </c>
      <c r="D78">
        <v>43</v>
      </c>
      <c r="E78" s="12">
        <v>252</v>
      </c>
      <c r="F78" s="12">
        <f t="shared" si="1"/>
        <v>12</v>
      </c>
    </row>
    <row r="79" spans="1:6" x14ac:dyDescent="0.25">
      <c r="A79" s="19">
        <v>77</v>
      </c>
      <c r="B79">
        <v>1232</v>
      </c>
      <c r="C79">
        <v>149</v>
      </c>
      <c r="D79">
        <v>45</v>
      </c>
      <c r="E79" s="12">
        <v>259</v>
      </c>
      <c r="F79" s="12">
        <f t="shared" si="1"/>
        <v>12</v>
      </c>
    </row>
    <row r="80" spans="1:6" x14ac:dyDescent="0.25">
      <c r="A80" s="19">
        <v>78</v>
      </c>
      <c r="B80">
        <v>1248</v>
      </c>
      <c r="C80">
        <v>154</v>
      </c>
      <c r="D80">
        <v>48</v>
      </c>
      <c r="E80" s="12">
        <v>265</v>
      </c>
      <c r="F80" s="12">
        <f t="shared" si="1"/>
        <v>13</v>
      </c>
    </row>
    <row r="81" spans="1:6" x14ac:dyDescent="0.25">
      <c r="A81" s="19">
        <v>79</v>
      </c>
      <c r="B81">
        <v>1264</v>
      </c>
      <c r="C81">
        <v>159</v>
      </c>
      <c r="D81">
        <v>50</v>
      </c>
      <c r="E81" s="12">
        <v>272</v>
      </c>
      <c r="F81" s="12">
        <f t="shared" si="1"/>
        <v>13</v>
      </c>
    </row>
    <row r="82" spans="1:6" x14ac:dyDescent="0.25">
      <c r="A82" s="19">
        <v>80</v>
      </c>
      <c r="B82">
        <v>1280</v>
      </c>
      <c r="C82">
        <v>165</v>
      </c>
      <c r="D82">
        <v>52</v>
      </c>
      <c r="E82" s="12">
        <v>279</v>
      </c>
      <c r="F82" s="12">
        <f t="shared" si="1"/>
        <v>14</v>
      </c>
    </row>
    <row r="83" spans="1:6" x14ac:dyDescent="0.25">
      <c r="A83" s="19">
        <v>81</v>
      </c>
      <c r="B83">
        <v>1296</v>
      </c>
      <c r="C83">
        <v>171</v>
      </c>
      <c r="D83">
        <v>55</v>
      </c>
      <c r="E83" s="12">
        <v>286</v>
      </c>
      <c r="F83" s="12">
        <f t="shared" si="1"/>
        <v>14</v>
      </c>
    </row>
    <row r="84" spans="1:6" x14ac:dyDescent="0.25">
      <c r="A84" s="19">
        <v>82</v>
      </c>
      <c r="B84">
        <v>1312</v>
      </c>
      <c r="C84">
        <v>177</v>
      </c>
      <c r="D84">
        <v>58</v>
      </c>
      <c r="E84" s="12">
        <v>293</v>
      </c>
      <c r="F84" s="12">
        <f t="shared" si="1"/>
        <v>15</v>
      </c>
    </row>
    <row r="85" spans="1:6" x14ac:dyDescent="0.25">
      <c r="A85" s="19">
        <v>83</v>
      </c>
      <c r="B85">
        <v>1328</v>
      </c>
      <c r="C85">
        <v>183</v>
      </c>
      <c r="D85">
        <v>60</v>
      </c>
      <c r="E85" s="12">
        <v>300</v>
      </c>
      <c r="F85" s="12">
        <f t="shared" si="1"/>
        <v>15</v>
      </c>
    </row>
    <row r="86" spans="1:6" x14ac:dyDescent="0.25">
      <c r="A86" s="19">
        <v>84</v>
      </c>
      <c r="B86">
        <v>1344</v>
      </c>
      <c r="C86">
        <v>189</v>
      </c>
      <c r="D86">
        <v>63</v>
      </c>
      <c r="E86" s="12">
        <v>308</v>
      </c>
      <c r="F86" s="12">
        <f t="shared" si="1"/>
        <v>15</v>
      </c>
    </row>
    <row r="87" spans="1:6" x14ac:dyDescent="0.25">
      <c r="A87" s="19">
        <v>85</v>
      </c>
      <c r="B87">
        <v>1360</v>
      </c>
      <c r="C87">
        <v>195</v>
      </c>
      <c r="D87">
        <v>66</v>
      </c>
      <c r="E87" s="12">
        <v>315</v>
      </c>
      <c r="F87" s="12">
        <f t="shared" si="1"/>
        <v>16</v>
      </c>
    </row>
    <row r="88" spans="1:6" x14ac:dyDescent="0.25">
      <c r="A88" s="19">
        <v>86</v>
      </c>
      <c r="B88">
        <v>1376</v>
      </c>
      <c r="C88">
        <v>202</v>
      </c>
      <c r="D88">
        <v>69</v>
      </c>
      <c r="E88" s="12">
        <v>323</v>
      </c>
      <c r="F88" s="12">
        <f t="shared" si="1"/>
        <v>17</v>
      </c>
    </row>
    <row r="89" spans="1:6" x14ac:dyDescent="0.25">
      <c r="A89" s="19">
        <v>87</v>
      </c>
      <c r="B89">
        <v>1392</v>
      </c>
      <c r="C89">
        <v>208</v>
      </c>
      <c r="D89">
        <v>72</v>
      </c>
      <c r="E89" s="12">
        <v>330</v>
      </c>
      <c r="F89" s="12">
        <f t="shared" si="1"/>
        <v>17</v>
      </c>
    </row>
    <row r="90" spans="1:6" x14ac:dyDescent="0.25">
      <c r="A90" s="19">
        <v>88</v>
      </c>
      <c r="B90">
        <v>1408</v>
      </c>
      <c r="C90">
        <v>215</v>
      </c>
      <c r="D90">
        <v>75</v>
      </c>
      <c r="E90" s="12">
        <v>338</v>
      </c>
      <c r="F90" s="12">
        <f t="shared" si="1"/>
        <v>18</v>
      </c>
    </row>
    <row r="91" spans="1:6" x14ac:dyDescent="0.25">
      <c r="A91" s="19">
        <v>89</v>
      </c>
      <c r="B91">
        <v>1424</v>
      </c>
      <c r="C91">
        <v>222</v>
      </c>
      <c r="D91">
        <v>78</v>
      </c>
      <c r="E91" s="12">
        <v>346</v>
      </c>
      <c r="F91" s="12">
        <f t="shared" si="1"/>
        <v>18</v>
      </c>
    </row>
    <row r="92" spans="1:6" x14ac:dyDescent="0.25">
      <c r="A92" s="19">
        <v>90</v>
      </c>
      <c r="B92">
        <v>1440</v>
      </c>
      <c r="C92">
        <v>229</v>
      </c>
      <c r="D92">
        <v>82</v>
      </c>
      <c r="E92" s="12">
        <v>354</v>
      </c>
      <c r="F92" s="12">
        <f t="shared" si="1"/>
        <v>19</v>
      </c>
    </row>
    <row r="93" spans="1:6" x14ac:dyDescent="0.25">
      <c r="A93" s="19">
        <v>91</v>
      </c>
      <c r="B93">
        <v>1456</v>
      </c>
      <c r="C93">
        <v>236</v>
      </c>
      <c r="D93">
        <v>85</v>
      </c>
      <c r="E93" s="12">
        <v>362</v>
      </c>
      <c r="F93" s="12">
        <f t="shared" si="1"/>
        <v>19</v>
      </c>
    </row>
    <row r="94" spans="1:6" x14ac:dyDescent="0.25">
      <c r="A94" s="19">
        <v>92</v>
      </c>
      <c r="B94">
        <v>1472</v>
      </c>
      <c r="C94">
        <v>243</v>
      </c>
      <c r="D94">
        <v>89</v>
      </c>
      <c r="E94" s="12">
        <v>371</v>
      </c>
      <c r="F94" s="12">
        <f t="shared" si="1"/>
        <v>20</v>
      </c>
    </row>
    <row r="95" spans="1:6" x14ac:dyDescent="0.25">
      <c r="A95" s="19">
        <v>93</v>
      </c>
      <c r="B95">
        <v>1488</v>
      </c>
      <c r="C95">
        <v>250</v>
      </c>
      <c r="D95">
        <v>92</v>
      </c>
      <c r="E95" s="12">
        <v>379</v>
      </c>
      <c r="F95" s="12">
        <f t="shared" si="1"/>
        <v>21</v>
      </c>
    </row>
    <row r="96" spans="1:6" x14ac:dyDescent="0.25">
      <c r="A96" s="19">
        <v>94</v>
      </c>
      <c r="B96">
        <v>1504</v>
      </c>
      <c r="C96">
        <v>258</v>
      </c>
      <c r="D96">
        <v>96</v>
      </c>
      <c r="E96" s="12">
        <v>388</v>
      </c>
      <c r="F96" s="12">
        <f t="shared" si="1"/>
        <v>21</v>
      </c>
    </row>
    <row r="97" spans="1:6" x14ac:dyDescent="0.25">
      <c r="A97" s="19">
        <v>95</v>
      </c>
      <c r="B97">
        <v>1520</v>
      </c>
      <c r="C97">
        <v>266</v>
      </c>
      <c r="D97">
        <v>100</v>
      </c>
      <c r="E97" s="12">
        <v>396</v>
      </c>
      <c r="F97" s="12">
        <f t="shared" si="1"/>
        <v>22</v>
      </c>
    </row>
    <row r="98" spans="1:6" x14ac:dyDescent="0.25">
      <c r="A98" s="19">
        <v>96</v>
      </c>
      <c r="B98">
        <v>1536</v>
      </c>
      <c r="C98">
        <v>274</v>
      </c>
      <c r="D98">
        <v>104</v>
      </c>
      <c r="E98" s="12">
        <v>405</v>
      </c>
      <c r="F98" s="12">
        <f t="shared" si="1"/>
        <v>23</v>
      </c>
    </row>
    <row r="99" spans="1:6" x14ac:dyDescent="0.25">
      <c r="A99" s="19">
        <v>97</v>
      </c>
      <c r="B99">
        <v>1552</v>
      </c>
      <c r="C99">
        <v>282</v>
      </c>
      <c r="D99">
        <v>108</v>
      </c>
      <c r="E99" s="12">
        <v>414</v>
      </c>
      <c r="F99" s="12">
        <f t="shared" si="1"/>
        <v>24</v>
      </c>
    </row>
    <row r="100" spans="1:6" x14ac:dyDescent="0.25">
      <c r="A100" s="19">
        <v>98</v>
      </c>
      <c r="B100">
        <v>1568</v>
      </c>
      <c r="C100">
        <v>290</v>
      </c>
      <c r="D100">
        <v>112</v>
      </c>
      <c r="E100" s="12">
        <v>423</v>
      </c>
      <c r="F100" s="12">
        <f t="shared" si="1"/>
        <v>24</v>
      </c>
    </row>
    <row r="101" spans="1:6" x14ac:dyDescent="0.25">
      <c r="A101" s="19">
        <v>99</v>
      </c>
      <c r="B101">
        <v>1584</v>
      </c>
      <c r="C101">
        <v>298</v>
      </c>
      <c r="D101">
        <v>117</v>
      </c>
      <c r="E101" s="12">
        <v>432</v>
      </c>
      <c r="F101" s="12">
        <f t="shared" si="1"/>
        <v>25</v>
      </c>
    </row>
    <row r="102" spans="1:6" x14ac:dyDescent="0.25">
      <c r="A102" s="19">
        <v>100</v>
      </c>
      <c r="B102">
        <v>1600</v>
      </c>
      <c r="C102">
        <v>306</v>
      </c>
      <c r="D102">
        <v>121</v>
      </c>
      <c r="E102" s="12">
        <v>442</v>
      </c>
      <c r="F102" s="12">
        <f t="shared" si="1"/>
        <v>26</v>
      </c>
    </row>
    <row r="103" spans="1:6" x14ac:dyDescent="0.25">
      <c r="A103" s="19">
        <v>101</v>
      </c>
      <c r="B103">
        <v>1616</v>
      </c>
      <c r="C103">
        <v>315</v>
      </c>
      <c r="D103">
        <v>126</v>
      </c>
      <c r="E103" s="12">
        <v>451</v>
      </c>
      <c r="F103" s="12">
        <f t="shared" si="1"/>
        <v>27</v>
      </c>
    </row>
    <row r="104" spans="1:6" x14ac:dyDescent="0.25">
      <c r="A104" s="19">
        <v>102</v>
      </c>
      <c r="B104">
        <v>1632</v>
      </c>
      <c r="C104">
        <v>324</v>
      </c>
      <c r="D104">
        <v>131</v>
      </c>
      <c r="E104" s="12">
        <v>461</v>
      </c>
      <c r="F104" s="12">
        <f t="shared" si="1"/>
        <v>28</v>
      </c>
    </row>
    <row r="105" spans="1:6" x14ac:dyDescent="0.25">
      <c r="A105" s="19">
        <v>103</v>
      </c>
      <c r="B105">
        <v>1648</v>
      </c>
      <c r="C105">
        <v>332</v>
      </c>
      <c r="D105">
        <v>136</v>
      </c>
      <c r="E105" s="12">
        <v>471</v>
      </c>
      <c r="F105" s="12">
        <f t="shared" si="1"/>
        <v>29</v>
      </c>
    </row>
    <row r="106" spans="1:6" x14ac:dyDescent="0.25">
      <c r="A106" s="19">
        <v>104</v>
      </c>
      <c r="B106">
        <v>1664</v>
      </c>
      <c r="C106">
        <v>341</v>
      </c>
      <c r="D106">
        <v>141</v>
      </c>
      <c r="E106" s="12">
        <v>480</v>
      </c>
      <c r="F106" s="12">
        <f t="shared" si="1"/>
        <v>30</v>
      </c>
    </row>
    <row r="107" spans="1:6" x14ac:dyDescent="0.25">
      <c r="A107" s="19">
        <v>105</v>
      </c>
      <c r="B107">
        <v>1680</v>
      </c>
      <c r="C107">
        <v>351</v>
      </c>
      <c r="D107">
        <v>146</v>
      </c>
      <c r="E107" s="12">
        <v>490</v>
      </c>
      <c r="F107" s="12">
        <f t="shared" si="1"/>
        <v>31</v>
      </c>
    </row>
    <row r="108" spans="1:6" x14ac:dyDescent="0.25">
      <c r="A108" s="19">
        <v>106</v>
      </c>
      <c r="B108">
        <v>1696</v>
      </c>
      <c r="C108">
        <v>360</v>
      </c>
      <c r="D108">
        <v>151</v>
      </c>
      <c r="E108" s="12">
        <v>501</v>
      </c>
      <c r="F108" s="12">
        <f t="shared" si="1"/>
        <v>32</v>
      </c>
    </row>
    <row r="109" spans="1:6" x14ac:dyDescent="0.25">
      <c r="A109" s="19">
        <v>107</v>
      </c>
      <c r="B109">
        <v>1712</v>
      </c>
      <c r="C109">
        <v>370</v>
      </c>
      <c r="D109">
        <v>156</v>
      </c>
      <c r="E109" s="12">
        <v>511</v>
      </c>
      <c r="F109" s="12">
        <f t="shared" si="1"/>
        <v>33</v>
      </c>
    </row>
    <row r="110" spans="1:6" x14ac:dyDescent="0.25">
      <c r="A110" s="19">
        <v>108</v>
      </c>
      <c r="B110">
        <v>1728</v>
      </c>
      <c r="C110">
        <v>379</v>
      </c>
      <c r="D110">
        <v>162</v>
      </c>
      <c r="E110" s="12">
        <v>521</v>
      </c>
      <c r="F110" s="12">
        <f t="shared" si="1"/>
        <v>34</v>
      </c>
    </row>
    <row r="111" spans="1:6" x14ac:dyDescent="0.25">
      <c r="A111" s="19">
        <v>109</v>
      </c>
      <c r="B111">
        <v>1744</v>
      </c>
      <c r="C111">
        <v>389</v>
      </c>
      <c r="D111">
        <v>168</v>
      </c>
      <c r="E111" s="12">
        <v>532</v>
      </c>
      <c r="F111" s="12">
        <f t="shared" si="1"/>
        <v>35</v>
      </c>
    </row>
    <row r="112" spans="1:6" x14ac:dyDescent="0.25">
      <c r="A112" s="19">
        <v>110</v>
      </c>
      <c r="B112">
        <v>1760</v>
      </c>
      <c r="C112">
        <v>399</v>
      </c>
      <c r="D112">
        <v>174</v>
      </c>
      <c r="E112" s="12">
        <v>543</v>
      </c>
      <c r="F112" s="12">
        <f t="shared" si="1"/>
        <v>36</v>
      </c>
    </row>
    <row r="113" spans="1:6" x14ac:dyDescent="0.25">
      <c r="A113" s="19">
        <v>111</v>
      </c>
      <c r="B113">
        <v>1776</v>
      </c>
      <c r="C113">
        <v>409</v>
      </c>
      <c r="D113">
        <v>180</v>
      </c>
      <c r="E113" s="12">
        <v>554</v>
      </c>
      <c r="F113" s="12">
        <f t="shared" si="1"/>
        <v>37</v>
      </c>
    </row>
    <row r="114" spans="1:6" x14ac:dyDescent="0.25">
      <c r="A114" s="19">
        <v>112</v>
      </c>
      <c r="B114">
        <v>1792</v>
      </c>
      <c r="C114">
        <v>419</v>
      </c>
      <c r="D114">
        <v>186</v>
      </c>
      <c r="E114" s="12">
        <v>565</v>
      </c>
      <c r="F114" s="12">
        <f t="shared" si="1"/>
        <v>39</v>
      </c>
    </row>
    <row r="115" spans="1:6" x14ac:dyDescent="0.25">
      <c r="A115" s="19">
        <v>113</v>
      </c>
      <c r="B115">
        <v>1808</v>
      </c>
      <c r="C115">
        <v>430</v>
      </c>
      <c r="D115">
        <v>192</v>
      </c>
      <c r="E115" s="12">
        <v>576</v>
      </c>
      <c r="F115" s="12">
        <f t="shared" si="1"/>
        <v>40</v>
      </c>
    </row>
    <row r="116" spans="1:6" x14ac:dyDescent="0.25">
      <c r="A116" s="19">
        <v>114</v>
      </c>
      <c r="B116">
        <v>1824</v>
      </c>
      <c r="C116">
        <v>441</v>
      </c>
      <c r="D116">
        <v>199</v>
      </c>
      <c r="E116" s="12">
        <v>587</v>
      </c>
      <c r="F116" s="12">
        <f t="shared" si="1"/>
        <v>41</v>
      </c>
    </row>
    <row r="117" spans="1:6" x14ac:dyDescent="0.25">
      <c r="A117" s="19">
        <v>115</v>
      </c>
      <c r="B117">
        <v>1840</v>
      </c>
      <c r="C117">
        <v>451</v>
      </c>
      <c r="D117">
        <v>205</v>
      </c>
      <c r="E117" s="12">
        <v>599</v>
      </c>
      <c r="F117" s="12">
        <f t="shared" si="1"/>
        <v>43</v>
      </c>
    </row>
    <row r="118" spans="1:6" x14ac:dyDescent="0.25">
      <c r="A118" s="19">
        <v>116</v>
      </c>
      <c r="B118">
        <v>1856</v>
      </c>
      <c r="C118">
        <v>462</v>
      </c>
      <c r="D118">
        <v>212</v>
      </c>
      <c r="E118" s="12">
        <v>610</v>
      </c>
      <c r="F118" s="12">
        <f t="shared" si="1"/>
        <v>44</v>
      </c>
    </row>
    <row r="119" spans="1:6" x14ac:dyDescent="0.25">
      <c r="A119" s="19">
        <v>117</v>
      </c>
      <c r="B119">
        <v>1872</v>
      </c>
      <c r="C119">
        <v>473</v>
      </c>
      <c r="D119">
        <v>219</v>
      </c>
      <c r="E119" s="12">
        <v>622</v>
      </c>
      <c r="F119" s="12">
        <f t="shared" si="1"/>
        <v>45</v>
      </c>
    </row>
    <row r="120" spans="1:6" x14ac:dyDescent="0.25">
      <c r="A120" s="19">
        <v>118</v>
      </c>
      <c r="B120">
        <v>1888</v>
      </c>
      <c r="C120">
        <v>485</v>
      </c>
      <c r="D120">
        <v>226</v>
      </c>
      <c r="E120" s="12">
        <v>634</v>
      </c>
      <c r="F120" s="12">
        <f t="shared" si="1"/>
        <v>47</v>
      </c>
    </row>
    <row r="121" spans="1:6" x14ac:dyDescent="0.25">
      <c r="A121" s="19">
        <v>119</v>
      </c>
      <c r="B121">
        <v>1904</v>
      </c>
      <c r="C121">
        <v>496</v>
      </c>
      <c r="D121">
        <v>234</v>
      </c>
      <c r="E121" s="12">
        <v>646</v>
      </c>
      <c r="F121" s="12">
        <f t="shared" si="1"/>
        <v>48</v>
      </c>
    </row>
    <row r="122" spans="1:6" x14ac:dyDescent="0.25">
      <c r="A122" s="19">
        <v>120</v>
      </c>
      <c r="B122">
        <v>1920</v>
      </c>
      <c r="C122">
        <v>508</v>
      </c>
      <c r="D122">
        <v>241</v>
      </c>
      <c r="E122" s="12">
        <v>658</v>
      </c>
      <c r="F122" s="12">
        <f t="shared" si="1"/>
        <v>50</v>
      </c>
    </row>
    <row r="123" spans="1:6" x14ac:dyDescent="0.25">
      <c r="A123" s="19">
        <v>121</v>
      </c>
      <c r="B123">
        <v>1936</v>
      </c>
      <c r="C123">
        <v>520</v>
      </c>
      <c r="D123">
        <v>249</v>
      </c>
      <c r="E123" s="12">
        <v>670</v>
      </c>
      <c r="F123" s="12">
        <f t="shared" si="1"/>
        <v>52</v>
      </c>
    </row>
    <row r="124" spans="1:6" x14ac:dyDescent="0.25">
      <c r="A124" s="19">
        <v>122</v>
      </c>
      <c r="B124">
        <v>1952</v>
      </c>
      <c r="C124">
        <v>532</v>
      </c>
      <c r="D124">
        <v>256</v>
      </c>
      <c r="E124" s="12">
        <v>683</v>
      </c>
      <c r="F124" s="12">
        <f t="shared" si="1"/>
        <v>53</v>
      </c>
    </row>
    <row r="125" spans="1:6" x14ac:dyDescent="0.25">
      <c r="A125" s="19">
        <v>123</v>
      </c>
      <c r="B125">
        <v>1968</v>
      </c>
      <c r="C125">
        <v>544</v>
      </c>
      <c r="D125">
        <v>264</v>
      </c>
      <c r="E125" s="12">
        <v>696</v>
      </c>
      <c r="F125" s="12">
        <f t="shared" si="1"/>
        <v>55</v>
      </c>
    </row>
    <row r="126" spans="1:6" x14ac:dyDescent="0.25">
      <c r="A126" s="19">
        <v>124</v>
      </c>
      <c r="B126">
        <v>1984</v>
      </c>
      <c r="C126">
        <v>556</v>
      </c>
      <c r="D126">
        <v>273</v>
      </c>
      <c r="E126" s="12">
        <v>708</v>
      </c>
      <c r="F126" s="12">
        <f t="shared" si="1"/>
        <v>57</v>
      </c>
    </row>
    <row r="127" spans="1:6" x14ac:dyDescent="0.25">
      <c r="A127" s="19">
        <v>125</v>
      </c>
      <c r="B127">
        <v>2000</v>
      </c>
      <c r="C127">
        <v>569</v>
      </c>
      <c r="D127">
        <v>281</v>
      </c>
      <c r="E127" s="12">
        <v>721</v>
      </c>
      <c r="F127" s="12">
        <f t="shared" si="1"/>
        <v>59</v>
      </c>
    </row>
    <row r="128" spans="1:6" x14ac:dyDescent="0.25">
      <c r="A128" s="19">
        <v>126</v>
      </c>
      <c r="B128">
        <v>2016</v>
      </c>
      <c r="C128">
        <v>582</v>
      </c>
      <c r="D128">
        <v>290</v>
      </c>
      <c r="E128" s="12">
        <v>734</v>
      </c>
      <c r="F128" s="12">
        <f t="shared" si="1"/>
        <v>61</v>
      </c>
    </row>
    <row r="129" spans="1:6" x14ac:dyDescent="0.25">
      <c r="A129" s="19">
        <v>127</v>
      </c>
      <c r="B129">
        <v>2032</v>
      </c>
      <c r="C129">
        <v>595</v>
      </c>
      <c r="D129">
        <v>298</v>
      </c>
      <c r="E129" s="12">
        <v>748</v>
      </c>
      <c r="F129" s="12">
        <f t="shared" si="1"/>
        <v>63</v>
      </c>
    </row>
    <row r="130" spans="1:6" x14ac:dyDescent="0.25">
      <c r="A130" s="19">
        <v>128</v>
      </c>
      <c r="B130">
        <v>2048</v>
      </c>
      <c r="C130">
        <v>608</v>
      </c>
      <c r="D130">
        <v>307</v>
      </c>
      <c r="E130" s="12">
        <v>761</v>
      </c>
      <c r="F130" s="12">
        <f t="shared" si="1"/>
        <v>65</v>
      </c>
    </row>
    <row r="131" spans="1:6" x14ac:dyDescent="0.25">
      <c r="A131" s="19">
        <v>129</v>
      </c>
      <c r="B131">
        <v>2064</v>
      </c>
      <c r="C131">
        <v>621</v>
      </c>
      <c r="D131">
        <v>317</v>
      </c>
      <c r="E131" s="12">
        <v>775</v>
      </c>
      <c r="F131" s="12">
        <f t="shared" ref="F131:F194" si="2">ROUND((100 * 10^(A131 / 255 *LOG10(4095))/100), 0)</f>
        <v>67</v>
      </c>
    </row>
    <row r="132" spans="1:6" x14ac:dyDescent="0.25">
      <c r="A132" s="19">
        <v>130</v>
      </c>
      <c r="B132">
        <v>2080</v>
      </c>
      <c r="C132">
        <v>634</v>
      </c>
      <c r="D132">
        <v>326</v>
      </c>
      <c r="E132" s="12">
        <v>789</v>
      </c>
      <c r="F132" s="12">
        <f t="shared" si="2"/>
        <v>69</v>
      </c>
    </row>
    <row r="133" spans="1:6" x14ac:dyDescent="0.25">
      <c r="A133" s="19">
        <v>131</v>
      </c>
      <c r="B133">
        <v>2096</v>
      </c>
      <c r="C133">
        <v>648</v>
      </c>
      <c r="D133">
        <v>335</v>
      </c>
      <c r="E133" s="12">
        <v>802</v>
      </c>
      <c r="F133" s="12">
        <f t="shared" si="2"/>
        <v>72</v>
      </c>
    </row>
    <row r="134" spans="1:6" x14ac:dyDescent="0.25">
      <c r="A134" s="19">
        <v>132</v>
      </c>
      <c r="B134">
        <v>2112</v>
      </c>
      <c r="C134">
        <v>662</v>
      </c>
      <c r="D134">
        <v>345</v>
      </c>
      <c r="E134" s="12">
        <v>817</v>
      </c>
      <c r="F134" s="12">
        <f t="shared" si="2"/>
        <v>74</v>
      </c>
    </row>
    <row r="135" spans="1:6" x14ac:dyDescent="0.25">
      <c r="A135" s="19">
        <v>133</v>
      </c>
      <c r="B135">
        <v>2128</v>
      </c>
      <c r="C135">
        <v>676</v>
      </c>
      <c r="D135">
        <v>355</v>
      </c>
      <c r="E135" s="12">
        <v>831</v>
      </c>
      <c r="F135" s="12">
        <f t="shared" si="2"/>
        <v>77</v>
      </c>
    </row>
    <row r="136" spans="1:6" x14ac:dyDescent="0.25">
      <c r="A136" s="19">
        <v>134</v>
      </c>
      <c r="B136">
        <v>2144</v>
      </c>
      <c r="C136">
        <v>690</v>
      </c>
      <c r="D136">
        <v>365</v>
      </c>
      <c r="E136" s="12">
        <v>845</v>
      </c>
      <c r="F136" s="12">
        <f t="shared" si="2"/>
        <v>79</v>
      </c>
    </row>
    <row r="137" spans="1:6" x14ac:dyDescent="0.25">
      <c r="A137" s="19">
        <v>135</v>
      </c>
      <c r="B137">
        <v>2160</v>
      </c>
      <c r="C137">
        <v>705</v>
      </c>
      <c r="D137">
        <v>376</v>
      </c>
      <c r="E137" s="12">
        <v>860</v>
      </c>
      <c r="F137" s="12">
        <f t="shared" si="2"/>
        <v>82</v>
      </c>
    </row>
    <row r="138" spans="1:6" x14ac:dyDescent="0.25">
      <c r="A138" s="19">
        <v>136</v>
      </c>
      <c r="B138">
        <v>2176</v>
      </c>
      <c r="C138">
        <v>719</v>
      </c>
      <c r="D138">
        <v>386</v>
      </c>
      <c r="E138" s="12">
        <v>875</v>
      </c>
      <c r="F138" s="12">
        <f t="shared" si="2"/>
        <v>84</v>
      </c>
    </row>
    <row r="139" spans="1:6" x14ac:dyDescent="0.25">
      <c r="A139" s="19">
        <v>137</v>
      </c>
      <c r="B139">
        <v>2192</v>
      </c>
      <c r="C139">
        <v>734</v>
      </c>
      <c r="D139">
        <v>397</v>
      </c>
      <c r="E139" s="12">
        <v>890</v>
      </c>
      <c r="F139" s="12">
        <f t="shared" si="2"/>
        <v>87</v>
      </c>
    </row>
    <row r="140" spans="1:6" x14ac:dyDescent="0.25">
      <c r="A140" s="19">
        <v>138</v>
      </c>
      <c r="B140">
        <v>2208</v>
      </c>
      <c r="C140">
        <v>749</v>
      </c>
      <c r="D140">
        <v>408</v>
      </c>
      <c r="E140" s="12">
        <v>905</v>
      </c>
      <c r="F140" s="12">
        <f t="shared" si="2"/>
        <v>90</v>
      </c>
    </row>
    <row r="141" spans="1:6" x14ac:dyDescent="0.25">
      <c r="A141" s="19">
        <v>139</v>
      </c>
      <c r="B141">
        <v>2224</v>
      </c>
      <c r="C141">
        <v>764</v>
      </c>
      <c r="D141">
        <v>419</v>
      </c>
      <c r="E141" s="12">
        <v>920</v>
      </c>
      <c r="F141" s="12">
        <f t="shared" si="2"/>
        <v>93</v>
      </c>
    </row>
    <row r="142" spans="1:6" x14ac:dyDescent="0.25">
      <c r="A142" s="19">
        <v>140</v>
      </c>
      <c r="B142">
        <v>2240</v>
      </c>
      <c r="C142">
        <v>780</v>
      </c>
      <c r="D142">
        <v>431</v>
      </c>
      <c r="E142" s="12">
        <v>935</v>
      </c>
      <c r="F142" s="12">
        <f t="shared" si="2"/>
        <v>96</v>
      </c>
    </row>
    <row r="143" spans="1:6" x14ac:dyDescent="0.25">
      <c r="A143" s="19">
        <v>141</v>
      </c>
      <c r="B143">
        <v>2256</v>
      </c>
      <c r="C143">
        <v>795</v>
      </c>
      <c r="D143">
        <v>443</v>
      </c>
      <c r="E143" s="12">
        <v>951</v>
      </c>
      <c r="F143" s="12">
        <f t="shared" si="2"/>
        <v>99</v>
      </c>
    </row>
    <row r="144" spans="1:6" x14ac:dyDescent="0.25">
      <c r="A144" s="19">
        <v>142</v>
      </c>
      <c r="B144">
        <v>2272</v>
      </c>
      <c r="C144">
        <v>811</v>
      </c>
      <c r="D144">
        <v>455</v>
      </c>
      <c r="E144" s="12">
        <v>967</v>
      </c>
      <c r="F144" s="12">
        <f t="shared" si="2"/>
        <v>103</v>
      </c>
    </row>
    <row r="145" spans="1:6" x14ac:dyDescent="0.25">
      <c r="A145" s="19">
        <v>143</v>
      </c>
      <c r="B145">
        <v>2288</v>
      </c>
      <c r="C145">
        <v>827</v>
      </c>
      <c r="D145">
        <v>467</v>
      </c>
      <c r="E145" s="12">
        <v>983</v>
      </c>
      <c r="F145" s="12">
        <f t="shared" si="2"/>
        <v>106</v>
      </c>
    </row>
    <row r="146" spans="1:6" x14ac:dyDescent="0.25">
      <c r="A146" s="19">
        <v>144</v>
      </c>
      <c r="B146">
        <v>2304</v>
      </c>
      <c r="C146">
        <v>843</v>
      </c>
      <c r="D146">
        <v>479</v>
      </c>
      <c r="E146" s="12">
        <v>999</v>
      </c>
      <c r="F146" s="12">
        <f t="shared" si="2"/>
        <v>110</v>
      </c>
    </row>
    <row r="147" spans="1:6" x14ac:dyDescent="0.25">
      <c r="A147" s="19">
        <v>145</v>
      </c>
      <c r="B147">
        <v>2320</v>
      </c>
      <c r="C147">
        <v>859</v>
      </c>
      <c r="D147">
        <v>492</v>
      </c>
      <c r="E147" s="12">
        <v>1015</v>
      </c>
      <c r="F147" s="12">
        <f t="shared" si="2"/>
        <v>113</v>
      </c>
    </row>
    <row r="148" spans="1:6" x14ac:dyDescent="0.25">
      <c r="A148" s="19">
        <v>146</v>
      </c>
      <c r="B148">
        <v>2336</v>
      </c>
      <c r="C148">
        <v>876</v>
      </c>
      <c r="D148">
        <v>505</v>
      </c>
      <c r="E148" s="12">
        <v>1032</v>
      </c>
      <c r="F148" s="12">
        <f t="shared" si="2"/>
        <v>117</v>
      </c>
    </row>
    <row r="149" spans="1:6" x14ac:dyDescent="0.25">
      <c r="A149" s="19">
        <v>147</v>
      </c>
      <c r="B149">
        <v>2352</v>
      </c>
      <c r="C149">
        <v>893</v>
      </c>
      <c r="D149">
        <v>518</v>
      </c>
      <c r="E149" s="12">
        <v>1048</v>
      </c>
      <c r="F149" s="12">
        <f t="shared" si="2"/>
        <v>121</v>
      </c>
    </row>
    <row r="150" spans="1:6" x14ac:dyDescent="0.25">
      <c r="A150" s="19">
        <v>148</v>
      </c>
      <c r="B150">
        <v>2368</v>
      </c>
      <c r="C150">
        <v>910</v>
      </c>
      <c r="D150">
        <v>532</v>
      </c>
      <c r="E150" s="12">
        <v>1065</v>
      </c>
      <c r="F150" s="12">
        <f t="shared" si="2"/>
        <v>125</v>
      </c>
    </row>
    <row r="151" spans="1:6" x14ac:dyDescent="0.25">
      <c r="A151" s="19">
        <v>149</v>
      </c>
      <c r="B151">
        <v>2384</v>
      </c>
      <c r="C151">
        <v>927</v>
      </c>
      <c r="D151">
        <v>545</v>
      </c>
      <c r="E151" s="12">
        <v>1082</v>
      </c>
      <c r="F151" s="12">
        <f t="shared" si="2"/>
        <v>129</v>
      </c>
    </row>
    <row r="152" spans="1:6" x14ac:dyDescent="0.25">
      <c r="A152" s="19">
        <v>150</v>
      </c>
      <c r="B152">
        <v>2400</v>
      </c>
      <c r="C152">
        <v>944</v>
      </c>
      <c r="D152">
        <v>559</v>
      </c>
      <c r="E152" s="12">
        <v>1099</v>
      </c>
      <c r="F152" s="12">
        <f t="shared" si="2"/>
        <v>133</v>
      </c>
    </row>
    <row r="153" spans="1:6" x14ac:dyDescent="0.25">
      <c r="A153" s="19">
        <v>151</v>
      </c>
      <c r="B153">
        <v>2416</v>
      </c>
      <c r="C153">
        <v>962</v>
      </c>
      <c r="D153">
        <v>573</v>
      </c>
      <c r="E153" s="12">
        <v>1117</v>
      </c>
      <c r="F153" s="12">
        <f t="shared" si="2"/>
        <v>138</v>
      </c>
    </row>
    <row r="154" spans="1:6" x14ac:dyDescent="0.25">
      <c r="A154" s="19">
        <v>152</v>
      </c>
      <c r="B154">
        <v>2432</v>
      </c>
      <c r="C154">
        <v>980</v>
      </c>
      <c r="D154">
        <v>588</v>
      </c>
      <c r="E154" s="12">
        <v>1134</v>
      </c>
      <c r="F154" s="12">
        <f t="shared" si="2"/>
        <v>142</v>
      </c>
    </row>
    <row r="155" spans="1:6" x14ac:dyDescent="0.25">
      <c r="A155" s="19">
        <v>153</v>
      </c>
      <c r="B155">
        <v>2448</v>
      </c>
      <c r="C155">
        <v>998</v>
      </c>
      <c r="D155">
        <v>603</v>
      </c>
      <c r="E155" s="12">
        <v>1152</v>
      </c>
      <c r="F155" s="12">
        <f t="shared" si="2"/>
        <v>147</v>
      </c>
    </row>
    <row r="156" spans="1:6" x14ac:dyDescent="0.25">
      <c r="A156" s="19">
        <v>154</v>
      </c>
      <c r="B156">
        <v>2464</v>
      </c>
      <c r="C156">
        <v>1016</v>
      </c>
      <c r="D156">
        <v>618</v>
      </c>
      <c r="E156" s="12">
        <v>1170</v>
      </c>
      <c r="F156" s="12">
        <f t="shared" si="2"/>
        <v>152</v>
      </c>
    </row>
    <row r="157" spans="1:6" x14ac:dyDescent="0.25">
      <c r="A157" s="19">
        <v>155</v>
      </c>
      <c r="B157">
        <v>2480</v>
      </c>
      <c r="C157">
        <v>1035</v>
      </c>
      <c r="D157">
        <v>633</v>
      </c>
      <c r="E157" s="12">
        <v>1188</v>
      </c>
      <c r="F157" s="12">
        <f t="shared" si="2"/>
        <v>157</v>
      </c>
    </row>
    <row r="158" spans="1:6" x14ac:dyDescent="0.25">
      <c r="A158" s="19">
        <v>156</v>
      </c>
      <c r="B158">
        <v>2496</v>
      </c>
      <c r="C158">
        <v>1053</v>
      </c>
      <c r="D158">
        <v>648</v>
      </c>
      <c r="E158" s="12">
        <v>1206</v>
      </c>
      <c r="F158" s="12">
        <f t="shared" si="2"/>
        <v>162</v>
      </c>
    </row>
    <row r="159" spans="1:6" x14ac:dyDescent="0.25">
      <c r="A159" s="19">
        <v>157</v>
      </c>
      <c r="B159">
        <v>2512</v>
      </c>
      <c r="C159">
        <v>1072</v>
      </c>
      <c r="D159">
        <v>664</v>
      </c>
      <c r="E159" s="12">
        <v>1225</v>
      </c>
      <c r="F159" s="12">
        <f t="shared" si="2"/>
        <v>168</v>
      </c>
    </row>
    <row r="160" spans="1:6" x14ac:dyDescent="0.25">
      <c r="A160" s="19">
        <v>158</v>
      </c>
      <c r="B160">
        <v>2528</v>
      </c>
      <c r="C160">
        <v>1091</v>
      </c>
      <c r="D160">
        <v>680</v>
      </c>
      <c r="E160" s="12">
        <v>1243</v>
      </c>
      <c r="F160" s="12">
        <f t="shared" si="2"/>
        <v>173</v>
      </c>
    </row>
    <row r="161" spans="1:6" x14ac:dyDescent="0.25">
      <c r="A161" s="19">
        <v>159</v>
      </c>
      <c r="B161">
        <v>2544</v>
      </c>
      <c r="C161">
        <v>1111</v>
      </c>
      <c r="D161">
        <v>697</v>
      </c>
      <c r="E161" s="12">
        <v>1262</v>
      </c>
      <c r="F161" s="12">
        <f t="shared" si="2"/>
        <v>179</v>
      </c>
    </row>
    <row r="162" spans="1:6" x14ac:dyDescent="0.25">
      <c r="A162" s="19">
        <v>160</v>
      </c>
      <c r="B162">
        <v>2560</v>
      </c>
      <c r="C162">
        <v>1130</v>
      </c>
      <c r="D162">
        <v>713</v>
      </c>
      <c r="E162" s="12">
        <v>1281</v>
      </c>
      <c r="F162" s="12">
        <f t="shared" si="2"/>
        <v>185</v>
      </c>
    </row>
    <row r="163" spans="1:6" x14ac:dyDescent="0.25">
      <c r="A163" s="19">
        <v>161</v>
      </c>
      <c r="B163">
        <v>2576</v>
      </c>
      <c r="C163">
        <v>1150</v>
      </c>
      <c r="D163">
        <v>730</v>
      </c>
      <c r="E163" s="12">
        <v>1301</v>
      </c>
      <c r="F163" s="12">
        <f t="shared" si="2"/>
        <v>191</v>
      </c>
    </row>
    <row r="164" spans="1:6" x14ac:dyDescent="0.25">
      <c r="A164" s="19">
        <v>162</v>
      </c>
      <c r="B164">
        <v>2592</v>
      </c>
      <c r="C164">
        <v>1170</v>
      </c>
      <c r="D164">
        <v>748</v>
      </c>
      <c r="E164" s="12">
        <v>1320</v>
      </c>
      <c r="F164" s="12">
        <f t="shared" si="2"/>
        <v>197</v>
      </c>
    </row>
    <row r="165" spans="1:6" x14ac:dyDescent="0.25">
      <c r="A165" s="19">
        <v>163</v>
      </c>
      <c r="B165">
        <v>2608</v>
      </c>
      <c r="C165">
        <v>1190</v>
      </c>
      <c r="D165">
        <v>765</v>
      </c>
      <c r="E165" s="12">
        <v>1340</v>
      </c>
      <c r="F165" s="12">
        <f t="shared" si="2"/>
        <v>204</v>
      </c>
    </row>
    <row r="166" spans="1:6" x14ac:dyDescent="0.25">
      <c r="A166" s="19">
        <v>164</v>
      </c>
      <c r="B166">
        <v>2624</v>
      </c>
      <c r="C166">
        <v>1211</v>
      </c>
      <c r="D166">
        <v>783</v>
      </c>
      <c r="E166" s="12">
        <v>1359</v>
      </c>
      <c r="F166" s="12">
        <f t="shared" si="2"/>
        <v>210</v>
      </c>
    </row>
    <row r="167" spans="1:6" x14ac:dyDescent="0.25">
      <c r="A167" s="19">
        <v>165</v>
      </c>
      <c r="B167">
        <v>2640</v>
      </c>
      <c r="C167">
        <v>1231</v>
      </c>
      <c r="D167">
        <v>801</v>
      </c>
      <c r="E167" s="12">
        <v>1379</v>
      </c>
      <c r="F167" s="12">
        <f t="shared" si="2"/>
        <v>217</v>
      </c>
    </row>
    <row r="168" spans="1:6" x14ac:dyDescent="0.25">
      <c r="A168" s="19">
        <v>166</v>
      </c>
      <c r="B168">
        <v>2656</v>
      </c>
      <c r="C168">
        <v>1252</v>
      </c>
      <c r="D168">
        <v>820</v>
      </c>
      <c r="E168" s="12">
        <v>1400</v>
      </c>
      <c r="F168" s="12">
        <f t="shared" si="2"/>
        <v>225</v>
      </c>
    </row>
    <row r="169" spans="1:6" x14ac:dyDescent="0.25">
      <c r="A169" s="19">
        <v>167</v>
      </c>
      <c r="B169">
        <v>2672</v>
      </c>
      <c r="C169">
        <v>1273</v>
      </c>
      <c r="D169">
        <v>839</v>
      </c>
      <c r="E169" s="12">
        <v>1420</v>
      </c>
      <c r="F169" s="12">
        <f t="shared" si="2"/>
        <v>232</v>
      </c>
    </row>
    <row r="170" spans="1:6" x14ac:dyDescent="0.25">
      <c r="A170" s="19">
        <v>168</v>
      </c>
      <c r="B170">
        <v>2688</v>
      </c>
      <c r="C170">
        <v>1295</v>
      </c>
      <c r="D170">
        <v>858</v>
      </c>
      <c r="E170" s="12">
        <v>1441</v>
      </c>
      <c r="F170" s="12">
        <f t="shared" si="2"/>
        <v>240</v>
      </c>
    </row>
    <row r="171" spans="1:6" x14ac:dyDescent="0.25">
      <c r="A171" s="19">
        <v>169</v>
      </c>
      <c r="B171">
        <v>2704</v>
      </c>
      <c r="C171">
        <v>1316</v>
      </c>
      <c r="D171">
        <v>877</v>
      </c>
      <c r="E171" s="12">
        <v>1461</v>
      </c>
      <c r="F171" s="12">
        <f t="shared" si="2"/>
        <v>248</v>
      </c>
    </row>
    <row r="172" spans="1:6" x14ac:dyDescent="0.25">
      <c r="A172" s="19">
        <v>170</v>
      </c>
      <c r="B172">
        <v>2720</v>
      </c>
      <c r="C172">
        <v>1338</v>
      </c>
      <c r="D172">
        <v>897</v>
      </c>
      <c r="E172" s="12">
        <v>1482</v>
      </c>
      <c r="F172" s="12">
        <f t="shared" si="2"/>
        <v>256</v>
      </c>
    </row>
    <row r="173" spans="1:6" x14ac:dyDescent="0.25">
      <c r="A173" s="19">
        <v>171</v>
      </c>
      <c r="B173">
        <v>2736</v>
      </c>
      <c r="C173">
        <v>1360</v>
      </c>
      <c r="D173">
        <v>917</v>
      </c>
      <c r="E173" s="12">
        <v>1504</v>
      </c>
      <c r="F173" s="12">
        <f t="shared" si="2"/>
        <v>264</v>
      </c>
    </row>
    <row r="174" spans="1:6" x14ac:dyDescent="0.25">
      <c r="A174" s="19">
        <v>172</v>
      </c>
      <c r="B174">
        <v>2752</v>
      </c>
      <c r="C174">
        <v>1382</v>
      </c>
      <c r="D174">
        <v>938</v>
      </c>
      <c r="E174" s="12">
        <v>1525</v>
      </c>
      <c r="F174" s="12">
        <f t="shared" si="2"/>
        <v>273</v>
      </c>
    </row>
    <row r="175" spans="1:6" x14ac:dyDescent="0.25">
      <c r="A175" s="19">
        <v>173</v>
      </c>
      <c r="B175">
        <v>2768</v>
      </c>
      <c r="C175">
        <v>1405</v>
      </c>
      <c r="D175">
        <v>958</v>
      </c>
      <c r="E175" s="12">
        <v>1547</v>
      </c>
      <c r="F175" s="12">
        <f t="shared" si="2"/>
        <v>282</v>
      </c>
    </row>
    <row r="176" spans="1:6" x14ac:dyDescent="0.25">
      <c r="A176" s="19">
        <v>174</v>
      </c>
      <c r="B176">
        <v>2784</v>
      </c>
      <c r="C176">
        <v>1427</v>
      </c>
      <c r="D176">
        <v>979</v>
      </c>
      <c r="E176" s="12">
        <v>1568</v>
      </c>
      <c r="F176" s="12">
        <f t="shared" si="2"/>
        <v>292</v>
      </c>
    </row>
    <row r="177" spans="1:6" x14ac:dyDescent="0.25">
      <c r="A177" s="19">
        <v>175</v>
      </c>
      <c r="B177">
        <v>2800</v>
      </c>
      <c r="C177">
        <v>1450</v>
      </c>
      <c r="D177">
        <v>1001</v>
      </c>
      <c r="E177" s="12">
        <v>1590</v>
      </c>
      <c r="F177" s="12">
        <f t="shared" si="2"/>
        <v>301</v>
      </c>
    </row>
    <row r="178" spans="1:6" x14ac:dyDescent="0.25">
      <c r="A178" s="19">
        <v>176</v>
      </c>
      <c r="B178">
        <v>2816</v>
      </c>
      <c r="C178">
        <v>1474</v>
      </c>
      <c r="D178">
        <v>1023</v>
      </c>
      <c r="E178" s="12">
        <v>1613</v>
      </c>
      <c r="F178" s="12">
        <f t="shared" si="2"/>
        <v>311</v>
      </c>
    </row>
    <row r="179" spans="1:6" x14ac:dyDescent="0.25">
      <c r="A179" s="19">
        <v>177</v>
      </c>
      <c r="B179">
        <v>2832</v>
      </c>
      <c r="C179">
        <v>1497</v>
      </c>
      <c r="D179">
        <v>1045</v>
      </c>
      <c r="E179" s="12">
        <v>1635</v>
      </c>
      <c r="F179" s="12">
        <f t="shared" si="2"/>
        <v>322</v>
      </c>
    </row>
    <row r="180" spans="1:6" x14ac:dyDescent="0.25">
      <c r="A180" s="19">
        <v>178</v>
      </c>
      <c r="B180">
        <v>2848</v>
      </c>
      <c r="C180">
        <v>1521</v>
      </c>
      <c r="D180">
        <v>1067</v>
      </c>
      <c r="E180" s="12">
        <v>1658</v>
      </c>
      <c r="F180" s="12">
        <f t="shared" si="2"/>
        <v>332</v>
      </c>
    </row>
    <row r="181" spans="1:6" x14ac:dyDescent="0.25">
      <c r="A181" s="19">
        <v>179</v>
      </c>
      <c r="B181">
        <v>2864</v>
      </c>
      <c r="C181">
        <v>1545</v>
      </c>
      <c r="D181">
        <v>1090</v>
      </c>
      <c r="E181" s="12">
        <v>1681</v>
      </c>
      <c r="F181" s="12">
        <f t="shared" si="2"/>
        <v>343</v>
      </c>
    </row>
    <row r="182" spans="1:6" x14ac:dyDescent="0.25">
      <c r="A182" s="19">
        <v>180</v>
      </c>
      <c r="B182">
        <v>2880</v>
      </c>
      <c r="C182">
        <v>1569</v>
      </c>
      <c r="D182">
        <v>1113</v>
      </c>
      <c r="E182" s="12">
        <v>1704</v>
      </c>
      <c r="F182" s="12">
        <f t="shared" si="2"/>
        <v>355</v>
      </c>
    </row>
    <row r="183" spans="1:6" x14ac:dyDescent="0.25">
      <c r="A183" s="19">
        <v>181</v>
      </c>
      <c r="B183">
        <v>2896</v>
      </c>
      <c r="C183">
        <v>1593</v>
      </c>
      <c r="D183">
        <v>1137</v>
      </c>
      <c r="E183" s="12">
        <v>1727</v>
      </c>
      <c r="F183" s="12">
        <f t="shared" si="2"/>
        <v>366</v>
      </c>
    </row>
    <row r="184" spans="1:6" x14ac:dyDescent="0.25">
      <c r="A184" s="19">
        <v>182</v>
      </c>
      <c r="B184">
        <v>2912</v>
      </c>
      <c r="C184">
        <v>1618</v>
      </c>
      <c r="D184">
        <v>1161</v>
      </c>
      <c r="E184" s="12">
        <v>1750</v>
      </c>
      <c r="F184" s="12">
        <f t="shared" si="2"/>
        <v>379</v>
      </c>
    </row>
    <row r="185" spans="1:6" x14ac:dyDescent="0.25">
      <c r="A185" s="19">
        <v>183</v>
      </c>
      <c r="B185">
        <v>2928</v>
      </c>
      <c r="C185">
        <v>1643</v>
      </c>
      <c r="D185">
        <v>1185</v>
      </c>
      <c r="E185" s="12">
        <v>1774</v>
      </c>
      <c r="F185" s="12">
        <f t="shared" si="2"/>
        <v>391</v>
      </c>
    </row>
    <row r="186" spans="1:6" x14ac:dyDescent="0.25">
      <c r="A186" s="19">
        <v>184</v>
      </c>
      <c r="B186">
        <v>2944</v>
      </c>
      <c r="C186">
        <v>1668</v>
      </c>
      <c r="D186">
        <v>1210</v>
      </c>
      <c r="E186" s="12">
        <v>1798</v>
      </c>
      <c r="F186" s="12">
        <f t="shared" si="2"/>
        <v>404</v>
      </c>
    </row>
    <row r="187" spans="1:6" x14ac:dyDescent="0.25">
      <c r="A187" s="19">
        <v>185</v>
      </c>
      <c r="B187">
        <v>2960</v>
      </c>
      <c r="C187">
        <v>1693</v>
      </c>
      <c r="D187">
        <v>1235</v>
      </c>
      <c r="E187" s="12">
        <v>1822</v>
      </c>
      <c r="F187" s="12">
        <f t="shared" si="2"/>
        <v>417</v>
      </c>
    </row>
    <row r="188" spans="1:6" x14ac:dyDescent="0.25">
      <c r="A188" s="19">
        <v>186</v>
      </c>
      <c r="B188">
        <v>2976</v>
      </c>
      <c r="C188">
        <v>1719</v>
      </c>
      <c r="D188">
        <v>1260</v>
      </c>
      <c r="E188" s="12">
        <v>1846</v>
      </c>
      <c r="F188" s="12">
        <f t="shared" si="2"/>
        <v>431</v>
      </c>
    </row>
    <row r="189" spans="1:6" x14ac:dyDescent="0.25">
      <c r="A189" s="19">
        <v>187</v>
      </c>
      <c r="B189">
        <v>2992</v>
      </c>
      <c r="C189">
        <v>1745</v>
      </c>
      <c r="D189">
        <v>1286</v>
      </c>
      <c r="E189" s="12">
        <v>1871</v>
      </c>
      <c r="F189" s="12">
        <f t="shared" si="2"/>
        <v>446</v>
      </c>
    </row>
    <row r="190" spans="1:6" x14ac:dyDescent="0.25">
      <c r="A190" s="19">
        <v>188</v>
      </c>
      <c r="B190">
        <v>3008</v>
      </c>
      <c r="C190">
        <v>1771</v>
      </c>
      <c r="D190">
        <v>1312</v>
      </c>
      <c r="E190" s="12">
        <v>1896</v>
      </c>
      <c r="F190" s="12">
        <f t="shared" si="2"/>
        <v>460</v>
      </c>
    </row>
    <row r="191" spans="1:6" x14ac:dyDescent="0.25">
      <c r="A191" s="19">
        <v>189</v>
      </c>
      <c r="B191">
        <v>3024</v>
      </c>
      <c r="C191">
        <v>1797</v>
      </c>
      <c r="D191">
        <v>1339</v>
      </c>
      <c r="E191" s="12">
        <v>1921</v>
      </c>
      <c r="F191" s="12">
        <f t="shared" si="2"/>
        <v>476</v>
      </c>
    </row>
    <row r="192" spans="1:6" x14ac:dyDescent="0.25">
      <c r="A192" s="19">
        <v>190</v>
      </c>
      <c r="B192">
        <v>3040</v>
      </c>
      <c r="C192">
        <v>1824</v>
      </c>
      <c r="D192">
        <v>1366</v>
      </c>
      <c r="E192" s="12">
        <v>1946</v>
      </c>
      <c r="F192" s="12">
        <f t="shared" si="2"/>
        <v>491</v>
      </c>
    </row>
    <row r="193" spans="1:6" x14ac:dyDescent="0.25">
      <c r="A193" s="19">
        <v>191</v>
      </c>
      <c r="B193">
        <v>3056</v>
      </c>
      <c r="C193">
        <v>1851</v>
      </c>
      <c r="D193">
        <v>1393</v>
      </c>
      <c r="E193" s="12">
        <v>1971</v>
      </c>
      <c r="F193" s="12">
        <f t="shared" si="2"/>
        <v>508</v>
      </c>
    </row>
    <row r="194" spans="1:6" x14ac:dyDescent="0.25">
      <c r="A194" s="19">
        <v>192</v>
      </c>
      <c r="B194">
        <v>3072</v>
      </c>
      <c r="C194">
        <v>1878</v>
      </c>
      <c r="D194">
        <v>1421</v>
      </c>
      <c r="E194" s="12">
        <v>1997</v>
      </c>
      <c r="F194" s="12">
        <f t="shared" si="2"/>
        <v>525</v>
      </c>
    </row>
    <row r="195" spans="1:6" x14ac:dyDescent="0.25">
      <c r="A195" s="19">
        <v>193</v>
      </c>
      <c r="B195">
        <v>3088</v>
      </c>
      <c r="C195">
        <v>1905</v>
      </c>
      <c r="D195">
        <v>1449</v>
      </c>
      <c r="E195" s="12">
        <v>2023</v>
      </c>
      <c r="F195" s="12">
        <f t="shared" ref="F195:F257" si="3">ROUND((100 * 10^(A195 / 255 *LOG10(4095))/100), 0)</f>
        <v>542</v>
      </c>
    </row>
    <row r="196" spans="1:6" x14ac:dyDescent="0.25">
      <c r="A196" s="19">
        <v>194</v>
      </c>
      <c r="B196">
        <v>3104</v>
      </c>
      <c r="C196">
        <v>1933</v>
      </c>
      <c r="D196">
        <v>1478</v>
      </c>
      <c r="E196" s="12">
        <v>2049</v>
      </c>
      <c r="F196" s="12">
        <f t="shared" si="3"/>
        <v>560</v>
      </c>
    </row>
    <row r="197" spans="1:6" x14ac:dyDescent="0.25">
      <c r="A197" s="19">
        <v>195</v>
      </c>
      <c r="B197">
        <v>3120</v>
      </c>
      <c r="C197">
        <v>1960</v>
      </c>
      <c r="D197">
        <v>1507</v>
      </c>
      <c r="E197" s="12">
        <v>2075</v>
      </c>
      <c r="F197" s="12">
        <f t="shared" si="3"/>
        <v>579</v>
      </c>
    </row>
    <row r="198" spans="1:6" x14ac:dyDescent="0.25">
      <c r="A198" s="19">
        <v>196</v>
      </c>
      <c r="B198">
        <v>3136</v>
      </c>
      <c r="C198">
        <v>1989</v>
      </c>
      <c r="D198">
        <v>1536</v>
      </c>
      <c r="E198" s="12">
        <v>2101</v>
      </c>
      <c r="F198" s="12">
        <f t="shared" si="3"/>
        <v>598</v>
      </c>
    </row>
    <row r="199" spans="1:6" x14ac:dyDescent="0.25">
      <c r="A199" s="19">
        <v>197</v>
      </c>
      <c r="B199">
        <v>3152</v>
      </c>
      <c r="C199">
        <v>2017</v>
      </c>
      <c r="D199">
        <v>1566</v>
      </c>
      <c r="E199" s="12">
        <v>2128</v>
      </c>
      <c r="F199" s="12">
        <f t="shared" si="3"/>
        <v>618</v>
      </c>
    </row>
    <row r="200" spans="1:6" x14ac:dyDescent="0.25">
      <c r="A200" s="19">
        <v>198</v>
      </c>
      <c r="B200">
        <v>3168</v>
      </c>
      <c r="C200">
        <v>2046</v>
      </c>
      <c r="D200">
        <v>1596</v>
      </c>
      <c r="E200" s="12">
        <v>2155</v>
      </c>
      <c r="F200" s="12">
        <f t="shared" si="3"/>
        <v>638</v>
      </c>
    </row>
    <row r="201" spans="1:6" x14ac:dyDescent="0.25">
      <c r="A201" s="19">
        <v>199</v>
      </c>
      <c r="B201">
        <v>3184</v>
      </c>
      <c r="C201">
        <v>2075</v>
      </c>
      <c r="D201">
        <v>1627</v>
      </c>
      <c r="E201" s="12">
        <v>2182</v>
      </c>
      <c r="F201" s="12">
        <f t="shared" si="3"/>
        <v>659</v>
      </c>
    </row>
    <row r="202" spans="1:6" x14ac:dyDescent="0.25">
      <c r="A202" s="19">
        <v>200</v>
      </c>
      <c r="B202">
        <v>3200</v>
      </c>
      <c r="C202">
        <v>2104</v>
      </c>
      <c r="D202">
        <v>1658</v>
      </c>
      <c r="E202" s="12">
        <v>2210</v>
      </c>
      <c r="F202" s="12">
        <f t="shared" si="3"/>
        <v>681</v>
      </c>
    </row>
    <row r="203" spans="1:6" x14ac:dyDescent="0.25">
      <c r="A203" s="19">
        <v>201</v>
      </c>
      <c r="B203">
        <v>3216</v>
      </c>
      <c r="C203">
        <v>2133</v>
      </c>
      <c r="D203">
        <v>1689</v>
      </c>
      <c r="E203" s="12">
        <v>2237</v>
      </c>
      <c r="F203" s="12">
        <f t="shared" si="3"/>
        <v>704</v>
      </c>
    </row>
    <row r="204" spans="1:6" x14ac:dyDescent="0.25">
      <c r="A204" s="19">
        <v>202</v>
      </c>
      <c r="B204">
        <v>3232</v>
      </c>
      <c r="C204">
        <v>2163</v>
      </c>
      <c r="D204">
        <v>1721</v>
      </c>
      <c r="E204" s="12">
        <v>2265</v>
      </c>
      <c r="F204" s="12">
        <f t="shared" si="3"/>
        <v>727</v>
      </c>
    </row>
    <row r="205" spans="1:6" x14ac:dyDescent="0.25">
      <c r="A205" s="19">
        <v>203</v>
      </c>
      <c r="B205">
        <v>3248</v>
      </c>
      <c r="C205">
        <v>2193</v>
      </c>
      <c r="D205">
        <v>1754</v>
      </c>
      <c r="E205" s="12">
        <v>2293</v>
      </c>
      <c r="F205" s="12">
        <f t="shared" si="3"/>
        <v>751</v>
      </c>
    </row>
    <row r="206" spans="1:6" x14ac:dyDescent="0.25">
      <c r="A206" s="19">
        <v>204</v>
      </c>
      <c r="B206">
        <v>3264</v>
      </c>
      <c r="C206">
        <v>2223</v>
      </c>
      <c r="D206">
        <v>1787</v>
      </c>
      <c r="E206" s="12">
        <v>2322</v>
      </c>
      <c r="F206" s="12">
        <f t="shared" si="3"/>
        <v>776</v>
      </c>
    </row>
    <row r="207" spans="1:6" x14ac:dyDescent="0.25">
      <c r="A207" s="19">
        <v>205</v>
      </c>
      <c r="B207">
        <v>3280</v>
      </c>
      <c r="C207">
        <v>2254</v>
      </c>
      <c r="D207">
        <v>1820</v>
      </c>
      <c r="E207" s="12">
        <v>2350</v>
      </c>
      <c r="F207" s="12">
        <f t="shared" si="3"/>
        <v>802</v>
      </c>
    </row>
    <row r="208" spans="1:6" x14ac:dyDescent="0.25">
      <c r="A208" s="19">
        <v>206</v>
      </c>
      <c r="B208">
        <v>3296</v>
      </c>
      <c r="C208">
        <v>2284</v>
      </c>
      <c r="D208">
        <v>1854</v>
      </c>
      <c r="E208" s="12">
        <v>2379</v>
      </c>
      <c r="F208" s="12">
        <f t="shared" si="3"/>
        <v>828</v>
      </c>
    </row>
    <row r="209" spans="1:6" x14ac:dyDescent="0.25">
      <c r="A209" s="19">
        <v>207</v>
      </c>
      <c r="B209">
        <v>3312</v>
      </c>
      <c r="C209">
        <v>2315</v>
      </c>
      <c r="D209">
        <v>1888</v>
      </c>
      <c r="E209" s="12">
        <v>2408</v>
      </c>
      <c r="F209" s="12">
        <f t="shared" si="3"/>
        <v>856</v>
      </c>
    </row>
    <row r="210" spans="1:6" x14ac:dyDescent="0.25">
      <c r="A210" s="19">
        <v>208</v>
      </c>
      <c r="B210">
        <v>3328</v>
      </c>
      <c r="C210">
        <v>2347</v>
      </c>
      <c r="D210">
        <v>1923</v>
      </c>
      <c r="E210" s="12">
        <v>2437</v>
      </c>
      <c r="F210" s="12">
        <f t="shared" si="3"/>
        <v>884</v>
      </c>
    </row>
    <row r="211" spans="1:6" x14ac:dyDescent="0.25">
      <c r="A211" s="19">
        <v>209</v>
      </c>
      <c r="B211">
        <v>3344</v>
      </c>
      <c r="C211">
        <v>2378</v>
      </c>
      <c r="D211">
        <v>1958</v>
      </c>
      <c r="E211" s="12">
        <v>2467</v>
      </c>
      <c r="F211" s="12">
        <f t="shared" si="3"/>
        <v>913</v>
      </c>
    </row>
    <row r="212" spans="1:6" x14ac:dyDescent="0.25">
      <c r="A212" s="19">
        <v>210</v>
      </c>
      <c r="B212">
        <v>3360</v>
      </c>
      <c r="C212">
        <v>2410</v>
      </c>
      <c r="D212">
        <v>1994</v>
      </c>
      <c r="E212" s="12">
        <v>2497</v>
      </c>
      <c r="F212" s="12">
        <f t="shared" si="3"/>
        <v>944</v>
      </c>
    </row>
    <row r="213" spans="1:6" x14ac:dyDescent="0.25">
      <c r="A213" s="19">
        <v>211</v>
      </c>
      <c r="B213">
        <v>3376</v>
      </c>
      <c r="C213">
        <v>2442</v>
      </c>
      <c r="D213">
        <v>2030</v>
      </c>
      <c r="E213" s="12">
        <v>2527</v>
      </c>
      <c r="F213" s="12">
        <f t="shared" si="3"/>
        <v>975</v>
      </c>
    </row>
    <row r="214" spans="1:6" x14ac:dyDescent="0.25">
      <c r="A214" s="19">
        <v>212</v>
      </c>
      <c r="B214">
        <v>3392</v>
      </c>
      <c r="C214">
        <v>2475</v>
      </c>
      <c r="D214">
        <v>2067</v>
      </c>
      <c r="E214" s="12">
        <v>2557</v>
      </c>
      <c r="F214" s="12">
        <f t="shared" si="3"/>
        <v>1007</v>
      </c>
    </row>
    <row r="215" spans="1:6" x14ac:dyDescent="0.25">
      <c r="A215" s="19">
        <v>213</v>
      </c>
      <c r="B215">
        <v>3408</v>
      </c>
      <c r="C215">
        <v>2507</v>
      </c>
      <c r="D215">
        <v>2104</v>
      </c>
      <c r="E215" s="12">
        <v>2587</v>
      </c>
      <c r="F215" s="12">
        <f t="shared" si="3"/>
        <v>1041</v>
      </c>
    </row>
    <row r="216" spans="1:6" x14ac:dyDescent="0.25">
      <c r="A216" s="19">
        <v>214</v>
      </c>
      <c r="B216">
        <v>3424</v>
      </c>
      <c r="C216">
        <v>2540</v>
      </c>
      <c r="D216">
        <v>2141</v>
      </c>
      <c r="E216" s="12">
        <v>2618</v>
      </c>
      <c r="F216" s="12">
        <f t="shared" si="3"/>
        <v>1075</v>
      </c>
    </row>
    <row r="217" spans="1:6" x14ac:dyDescent="0.25">
      <c r="A217" s="19">
        <v>215</v>
      </c>
      <c r="B217">
        <v>3440</v>
      </c>
      <c r="C217">
        <v>2573</v>
      </c>
      <c r="D217">
        <v>2179</v>
      </c>
      <c r="E217" s="12">
        <v>2649</v>
      </c>
      <c r="F217" s="12">
        <f t="shared" si="3"/>
        <v>1111</v>
      </c>
    </row>
    <row r="218" spans="1:6" x14ac:dyDescent="0.25">
      <c r="A218" s="19">
        <v>216</v>
      </c>
      <c r="B218">
        <v>3456</v>
      </c>
      <c r="C218">
        <v>2607</v>
      </c>
      <c r="D218">
        <v>2218</v>
      </c>
      <c r="E218" s="12">
        <v>2680</v>
      </c>
      <c r="F218" s="12">
        <f t="shared" si="3"/>
        <v>1148</v>
      </c>
    </row>
    <row r="219" spans="1:6" x14ac:dyDescent="0.25">
      <c r="A219" s="19">
        <v>217</v>
      </c>
      <c r="B219">
        <v>3472</v>
      </c>
      <c r="C219">
        <v>2641</v>
      </c>
      <c r="D219">
        <v>2257</v>
      </c>
      <c r="E219" s="12">
        <v>2712</v>
      </c>
      <c r="F219" s="12">
        <f t="shared" si="3"/>
        <v>1186</v>
      </c>
    </row>
    <row r="220" spans="1:6" x14ac:dyDescent="0.25">
      <c r="A220" s="19">
        <v>218</v>
      </c>
      <c r="B220">
        <v>3488</v>
      </c>
      <c r="C220">
        <v>2675</v>
      </c>
      <c r="D220">
        <v>2297</v>
      </c>
      <c r="E220" s="12">
        <v>2743</v>
      </c>
      <c r="F220" s="12">
        <f t="shared" si="3"/>
        <v>1225</v>
      </c>
    </row>
    <row r="221" spans="1:6" x14ac:dyDescent="0.25">
      <c r="A221" s="19">
        <v>219</v>
      </c>
      <c r="B221">
        <v>3504</v>
      </c>
      <c r="C221">
        <v>2709</v>
      </c>
      <c r="D221">
        <v>2337</v>
      </c>
      <c r="E221" s="12">
        <v>2775</v>
      </c>
      <c r="F221" s="12">
        <f t="shared" si="3"/>
        <v>1266</v>
      </c>
    </row>
    <row r="222" spans="1:6" x14ac:dyDescent="0.25">
      <c r="A222" s="19">
        <v>220</v>
      </c>
      <c r="B222">
        <v>3520</v>
      </c>
      <c r="C222">
        <v>2744</v>
      </c>
      <c r="D222">
        <v>2377</v>
      </c>
      <c r="E222" s="12">
        <v>2807</v>
      </c>
      <c r="F222" s="12">
        <f t="shared" si="3"/>
        <v>1308</v>
      </c>
    </row>
    <row r="223" spans="1:6" x14ac:dyDescent="0.25">
      <c r="A223" s="19">
        <v>221</v>
      </c>
      <c r="B223">
        <v>3536</v>
      </c>
      <c r="C223">
        <v>2779</v>
      </c>
      <c r="D223">
        <v>2418</v>
      </c>
      <c r="E223" s="12">
        <v>2840</v>
      </c>
      <c r="F223" s="12">
        <f t="shared" si="3"/>
        <v>1351</v>
      </c>
    </row>
    <row r="224" spans="1:6" x14ac:dyDescent="0.25">
      <c r="A224" s="19">
        <v>222</v>
      </c>
      <c r="B224">
        <v>3552</v>
      </c>
      <c r="C224">
        <v>2814</v>
      </c>
      <c r="D224">
        <v>2460</v>
      </c>
      <c r="E224" s="12">
        <v>2872</v>
      </c>
      <c r="F224" s="12">
        <f t="shared" si="3"/>
        <v>1396</v>
      </c>
    </row>
    <row r="225" spans="1:6" x14ac:dyDescent="0.25">
      <c r="A225" s="19">
        <v>223</v>
      </c>
      <c r="B225">
        <v>3568</v>
      </c>
      <c r="C225">
        <v>2849</v>
      </c>
      <c r="D225">
        <v>2502</v>
      </c>
      <c r="E225" s="12">
        <v>2905</v>
      </c>
      <c r="F225" s="12">
        <f t="shared" si="3"/>
        <v>1442</v>
      </c>
    </row>
    <row r="226" spans="1:6" x14ac:dyDescent="0.25">
      <c r="A226" s="19">
        <v>224</v>
      </c>
      <c r="B226">
        <v>3584</v>
      </c>
      <c r="C226">
        <v>2885</v>
      </c>
      <c r="D226">
        <v>2545</v>
      </c>
      <c r="E226" s="12">
        <v>2938</v>
      </c>
      <c r="F226" s="12">
        <f t="shared" si="3"/>
        <v>1490</v>
      </c>
    </row>
    <row r="227" spans="1:6" x14ac:dyDescent="0.25">
      <c r="A227" s="19">
        <v>225</v>
      </c>
      <c r="B227">
        <v>3600</v>
      </c>
      <c r="C227">
        <v>2921</v>
      </c>
      <c r="D227">
        <v>2588</v>
      </c>
      <c r="E227" s="12">
        <v>2972</v>
      </c>
      <c r="F227" s="12">
        <f t="shared" si="3"/>
        <v>1539</v>
      </c>
    </row>
    <row r="228" spans="1:6" x14ac:dyDescent="0.25">
      <c r="A228" s="19">
        <v>226</v>
      </c>
      <c r="B228">
        <v>3616</v>
      </c>
      <c r="C228">
        <v>2957</v>
      </c>
      <c r="D228">
        <v>2632</v>
      </c>
      <c r="E228" s="12">
        <v>3006</v>
      </c>
      <c r="F228" s="12">
        <f t="shared" si="3"/>
        <v>1590</v>
      </c>
    </row>
    <row r="229" spans="1:6" x14ac:dyDescent="0.25">
      <c r="A229" s="19">
        <v>227</v>
      </c>
      <c r="B229">
        <v>3632</v>
      </c>
      <c r="C229">
        <v>2994</v>
      </c>
      <c r="D229">
        <v>2676</v>
      </c>
      <c r="E229" s="12">
        <v>3039</v>
      </c>
      <c r="F229" s="12">
        <f t="shared" si="3"/>
        <v>1643</v>
      </c>
    </row>
    <row r="230" spans="1:6" x14ac:dyDescent="0.25">
      <c r="A230" s="19">
        <v>228</v>
      </c>
      <c r="B230">
        <v>3648</v>
      </c>
      <c r="C230">
        <v>3031</v>
      </c>
      <c r="D230">
        <v>2721</v>
      </c>
      <c r="E230" s="12">
        <v>3074</v>
      </c>
      <c r="F230" s="12">
        <f t="shared" si="3"/>
        <v>1697</v>
      </c>
    </row>
    <row r="231" spans="1:6" x14ac:dyDescent="0.25">
      <c r="A231" s="19">
        <v>229</v>
      </c>
      <c r="B231">
        <v>3664</v>
      </c>
      <c r="C231">
        <v>3068</v>
      </c>
      <c r="D231">
        <v>2767</v>
      </c>
      <c r="E231" s="12">
        <v>3108</v>
      </c>
      <c r="F231" s="12">
        <f t="shared" si="3"/>
        <v>1754</v>
      </c>
    </row>
    <row r="232" spans="1:6" x14ac:dyDescent="0.25">
      <c r="A232" s="19">
        <v>230</v>
      </c>
      <c r="B232">
        <v>3680</v>
      </c>
      <c r="C232">
        <v>3106</v>
      </c>
      <c r="D232">
        <v>2813</v>
      </c>
      <c r="E232" s="12">
        <v>3143</v>
      </c>
      <c r="F232" s="12">
        <f t="shared" si="3"/>
        <v>1812</v>
      </c>
    </row>
    <row r="233" spans="1:6" x14ac:dyDescent="0.25">
      <c r="A233" s="19">
        <v>231</v>
      </c>
      <c r="B233">
        <v>3696</v>
      </c>
      <c r="C233">
        <v>3144</v>
      </c>
      <c r="D233">
        <v>2859</v>
      </c>
      <c r="E233" s="12">
        <v>3178</v>
      </c>
      <c r="F233" s="12">
        <f t="shared" si="3"/>
        <v>1872</v>
      </c>
    </row>
    <row r="234" spans="1:6" x14ac:dyDescent="0.25">
      <c r="A234" s="19">
        <v>232</v>
      </c>
      <c r="B234">
        <v>3712</v>
      </c>
      <c r="C234">
        <v>3182</v>
      </c>
      <c r="D234">
        <v>2906</v>
      </c>
      <c r="E234" s="12">
        <v>3213</v>
      </c>
      <c r="F234" s="12">
        <f t="shared" si="3"/>
        <v>1934</v>
      </c>
    </row>
    <row r="235" spans="1:6" x14ac:dyDescent="0.25">
      <c r="A235" s="19">
        <v>233</v>
      </c>
      <c r="B235">
        <v>3728</v>
      </c>
      <c r="C235">
        <v>3220</v>
      </c>
      <c r="D235">
        <v>2954</v>
      </c>
      <c r="E235" s="12">
        <v>3248</v>
      </c>
      <c r="F235" s="12">
        <f t="shared" si="3"/>
        <v>1998</v>
      </c>
    </row>
    <row r="236" spans="1:6" x14ac:dyDescent="0.25">
      <c r="A236" s="19">
        <v>234</v>
      </c>
      <c r="B236">
        <v>3744</v>
      </c>
      <c r="C236">
        <v>3259</v>
      </c>
      <c r="D236">
        <v>3002</v>
      </c>
      <c r="E236" s="12">
        <v>3284</v>
      </c>
      <c r="F236" s="12">
        <f t="shared" si="3"/>
        <v>2064</v>
      </c>
    </row>
    <row r="237" spans="1:6" x14ac:dyDescent="0.25">
      <c r="A237" s="19">
        <v>235</v>
      </c>
      <c r="B237">
        <v>3760</v>
      </c>
      <c r="C237">
        <v>3298</v>
      </c>
      <c r="D237">
        <v>3051</v>
      </c>
      <c r="E237" s="12">
        <v>3320</v>
      </c>
      <c r="F237" s="12">
        <f t="shared" si="3"/>
        <v>2133</v>
      </c>
    </row>
    <row r="238" spans="1:6" x14ac:dyDescent="0.25">
      <c r="A238" s="19">
        <v>236</v>
      </c>
      <c r="B238">
        <v>3776</v>
      </c>
      <c r="C238">
        <v>3337</v>
      </c>
      <c r="D238">
        <v>3101</v>
      </c>
      <c r="E238" s="12">
        <v>3356</v>
      </c>
      <c r="F238" s="12">
        <f t="shared" si="3"/>
        <v>2203</v>
      </c>
    </row>
    <row r="239" spans="1:6" x14ac:dyDescent="0.25">
      <c r="A239" s="19">
        <v>237</v>
      </c>
      <c r="B239">
        <v>3792</v>
      </c>
      <c r="C239">
        <v>3376</v>
      </c>
      <c r="D239">
        <v>3151</v>
      </c>
      <c r="E239" s="12">
        <v>3393</v>
      </c>
      <c r="F239" s="12">
        <f t="shared" si="3"/>
        <v>2277</v>
      </c>
    </row>
    <row r="240" spans="1:6" x14ac:dyDescent="0.25">
      <c r="A240" s="19">
        <v>238</v>
      </c>
      <c r="B240">
        <v>3808</v>
      </c>
      <c r="C240">
        <v>3416</v>
      </c>
      <c r="D240">
        <v>3201</v>
      </c>
      <c r="E240" s="12">
        <v>3430</v>
      </c>
      <c r="F240" s="12">
        <f t="shared" si="3"/>
        <v>2352</v>
      </c>
    </row>
    <row r="241" spans="1:6" x14ac:dyDescent="0.25">
      <c r="A241" s="19">
        <v>239</v>
      </c>
      <c r="B241">
        <v>3824</v>
      </c>
      <c r="C241">
        <v>3457</v>
      </c>
      <c r="D241">
        <v>3252</v>
      </c>
      <c r="E241" s="12">
        <v>3467</v>
      </c>
      <c r="F241" s="12">
        <f t="shared" si="3"/>
        <v>2430</v>
      </c>
    </row>
    <row r="242" spans="1:6" x14ac:dyDescent="0.25">
      <c r="A242" s="19">
        <v>240</v>
      </c>
      <c r="B242">
        <v>3840</v>
      </c>
      <c r="C242">
        <v>3497</v>
      </c>
      <c r="D242">
        <v>3304</v>
      </c>
      <c r="E242" s="12">
        <v>3504</v>
      </c>
      <c r="F242" s="12">
        <f t="shared" si="3"/>
        <v>2511</v>
      </c>
    </row>
    <row r="243" spans="1:6" x14ac:dyDescent="0.25">
      <c r="A243" s="19">
        <v>241</v>
      </c>
      <c r="B243">
        <v>3856</v>
      </c>
      <c r="C243">
        <v>3538</v>
      </c>
      <c r="D243">
        <v>3357</v>
      </c>
      <c r="E243" s="12">
        <v>3542</v>
      </c>
      <c r="F243" s="12">
        <f t="shared" si="3"/>
        <v>2594</v>
      </c>
    </row>
    <row r="244" spans="1:6" x14ac:dyDescent="0.25">
      <c r="A244" s="19">
        <v>242</v>
      </c>
      <c r="B244">
        <v>3872</v>
      </c>
      <c r="C244">
        <v>3579</v>
      </c>
      <c r="D244">
        <v>3410</v>
      </c>
      <c r="E244" s="12">
        <v>3579</v>
      </c>
      <c r="F244" s="12">
        <f t="shared" si="3"/>
        <v>2680</v>
      </c>
    </row>
    <row r="245" spans="1:6" x14ac:dyDescent="0.25">
      <c r="A245" s="19">
        <v>243</v>
      </c>
      <c r="B245">
        <v>3888</v>
      </c>
      <c r="C245">
        <v>3620</v>
      </c>
      <c r="D245">
        <v>3463</v>
      </c>
      <c r="E245" s="12">
        <v>3617</v>
      </c>
      <c r="F245" s="12">
        <f t="shared" si="3"/>
        <v>2769</v>
      </c>
    </row>
    <row r="246" spans="1:6" x14ac:dyDescent="0.25">
      <c r="A246" s="19">
        <v>244</v>
      </c>
      <c r="B246">
        <v>3904</v>
      </c>
      <c r="C246">
        <v>3662</v>
      </c>
      <c r="D246">
        <v>3517</v>
      </c>
      <c r="E246" s="12">
        <v>3656</v>
      </c>
      <c r="F246" s="12">
        <f t="shared" si="3"/>
        <v>2860</v>
      </c>
    </row>
    <row r="247" spans="1:6" x14ac:dyDescent="0.25">
      <c r="A247" s="19">
        <v>245</v>
      </c>
      <c r="B247">
        <v>3920</v>
      </c>
      <c r="C247">
        <v>3704</v>
      </c>
      <c r="D247">
        <v>3572</v>
      </c>
      <c r="E247" s="12">
        <v>3694</v>
      </c>
      <c r="F247" s="12">
        <f t="shared" si="3"/>
        <v>2955</v>
      </c>
    </row>
    <row r="248" spans="1:6" x14ac:dyDescent="0.25">
      <c r="A248" s="19">
        <v>246</v>
      </c>
      <c r="B248">
        <v>3936</v>
      </c>
      <c r="C248">
        <v>3746</v>
      </c>
      <c r="D248">
        <v>3628</v>
      </c>
      <c r="E248" s="12">
        <v>3733</v>
      </c>
      <c r="F248" s="12">
        <f t="shared" si="3"/>
        <v>3053</v>
      </c>
    </row>
    <row r="249" spans="1:6" x14ac:dyDescent="0.25">
      <c r="A249" s="19">
        <v>247</v>
      </c>
      <c r="B249">
        <v>3952</v>
      </c>
      <c r="C249">
        <v>3789</v>
      </c>
      <c r="D249">
        <v>3684</v>
      </c>
      <c r="E249" s="12">
        <v>3773</v>
      </c>
      <c r="F249" s="12">
        <f t="shared" si="3"/>
        <v>3154</v>
      </c>
    </row>
    <row r="250" spans="1:6" x14ac:dyDescent="0.25">
      <c r="A250" s="19">
        <v>248</v>
      </c>
      <c r="B250">
        <v>3968</v>
      </c>
      <c r="C250">
        <v>3832</v>
      </c>
      <c r="D250">
        <v>3741</v>
      </c>
      <c r="E250" s="12">
        <v>3812</v>
      </c>
      <c r="F250" s="12">
        <f t="shared" si="3"/>
        <v>3259</v>
      </c>
    </row>
    <row r="251" spans="1:6" x14ac:dyDescent="0.25">
      <c r="A251" s="19">
        <v>249</v>
      </c>
      <c r="B251">
        <v>3984</v>
      </c>
      <c r="C251">
        <v>3875</v>
      </c>
      <c r="D251">
        <v>3798</v>
      </c>
      <c r="E251" s="12">
        <v>3852</v>
      </c>
      <c r="F251" s="12">
        <f t="shared" si="3"/>
        <v>3367</v>
      </c>
    </row>
    <row r="252" spans="1:6" x14ac:dyDescent="0.25">
      <c r="A252" s="19">
        <v>250</v>
      </c>
      <c r="B252">
        <v>4000</v>
      </c>
      <c r="C252">
        <v>3919</v>
      </c>
      <c r="D252">
        <v>3856</v>
      </c>
      <c r="E252" s="12">
        <v>3892</v>
      </c>
      <c r="F252" s="12">
        <f t="shared" si="3"/>
        <v>3479</v>
      </c>
    </row>
    <row r="253" spans="1:6" x14ac:dyDescent="0.25">
      <c r="A253" s="19">
        <v>251</v>
      </c>
      <c r="B253">
        <v>4016</v>
      </c>
      <c r="C253">
        <v>3962</v>
      </c>
      <c r="D253">
        <v>3915</v>
      </c>
      <c r="E253" s="12">
        <v>3932</v>
      </c>
      <c r="F253" s="12">
        <f t="shared" si="3"/>
        <v>3594</v>
      </c>
    </row>
    <row r="254" spans="1:6" x14ac:dyDescent="0.25">
      <c r="A254" s="19">
        <v>252</v>
      </c>
      <c r="B254">
        <v>4032</v>
      </c>
      <c r="C254">
        <v>4007</v>
      </c>
      <c r="D254">
        <v>3974</v>
      </c>
      <c r="E254" s="12">
        <v>3973</v>
      </c>
      <c r="F254" s="12">
        <f t="shared" si="3"/>
        <v>3713</v>
      </c>
    </row>
    <row r="255" spans="1:6" x14ac:dyDescent="0.25">
      <c r="A255" s="19">
        <v>253</v>
      </c>
      <c r="B255">
        <v>4048</v>
      </c>
      <c r="C255">
        <v>4051</v>
      </c>
      <c r="D255">
        <v>4034</v>
      </c>
      <c r="E255" s="12">
        <v>4013</v>
      </c>
      <c r="F255" s="12">
        <f t="shared" si="3"/>
        <v>3836</v>
      </c>
    </row>
    <row r="256" spans="1:6" x14ac:dyDescent="0.25">
      <c r="A256" s="19">
        <v>254</v>
      </c>
      <c r="B256">
        <v>4064</v>
      </c>
      <c r="C256">
        <v>4070</v>
      </c>
      <c r="D256">
        <v>4059</v>
      </c>
      <c r="E256" s="12">
        <v>4055</v>
      </c>
      <c r="F256" s="12">
        <f t="shared" si="3"/>
        <v>3964</v>
      </c>
    </row>
    <row r="257" spans="1:6" x14ac:dyDescent="0.25">
      <c r="A257" s="19">
        <v>255</v>
      </c>
      <c r="B257">
        <v>4095</v>
      </c>
      <c r="C257">
        <v>4095</v>
      </c>
      <c r="D257">
        <v>4095</v>
      </c>
      <c r="E257" s="12">
        <v>4095</v>
      </c>
      <c r="F257" s="12">
        <f t="shared" si="3"/>
        <v>4095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75CD-BECA-4334-827C-5BA698FAB96A}">
  <sheetPr codeName="Tabelle2"/>
  <dimension ref="A1:AZ256"/>
  <sheetViews>
    <sheetView topLeftCell="A16" workbookViewId="0">
      <selection activeCell="V1" sqref="V1:V256"/>
    </sheetView>
  </sheetViews>
  <sheetFormatPr baseColWidth="10" defaultRowHeight="15" x14ac:dyDescent="0.25"/>
  <cols>
    <col min="1" max="1" width="1.7109375" bestFit="1" customWidth="1"/>
    <col min="2" max="2" width="5" bestFit="1" customWidth="1"/>
    <col min="3" max="3" width="2" bestFit="1" customWidth="1"/>
    <col min="4" max="4" width="5" customWidth="1"/>
    <col min="5" max="5" width="2" bestFit="1" customWidth="1"/>
    <col min="6" max="6" width="4.7109375" customWidth="1"/>
    <col min="7" max="7" width="2" bestFit="1" customWidth="1"/>
    <col min="8" max="8" width="5" bestFit="1" customWidth="1"/>
    <col min="9" max="9" width="2" customWidth="1"/>
    <col min="10" max="10" width="5" customWidth="1"/>
    <col min="11" max="11" width="1.7109375" bestFit="1" customWidth="1"/>
    <col min="12" max="12" width="1.5703125" bestFit="1" customWidth="1"/>
    <col min="13" max="21" width="3" bestFit="1" customWidth="1"/>
    <col min="22" max="22" width="27" bestFit="1" customWidth="1"/>
    <col min="23" max="30" width="3" bestFit="1" customWidth="1"/>
    <col min="31" max="31" width="1.7109375" bestFit="1" customWidth="1"/>
    <col min="32" max="32" width="5" bestFit="1" customWidth="1"/>
    <col min="33" max="33" width="5" customWidth="1"/>
    <col min="34" max="34" width="4" bestFit="1" customWidth="1"/>
    <col min="35" max="35" width="1.5703125" bestFit="1" customWidth="1"/>
    <col min="36" max="36" width="5" bestFit="1" customWidth="1"/>
    <col min="37" max="38" width="5" customWidth="1"/>
    <col min="39" max="39" width="1.5703125" bestFit="1" customWidth="1"/>
    <col min="40" max="40" width="5" bestFit="1" customWidth="1"/>
    <col min="41" max="42" width="5" customWidth="1"/>
    <col min="43" max="43" width="1.5703125" bestFit="1" customWidth="1"/>
    <col min="44" max="44" width="5" bestFit="1" customWidth="1"/>
    <col min="45" max="46" width="5" customWidth="1"/>
    <col min="47" max="47" width="1.7109375" bestFit="1" customWidth="1"/>
    <col min="48" max="51" width="3" bestFit="1" customWidth="1"/>
    <col min="52" max="52" width="16.85546875" bestFit="1" customWidth="1"/>
    <col min="53" max="57" width="3" bestFit="1" customWidth="1"/>
    <col min="58" max="65" width="4" bestFit="1" customWidth="1"/>
    <col min="66" max="66" width="4.85546875" bestFit="1" customWidth="1"/>
    <col min="67" max="105" width="4" bestFit="1" customWidth="1"/>
    <col min="106" max="106" width="4.85546875" bestFit="1" customWidth="1"/>
    <col min="107" max="145" width="4" bestFit="1" customWidth="1"/>
    <col min="146" max="146" width="4.85546875" bestFit="1" customWidth="1"/>
    <col min="147" max="157" width="4" bestFit="1" customWidth="1"/>
    <col min="158" max="180" width="5" bestFit="1" customWidth="1"/>
    <col min="181" max="181" width="5.85546875" bestFit="1" customWidth="1"/>
    <col min="182" max="213" width="5" bestFit="1" customWidth="1"/>
    <col min="214" max="214" width="5.85546875" bestFit="1" customWidth="1"/>
    <col min="215" max="246" width="5" bestFit="1" customWidth="1"/>
    <col min="247" max="247" width="5.85546875" bestFit="1" customWidth="1"/>
    <col min="248" max="268" width="5" bestFit="1" customWidth="1"/>
  </cols>
  <sheetData>
    <row r="1" spans="1:52" x14ac:dyDescent="0.25">
      <c r="A1" t="s">
        <v>18</v>
      </c>
      <c r="B1">
        <f>Dimmkurven!B2</f>
        <v>0</v>
      </c>
      <c r="C1" t="s">
        <v>20</v>
      </c>
      <c r="D1">
        <f>Dimmkurven!C2</f>
        <v>0</v>
      </c>
      <c r="E1" t="s">
        <v>20</v>
      </c>
      <c r="F1">
        <f>Dimmkurven!D2</f>
        <v>0</v>
      </c>
      <c r="G1" t="s">
        <v>20</v>
      </c>
      <c r="H1">
        <f>Dimmkurven!E2</f>
        <v>0</v>
      </c>
      <c r="I1" t="s">
        <v>20</v>
      </c>
      <c r="J1">
        <v>0</v>
      </c>
      <c r="K1" t="s">
        <v>21</v>
      </c>
      <c r="L1" t="s">
        <v>19</v>
      </c>
      <c r="V1" t="str">
        <f>CONCATENATE(A1,B1,C1,D1,E1,F1,G1,H1,I1,J1,K1,L1)</f>
        <v>{0, 0, 0, 0, 0},</v>
      </c>
      <c r="AE1" t="s">
        <v>18</v>
      </c>
      <c r="AF1">
        <v>0</v>
      </c>
      <c r="AG1" s="17">
        <f>AF1/50</f>
        <v>0</v>
      </c>
      <c r="AH1" s="18">
        <f>ROUND((Dimmkurven!B2/16.0588),0)</f>
        <v>0</v>
      </c>
      <c r="AI1" t="s">
        <v>19</v>
      </c>
      <c r="AJ1">
        <v>0</v>
      </c>
      <c r="AK1" s="17">
        <f>ROUND((AJ1/50),0)</f>
        <v>0</v>
      </c>
      <c r="AL1" s="18">
        <f>ROUND((Dimmkurven!C2/16.0588),0)</f>
        <v>0</v>
      </c>
      <c r="AM1" t="s">
        <v>19</v>
      </c>
      <c r="AN1">
        <v>0</v>
      </c>
      <c r="AO1" s="17">
        <f>ROUND((AN1/50),0)</f>
        <v>0</v>
      </c>
      <c r="AP1" s="18">
        <f>ROUND((Dimmkurven!D2/16.0588),0)</f>
        <v>0</v>
      </c>
      <c r="AQ1" t="s">
        <v>19</v>
      </c>
      <c r="AR1">
        <v>0</v>
      </c>
      <c r="AS1" s="17">
        <f>ROUND((AR1/50),0)</f>
        <v>0</v>
      </c>
      <c r="AT1" s="18">
        <f>ROUND((Dimmkurven!E2/16.0588),0)</f>
        <v>0</v>
      </c>
      <c r="AU1" t="s">
        <v>21</v>
      </c>
      <c r="AV1" t="s">
        <v>19</v>
      </c>
      <c r="AZ1" t="str">
        <f>CONCATENATE(AE1,AH1,AI1,AL1,AM1,AP1,AQ1,AT1,AU1,AV1,)</f>
        <v>{0,0,0,0},</v>
      </c>
    </row>
    <row r="2" spans="1:52" x14ac:dyDescent="0.25">
      <c r="A2" t="s">
        <v>18</v>
      </c>
      <c r="B2">
        <f>Dimmkurven!B3</f>
        <v>16</v>
      </c>
      <c r="C2" t="s">
        <v>20</v>
      </c>
      <c r="D2">
        <f>Dimmkurven!C3</f>
        <v>0</v>
      </c>
      <c r="E2" t="s">
        <v>20</v>
      </c>
      <c r="F2">
        <f>Dimmkurven!D3</f>
        <v>0</v>
      </c>
      <c r="G2" t="s">
        <v>20</v>
      </c>
      <c r="H2">
        <f>Dimmkurven!E3</f>
        <v>2</v>
      </c>
      <c r="I2" t="s">
        <v>20</v>
      </c>
      <c r="J2">
        <f>Dimmkurven!F3</f>
        <v>1</v>
      </c>
      <c r="K2" t="s">
        <v>21</v>
      </c>
      <c r="L2" t="s">
        <v>19</v>
      </c>
      <c r="V2" t="str">
        <f t="shared" ref="V2:V65" si="0">CONCATENATE(A2,B2,C2,D2,E2,F2,G2,H2,I2,J2,K2,L2)</f>
        <v>{16, 0, 0, 2, 1},</v>
      </c>
      <c r="AE2" t="s">
        <v>18</v>
      </c>
      <c r="AF2">
        <v>50</v>
      </c>
      <c r="AG2" s="17">
        <f t="shared" ref="AG2:AG65" si="1">AF2/50</f>
        <v>1</v>
      </c>
      <c r="AH2" s="18">
        <f>ROUND((Dimmkurven!B3/16.0588),0)</f>
        <v>1</v>
      </c>
      <c r="AI2" t="s">
        <v>19</v>
      </c>
      <c r="AJ2">
        <v>5</v>
      </c>
      <c r="AK2" s="17">
        <f t="shared" ref="AK2:AK65" si="2">ROUND((AJ2/50),0)</f>
        <v>0</v>
      </c>
      <c r="AL2" s="18">
        <f>ROUND((Dimmkurven!C3/16.0588),0)</f>
        <v>0</v>
      </c>
      <c r="AM2" t="s">
        <v>19</v>
      </c>
      <c r="AN2">
        <v>5</v>
      </c>
      <c r="AO2" s="17">
        <f t="shared" ref="AO2:AO65" si="3">ROUND((AN2/50),0)</f>
        <v>0</v>
      </c>
      <c r="AP2" s="18">
        <f>ROUND((Dimmkurven!D3/16.0588),0)</f>
        <v>0</v>
      </c>
      <c r="AQ2" t="s">
        <v>19</v>
      </c>
      <c r="AR2">
        <v>5</v>
      </c>
      <c r="AS2" s="17">
        <f t="shared" ref="AS2:AS65" si="4">ROUND((AR2/50),0)</f>
        <v>0</v>
      </c>
      <c r="AT2" s="18">
        <f>ROUND((Dimmkurven!E3/16.0588),0)</f>
        <v>0</v>
      </c>
      <c r="AU2" t="s">
        <v>21</v>
      </c>
      <c r="AV2" t="s">
        <v>19</v>
      </c>
      <c r="AZ2" t="str">
        <f t="shared" ref="AZ2:AZ65" si="5">CONCATENATE(AE2,AH2,AI2,AL2,AM2,AP2,AQ2,AT2,AU2,AV2,)</f>
        <v>{1,0,0,0},</v>
      </c>
    </row>
    <row r="3" spans="1:52" x14ac:dyDescent="0.25">
      <c r="A3" t="s">
        <v>18</v>
      </c>
      <c r="B3">
        <f>Dimmkurven!B4</f>
        <v>32</v>
      </c>
      <c r="C3" t="s">
        <v>20</v>
      </c>
      <c r="D3">
        <f>Dimmkurven!C4</f>
        <v>0</v>
      </c>
      <c r="E3" t="s">
        <v>20</v>
      </c>
      <c r="F3">
        <f>Dimmkurven!D4</f>
        <v>0</v>
      </c>
      <c r="G3" t="s">
        <v>20</v>
      </c>
      <c r="H3">
        <f>Dimmkurven!E4</f>
        <v>4</v>
      </c>
      <c r="I3" t="s">
        <v>20</v>
      </c>
      <c r="J3">
        <f>Dimmkurven!F4</f>
        <v>1</v>
      </c>
      <c r="K3" t="s">
        <v>21</v>
      </c>
      <c r="L3" t="s">
        <v>19</v>
      </c>
      <c r="V3" t="str">
        <f t="shared" si="0"/>
        <v>{32, 0, 0, 4, 1},</v>
      </c>
      <c r="AE3" t="s">
        <v>18</v>
      </c>
      <c r="AF3">
        <v>100</v>
      </c>
      <c r="AG3" s="17">
        <f t="shared" si="1"/>
        <v>2</v>
      </c>
      <c r="AH3" s="18">
        <f>ROUND((Dimmkurven!B4/16.0588),0)</f>
        <v>2</v>
      </c>
      <c r="AI3" t="s">
        <v>19</v>
      </c>
      <c r="AJ3">
        <v>11</v>
      </c>
      <c r="AK3" s="17">
        <f t="shared" si="2"/>
        <v>0</v>
      </c>
      <c r="AL3" s="18">
        <f>ROUND((Dimmkurven!C4/16.0588),0)</f>
        <v>0</v>
      </c>
      <c r="AM3" t="s">
        <v>19</v>
      </c>
      <c r="AN3">
        <v>9</v>
      </c>
      <c r="AO3" s="17">
        <f t="shared" si="3"/>
        <v>0</v>
      </c>
      <c r="AP3" s="18">
        <f>ROUND((Dimmkurven!D4/16.0588),0)</f>
        <v>0</v>
      </c>
      <c r="AQ3" t="s">
        <v>19</v>
      </c>
      <c r="AR3">
        <v>9</v>
      </c>
      <c r="AS3" s="17">
        <f t="shared" si="4"/>
        <v>0</v>
      </c>
      <c r="AT3" s="18">
        <f>ROUND((Dimmkurven!E4/16.0588),0)</f>
        <v>0</v>
      </c>
      <c r="AU3" t="s">
        <v>21</v>
      </c>
      <c r="AV3" t="s">
        <v>19</v>
      </c>
      <c r="AZ3" t="str">
        <f t="shared" si="5"/>
        <v>{2,0,0,0},</v>
      </c>
    </row>
    <row r="4" spans="1:52" x14ac:dyDescent="0.25">
      <c r="A4" t="s">
        <v>18</v>
      </c>
      <c r="B4">
        <f>Dimmkurven!B5</f>
        <v>48</v>
      </c>
      <c r="C4" t="s">
        <v>20</v>
      </c>
      <c r="D4">
        <f>Dimmkurven!C5</f>
        <v>0</v>
      </c>
      <c r="E4" t="s">
        <v>20</v>
      </c>
      <c r="F4">
        <f>Dimmkurven!D5</f>
        <v>0</v>
      </c>
      <c r="G4" t="s">
        <v>20</v>
      </c>
      <c r="H4">
        <f>Dimmkurven!E5</f>
        <v>5</v>
      </c>
      <c r="I4" t="s">
        <v>20</v>
      </c>
      <c r="J4">
        <f>Dimmkurven!F5</f>
        <v>1</v>
      </c>
      <c r="K4" t="s">
        <v>21</v>
      </c>
      <c r="L4" t="s">
        <v>19</v>
      </c>
      <c r="V4" t="str">
        <f t="shared" si="0"/>
        <v>{48, 0, 0, 5, 1},</v>
      </c>
      <c r="AE4" t="s">
        <v>18</v>
      </c>
      <c r="AF4">
        <v>150</v>
      </c>
      <c r="AG4" s="17">
        <f t="shared" si="1"/>
        <v>3</v>
      </c>
      <c r="AH4" s="18">
        <f>ROUND((Dimmkurven!B5/16.0588),0)</f>
        <v>3</v>
      </c>
      <c r="AI4" t="s">
        <v>19</v>
      </c>
      <c r="AJ4">
        <v>18</v>
      </c>
      <c r="AK4" s="17">
        <f t="shared" si="2"/>
        <v>0</v>
      </c>
      <c r="AL4" s="18">
        <f>ROUND((Dimmkurven!C5/16.0588),0)</f>
        <v>0</v>
      </c>
      <c r="AM4" t="s">
        <v>19</v>
      </c>
      <c r="AN4">
        <v>14</v>
      </c>
      <c r="AO4" s="17">
        <f t="shared" si="3"/>
        <v>0</v>
      </c>
      <c r="AP4" s="18">
        <f>ROUND((Dimmkurven!D5/16.0588),0)</f>
        <v>0</v>
      </c>
      <c r="AQ4" t="s">
        <v>19</v>
      </c>
      <c r="AR4">
        <v>14</v>
      </c>
      <c r="AS4" s="17">
        <f t="shared" si="4"/>
        <v>0</v>
      </c>
      <c r="AT4" s="18">
        <f>ROUND((Dimmkurven!E5/16.0588),0)</f>
        <v>0</v>
      </c>
      <c r="AU4" t="s">
        <v>21</v>
      </c>
      <c r="AV4" t="s">
        <v>19</v>
      </c>
      <c r="AZ4" t="str">
        <f t="shared" si="5"/>
        <v>{3,0,0,0},</v>
      </c>
    </row>
    <row r="5" spans="1:52" x14ac:dyDescent="0.25">
      <c r="A5" t="s">
        <v>18</v>
      </c>
      <c r="B5">
        <f>Dimmkurven!B6</f>
        <v>64</v>
      </c>
      <c r="C5" t="s">
        <v>20</v>
      </c>
      <c r="D5">
        <f>Dimmkurven!C6</f>
        <v>0</v>
      </c>
      <c r="E5" t="s">
        <v>20</v>
      </c>
      <c r="F5">
        <f>Dimmkurven!D6</f>
        <v>0</v>
      </c>
      <c r="G5" t="s">
        <v>20</v>
      </c>
      <c r="H5">
        <f>Dimmkurven!E6</f>
        <v>7</v>
      </c>
      <c r="I5" t="s">
        <v>20</v>
      </c>
      <c r="J5">
        <f>Dimmkurven!F6</f>
        <v>1</v>
      </c>
      <c r="K5" t="s">
        <v>21</v>
      </c>
      <c r="L5" t="s">
        <v>19</v>
      </c>
      <c r="V5" t="str">
        <f t="shared" si="0"/>
        <v>{64, 0, 0, 7, 1},</v>
      </c>
      <c r="AE5" t="s">
        <v>18</v>
      </c>
      <c r="AF5">
        <v>200</v>
      </c>
      <c r="AG5" s="17">
        <f t="shared" si="1"/>
        <v>4</v>
      </c>
      <c r="AH5" s="18">
        <f>ROUND((Dimmkurven!B6/16.0588),0)</f>
        <v>4</v>
      </c>
      <c r="AI5" t="s">
        <v>19</v>
      </c>
      <c r="AJ5">
        <v>25</v>
      </c>
      <c r="AK5" s="17">
        <f t="shared" si="2"/>
        <v>1</v>
      </c>
      <c r="AL5" s="18">
        <f>ROUND((Dimmkurven!C6/16.0588),0)</f>
        <v>0</v>
      </c>
      <c r="AM5" t="s">
        <v>19</v>
      </c>
      <c r="AN5">
        <v>18</v>
      </c>
      <c r="AO5" s="17">
        <f t="shared" si="3"/>
        <v>0</v>
      </c>
      <c r="AP5" s="18">
        <f>ROUND((Dimmkurven!D6/16.0588),0)</f>
        <v>0</v>
      </c>
      <c r="AQ5" t="s">
        <v>19</v>
      </c>
      <c r="AR5">
        <v>18</v>
      </c>
      <c r="AS5" s="17">
        <f t="shared" si="4"/>
        <v>0</v>
      </c>
      <c r="AT5" s="18">
        <f>ROUND((Dimmkurven!E6/16.0588),0)</f>
        <v>0</v>
      </c>
      <c r="AU5" t="s">
        <v>21</v>
      </c>
      <c r="AV5" t="s">
        <v>19</v>
      </c>
      <c r="AZ5" t="str">
        <f t="shared" si="5"/>
        <v>{4,0,0,0},</v>
      </c>
    </row>
    <row r="6" spans="1:52" x14ac:dyDescent="0.25">
      <c r="A6" t="s">
        <v>18</v>
      </c>
      <c r="B6">
        <f>Dimmkurven!B7</f>
        <v>80</v>
      </c>
      <c r="C6" t="s">
        <v>20</v>
      </c>
      <c r="D6">
        <f>Dimmkurven!C7</f>
        <v>0</v>
      </c>
      <c r="E6" t="s">
        <v>20</v>
      </c>
      <c r="F6">
        <f>Dimmkurven!D7</f>
        <v>0</v>
      </c>
      <c r="G6" t="s">
        <v>20</v>
      </c>
      <c r="H6">
        <f>Dimmkurven!E7</f>
        <v>9</v>
      </c>
      <c r="I6" t="s">
        <v>20</v>
      </c>
      <c r="J6">
        <f>Dimmkurven!F7</f>
        <v>1</v>
      </c>
      <c r="K6" t="s">
        <v>21</v>
      </c>
      <c r="L6" t="s">
        <v>19</v>
      </c>
      <c r="V6" t="str">
        <f t="shared" si="0"/>
        <v>{80, 0, 0, 9, 1},</v>
      </c>
      <c r="AE6" t="s">
        <v>18</v>
      </c>
      <c r="AF6">
        <v>250</v>
      </c>
      <c r="AG6" s="17">
        <f t="shared" si="1"/>
        <v>5</v>
      </c>
      <c r="AH6" s="18">
        <f>ROUND((Dimmkurven!B7/16.0588),0)</f>
        <v>5</v>
      </c>
      <c r="AI6" t="s">
        <v>19</v>
      </c>
      <c r="AJ6">
        <v>34</v>
      </c>
      <c r="AK6" s="17">
        <f t="shared" si="2"/>
        <v>1</v>
      </c>
      <c r="AL6" s="18">
        <f>ROUND((Dimmkurven!C7/16.0588),0)</f>
        <v>0</v>
      </c>
      <c r="AM6" t="s">
        <v>19</v>
      </c>
      <c r="AN6">
        <v>23</v>
      </c>
      <c r="AO6" s="17">
        <f t="shared" si="3"/>
        <v>0</v>
      </c>
      <c r="AP6" s="18">
        <f>ROUND((Dimmkurven!D7/16.0588),0)</f>
        <v>0</v>
      </c>
      <c r="AQ6" t="s">
        <v>19</v>
      </c>
      <c r="AR6">
        <v>23</v>
      </c>
      <c r="AS6" s="17">
        <f t="shared" si="4"/>
        <v>0</v>
      </c>
      <c r="AT6" s="18">
        <f>ROUND((Dimmkurven!E7/16.0588),0)</f>
        <v>1</v>
      </c>
      <c r="AU6" t="s">
        <v>21</v>
      </c>
      <c r="AV6" t="s">
        <v>19</v>
      </c>
      <c r="AZ6" t="str">
        <f t="shared" si="5"/>
        <v>{5,0,0,1},</v>
      </c>
    </row>
    <row r="7" spans="1:52" x14ac:dyDescent="0.25">
      <c r="A7" t="s">
        <v>18</v>
      </c>
      <c r="B7">
        <f>Dimmkurven!B8</f>
        <v>96</v>
      </c>
      <c r="C7" t="s">
        <v>20</v>
      </c>
      <c r="D7">
        <f>Dimmkurven!C8</f>
        <v>0</v>
      </c>
      <c r="E7" t="s">
        <v>20</v>
      </c>
      <c r="F7">
        <f>Dimmkurven!D8</f>
        <v>0</v>
      </c>
      <c r="G7" t="s">
        <v>20</v>
      </c>
      <c r="H7">
        <f>Dimmkurven!E8</f>
        <v>11</v>
      </c>
      <c r="I7" t="s">
        <v>20</v>
      </c>
      <c r="J7">
        <f>Dimmkurven!F8</f>
        <v>1</v>
      </c>
      <c r="K7" t="s">
        <v>21</v>
      </c>
      <c r="L7" t="s">
        <v>19</v>
      </c>
      <c r="V7" t="str">
        <f t="shared" si="0"/>
        <v>{96, 0, 0, 11, 1},</v>
      </c>
      <c r="AE7" t="s">
        <v>18</v>
      </c>
      <c r="AF7">
        <v>300</v>
      </c>
      <c r="AG7" s="17">
        <f t="shared" si="1"/>
        <v>6</v>
      </c>
      <c r="AH7" s="18">
        <f>ROUND((Dimmkurven!B8/16.0588),0)</f>
        <v>6</v>
      </c>
      <c r="AI7" t="s">
        <v>19</v>
      </c>
      <c r="AJ7">
        <v>44</v>
      </c>
      <c r="AK7" s="17">
        <f t="shared" si="2"/>
        <v>1</v>
      </c>
      <c r="AL7" s="18">
        <f>ROUND((Dimmkurven!C8/16.0588),0)</f>
        <v>0</v>
      </c>
      <c r="AM7" t="s">
        <v>19</v>
      </c>
      <c r="AN7">
        <v>28</v>
      </c>
      <c r="AO7" s="17">
        <f t="shared" si="3"/>
        <v>1</v>
      </c>
      <c r="AP7" s="18">
        <f>ROUND((Dimmkurven!D8/16.0588),0)</f>
        <v>0</v>
      </c>
      <c r="AQ7" t="s">
        <v>19</v>
      </c>
      <c r="AR7">
        <v>27</v>
      </c>
      <c r="AS7" s="17">
        <f t="shared" si="4"/>
        <v>1</v>
      </c>
      <c r="AT7" s="18">
        <f>ROUND((Dimmkurven!E8/16.0588),0)</f>
        <v>1</v>
      </c>
      <c r="AU7" t="s">
        <v>21</v>
      </c>
      <c r="AV7" t="s">
        <v>19</v>
      </c>
      <c r="AZ7" t="str">
        <f t="shared" si="5"/>
        <v>{6,0,0,1},</v>
      </c>
    </row>
    <row r="8" spans="1:52" x14ac:dyDescent="0.25">
      <c r="A8" t="s">
        <v>18</v>
      </c>
      <c r="B8">
        <f>Dimmkurven!B9</f>
        <v>112</v>
      </c>
      <c r="C8" t="s">
        <v>20</v>
      </c>
      <c r="D8">
        <f>Dimmkurven!C9</f>
        <v>0</v>
      </c>
      <c r="E8" t="s">
        <v>20</v>
      </c>
      <c r="F8">
        <f>Dimmkurven!D9</f>
        <v>0</v>
      </c>
      <c r="G8" t="s">
        <v>20</v>
      </c>
      <c r="H8">
        <f>Dimmkurven!E9</f>
        <v>12</v>
      </c>
      <c r="I8" t="s">
        <v>20</v>
      </c>
      <c r="J8">
        <f>Dimmkurven!F9</f>
        <v>1</v>
      </c>
      <c r="K8" t="s">
        <v>21</v>
      </c>
      <c r="L8" t="s">
        <v>19</v>
      </c>
      <c r="V8" t="str">
        <f t="shared" si="0"/>
        <v>{112, 0, 0, 12, 1},</v>
      </c>
      <c r="AE8" t="s">
        <v>18</v>
      </c>
      <c r="AF8">
        <v>350</v>
      </c>
      <c r="AG8" s="17">
        <f t="shared" si="1"/>
        <v>7</v>
      </c>
      <c r="AH8" s="18">
        <f>ROUND((Dimmkurven!B9/16.0588),0)</f>
        <v>7</v>
      </c>
      <c r="AI8" t="s">
        <v>19</v>
      </c>
      <c r="AJ8">
        <v>54</v>
      </c>
      <c r="AK8" s="17">
        <f t="shared" si="2"/>
        <v>1</v>
      </c>
      <c r="AL8" s="18">
        <f>ROUND((Dimmkurven!C9/16.0588),0)</f>
        <v>0</v>
      </c>
      <c r="AM8" t="s">
        <v>19</v>
      </c>
      <c r="AN8">
        <v>33</v>
      </c>
      <c r="AO8" s="17">
        <f t="shared" si="3"/>
        <v>1</v>
      </c>
      <c r="AP8" s="18">
        <f>ROUND((Dimmkurven!D9/16.0588),0)</f>
        <v>0</v>
      </c>
      <c r="AQ8" t="s">
        <v>19</v>
      </c>
      <c r="AR8">
        <v>32</v>
      </c>
      <c r="AS8" s="17">
        <f t="shared" si="4"/>
        <v>1</v>
      </c>
      <c r="AT8" s="18">
        <f>ROUND((Dimmkurven!E9/16.0588),0)</f>
        <v>1</v>
      </c>
      <c r="AU8" t="s">
        <v>21</v>
      </c>
      <c r="AV8" t="s">
        <v>19</v>
      </c>
      <c r="AZ8" t="str">
        <f t="shared" si="5"/>
        <v>{7,0,0,1},</v>
      </c>
    </row>
    <row r="9" spans="1:52" x14ac:dyDescent="0.25">
      <c r="A9" t="s">
        <v>18</v>
      </c>
      <c r="B9">
        <f>Dimmkurven!B10</f>
        <v>128</v>
      </c>
      <c r="C9" t="s">
        <v>20</v>
      </c>
      <c r="D9">
        <f>Dimmkurven!C10</f>
        <v>0</v>
      </c>
      <c r="E9" t="s">
        <v>20</v>
      </c>
      <c r="F9">
        <f>Dimmkurven!D10</f>
        <v>0</v>
      </c>
      <c r="G9" t="s">
        <v>20</v>
      </c>
      <c r="H9">
        <f>Dimmkurven!E10</f>
        <v>14</v>
      </c>
      <c r="I9" t="s">
        <v>20</v>
      </c>
      <c r="J9">
        <f>Dimmkurven!F10</f>
        <v>1</v>
      </c>
      <c r="K9" t="s">
        <v>21</v>
      </c>
      <c r="L9" t="s">
        <v>19</v>
      </c>
      <c r="V9" t="str">
        <f t="shared" si="0"/>
        <v>{128, 0, 0, 14, 1},</v>
      </c>
      <c r="AE9" t="s">
        <v>18</v>
      </c>
      <c r="AF9">
        <v>400</v>
      </c>
      <c r="AG9" s="17">
        <f t="shared" si="1"/>
        <v>8</v>
      </c>
      <c r="AH9" s="18">
        <f>ROUND((Dimmkurven!B10/16.0588),0)</f>
        <v>8</v>
      </c>
      <c r="AI9" t="s">
        <v>19</v>
      </c>
      <c r="AJ9">
        <v>65</v>
      </c>
      <c r="AK9" s="17">
        <f t="shared" si="2"/>
        <v>1</v>
      </c>
      <c r="AL9" s="18">
        <f>ROUND((Dimmkurven!C10/16.0588),0)</f>
        <v>0</v>
      </c>
      <c r="AM9" t="s">
        <v>19</v>
      </c>
      <c r="AN9">
        <v>39</v>
      </c>
      <c r="AO9" s="17">
        <f t="shared" si="3"/>
        <v>1</v>
      </c>
      <c r="AP9" s="18">
        <f>ROUND((Dimmkurven!D10/16.0588),0)</f>
        <v>0</v>
      </c>
      <c r="AQ9" t="s">
        <v>19</v>
      </c>
      <c r="AR9">
        <v>37</v>
      </c>
      <c r="AS9" s="17">
        <f t="shared" si="4"/>
        <v>1</v>
      </c>
      <c r="AT9" s="18">
        <f>ROUND((Dimmkurven!E10/16.0588),0)</f>
        <v>1</v>
      </c>
      <c r="AU9" t="s">
        <v>21</v>
      </c>
      <c r="AV9" t="s">
        <v>19</v>
      </c>
      <c r="AZ9" t="str">
        <f t="shared" si="5"/>
        <v>{8,0,0,1},</v>
      </c>
    </row>
    <row r="10" spans="1:52" x14ac:dyDescent="0.25">
      <c r="A10" t="s">
        <v>18</v>
      </c>
      <c r="B10">
        <f>Dimmkurven!B11</f>
        <v>144</v>
      </c>
      <c r="C10" t="s">
        <v>20</v>
      </c>
      <c r="D10">
        <f>Dimmkurven!C11</f>
        <v>0</v>
      </c>
      <c r="E10" t="s">
        <v>20</v>
      </c>
      <c r="F10">
        <f>Dimmkurven!D11</f>
        <v>0</v>
      </c>
      <c r="G10" t="s">
        <v>20</v>
      </c>
      <c r="H10">
        <f>Dimmkurven!E11</f>
        <v>16</v>
      </c>
      <c r="I10" t="s">
        <v>20</v>
      </c>
      <c r="J10">
        <f>Dimmkurven!F11</f>
        <v>1</v>
      </c>
      <c r="K10" t="s">
        <v>21</v>
      </c>
      <c r="L10" t="s">
        <v>19</v>
      </c>
      <c r="V10" t="str">
        <f t="shared" si="0"/>
        <v>{144, 0, 0, 16, 1},</v>
      </c>
      <c r="AE10" t="s">
        <v>18</v>
      </c>
      <c r="AF10">
        <v>450</v>
      </c>
      <c r="AG10" s="17">
        <f t="shared" si="1"/>
        <v>9</v>
      </c>
      <c r="AH10" s="18">
        <f>ROUND((Dimmkurven!B11/16.0588),0)</f>
        <v>9</v>
      </c>
      <c r="AI10" t="s">
        <v>19</v>
      </c>
      <c r="AJ10">
        <v>78</v>
      </c>
      <c r="AK10" s="17">
        <f t="shared" si="2"/>
        <v>2</v>
      </c>
      <c r="AL10" s="18">
        <f>ROUND((Dimmkurven!C11/16.0588),0)</f>
        <v>0</v>
      </c>
      <c r="AM10" t="s">
        <v>19</v>
      </c>
      <c r="AN10">
        <v>44</v>
      </c>
      <c r="AO10" s="17">
        <f t="shared" si="3"/>
        <v>1</v>
      </c>
      <c r="AP10" s="18">
        <f>ROUND((Dimmkurven!D11/16.0588),0)</f>
        <v>0</v>
      </c>
      <c r="AQ10" t="s">
        <v>19</v>
      </c>
      <c r="AR10">
        <v>41</v>
      </c>
      <c r="AS10" s="17">
        <f t="shared" si="4"/>
        <v>1</v>
      </c>
      <c r="AT10" s="18">
        <f>ROUND((Dimmkurven!E11/16.0588),0)</f>
        <v>1</v>
      </c>
      <c r="AU10" t="s">
        <v>21</v>
      </c>
      <c r="AV10" t="s">
        <v>19</v>
      </c>
      <c r="AZ10" t="str">
        <f t="shared" si="5"/>
        <v>{9,0,0,1},</v>
      </c>
    </row>
    <row r="11" spans="1:52" x14ac:dyDescent="0.25">
      <c r="A11" t="s">
        <v>18</v>
      </c>
      <c r="B11">
        <f>Dimmkurven!B12</f>
        <v>160</v>
      </c>
      <c r="C11" t="s">
        <v>20</v>
      </c>
      <c r="D11">
        <f>Dimmkurven!C12</f>
        <v>1</v>
      </c>
      <c r="E11" t="s">
        <v>20</v>
      </c>
      <c r="F11">
        <f>Dimmkurven!D12</f>
        <v>0</v>
      </c>
      <c r="G11" t="s">
        <v>20</v>
      </c>
      <c r="H11">
        <f>Dimmkurven!E12</f>
        <v>18</v>
      </c>
      <c r="I11" t="s">
        <v>20</v>
      </c>
      <c r="J11">
        <f>Dimmkurven!F12</f>
        <v>1</v>
      </c>
      <c r="K11" t="s">
        <v>21</v>
      </c>
      <c r="L11" t="s">
        <v>19</v>
      </c>
      <c r="V11" t="str">
        <f t="shared" si="0"/>
        <v>{160, 1, 0, 18, 1},</v>
      </c>
      <c r="AE11" t="s">
        <v>18</v>
      </c>
      <c r="AF11">
        <v>500</v>
      </c>
      <c r="AG11" s="17">
        <f t="shared" si="1"/>
        <v>10</v>
      </c>
      <c r="AH11" s="18">
        <f>ROUND((Dimmkurven!B12/16.0588),0)</f>
        <v>10</v>
      </c>
      <c r="AI11" t="s">
        <v>19</v>
      </c>
      <c r="AJ11">
        <v>91</v>
      </c>
      <c r="AK11" s="17">
        <f t="shared" si="2"/>
        <v>2</v>
      </c>
      <c r="AL11" s="18">
        <f>ROUND((Dimmkurven!C12/16.0588),0)</f>
        <v>0</v>
      </c>
      <c r="AM11" t="s">
        <v>19</v>
      </c>
      <c r="AN11">
        <v>50</v>
      </c>
      <c r="AO11" s="17">
        <f t="shared" si="3"/>
        <v>1</v>
      </c>
      <c r="AP11" s="18">
        <f>ROUND((Dimmkurven!D12/16.0588),0)</f>
        <v>0</v>
      </c>
      <c r="AQ11" t="s">
        <v>19</v>
      </c>
      <c r="AR11">
        <v>46</v>
      </c>
      <c r="AS11" s="17">
        <f t="shared" si="4"/>
        <v>1</v>
      </c>
      <c r="AT11" s="18">
        <f>ROUND((Dimmkurven!E12/16.0588),0)</f>
        <v>1</v>
      </c>
      <c r="AU11" t="s">
        <v>21</v>
      </c>
      <c r="AV11" t="s">
        <v>19</v>
      </c>
      <c r="AZ11" t="str">
        <f t="shared" si="5"/>
        <v>{10,0,0,1},</v>
      </c>
    </row>
    <row r="12" spans="1:52" x14ac:dyDescent="0.25">
      <c r="A12" t="s">
        <v>18</v>
      </c>
      <c r="B12">
        <f>Dimmkurven!B13</f>
        <v>176</v>
      </c>
      <c r="C12" t="s">
        <v>20</v>
      </c>
      <c r="D12">
        <f>Dimmkurven!C13</f>
        <v>1</v>
      </c>
      <c r="E12" t="s">
        <v>20</v>
      </c>
      <c r="F12">
        <f>Dimmkurven!D13</f>
        <v>0</v>
      </c>
      <c r="G12" t="s">
        <v>20</v>
      </c>
      <c r="H12">
        <f>Dimmkurven!E13</f>
        <v>20</v>
      </c>
      <c r="I12" t="s">
        <v>20</v>
      </c>
      <c r="J12">
        <f>Dimmkurven!F13</f>
        <v>1</v>
      </c>
      <c r="K12" t="s">
        <v>21</v>
      </c>
      <c r="L12" t="s">
        <v>19</v>
      </c>
      <c r="V12" t="str">
        <f t="shared" si="0"/>
        <v>{176, 1, 0, 20, 1},</v>
      </c>
      <c r="AE12" t="s">
        <v>18</v>
      </c>
      <c r="AF12">
        <v>550</v>
      </c>
      <c r="AG12" s="17">
        <f t="shared" si="1"/>
        <v>11</v>
      </c>
      <c r="AH12" s="18">
        <f>ROUND((Dimmkurven!B13/16.0588),0)</f>
        <v>11</v>
      </c>
      <c r="AI12" t="s">
        <v>19</v>
      </c>
      <c r="AJ12">
        <v>105</v>
      </c>
      <c r="AK12" s="17">
        <f t="shared" si="2"/>
        <v>2</v>
      </c>
      <c r="AL12" s="18">
        <f>ROUND((Dimmkurven!C13/16.0588),0)</f>
        <v>0</v>
      </c>
      <c r="AM12" t="s">
        <v>19</v>
      </c>
      <c r="AN12">
        <v>56</v>
      </c>
      <c r="AO12" s="17">
        <f t="shared" si="3"/>
        <v>1</v>
      </c>
      <c r="AP12" s="18">
        <f>ROUND((Dimmkurven!D13/16.0588),0)</f>
        <v>0</v>
      </c>
      <c r="AQ12" t="s">
        <v>19</v>
      </c>
      <c r="AR12">
        <v>51</v>
      </c>
      <c r="AS12" s="17">
        <f t="shared" si="4"/>
        <v>1</v>
      </c>
      <c r="AT12" s="18">
        <f>ROUND((Dimmkurven!E13/16.0588),0)</f>
        <v>1</v>
      </c>
      <c r="AU12" t="s">
        <v>21</v>
      </c>
      <c r="AV12" t="s">
        <v>19</v>
      </c>
      <c r="AZ12" t="str">
        <f t="shared" si="5"/>
        <v>{11,0,0,1},</v>
      </c>
    </row>
    <row r="13" spans="1:52" x14ac:dyDescent="0.25">
      <c r="A13" t="s">
        <v>18</v>
      </c>
      <c r="B13">
        <f>Dimmkurven!B14</f>
        <v>192</v>
      </c>
      <c r="C13" t="s">
        <v>20</v>
      </c>
      <c r="D13">
        <f>Dimmkurven!C14</f>
        <v>1</v>
      </c>
      <c r="E13" t="s">
        <v>20</v>
      </c>
      <c r="F13">
        <f>Dimmkurven!D14</f>
        <v>0</v>
      </c>
      <c r="G13" t="s">
        <v>20</v>
      </c>
      <c r="H13">
        <f>Dimmkurven!E14</f>
        <v>21</v>
      </c>
      <c r="I13" t="s">
        <v>20</v>
      </c>
      <c r="J13">
        <f>Dimmkurven!F14</f>
        <v>1</v>
      </c>
      <c r="K13" t="s">
        <v>21</v>
      </c>
      <c r="L13" t="s">
        <v>19</v>
      </c>
      <c r="V13" t="str">
        <f t="shared" si="0"/>
        <v>{192, 1, 0, 21, 1},</v>
      </c>
      <c r="AE13" t="s">
        <v>18</v>
      </c>
      <c r="AF13">
        <v>600</v>
      </c>
      <c r="AG13" s="17">
        <f t="shared" si="1"/>
        <v>12</v>
      </c>
      <c r="AH13" s="18">
        <f>ROUND((Dimmkurven!B14/16.0588),0)</f>
        <v>12</v>
      </c>
      <c r="AI13" t="s">
        <v>19</v>
      </c>
      <c r="AJ13">
        <v>120</v>
      </c>
      <c r="AK13" s="17">
        <f t="shared" si="2"/>
        <v>2</v>
      </c>
      <c r="AL13" s="18">
        <f>ROUND((Dimmkurven!C14/16.0588),0)</f>
        <v>0</v>
      </c>
      <c r="AM13" t="s">
        <v>19</v>
      </c>
      <c r="AN13">
        <v>62</v>
      </c>
      <c r="AO13" s="17">
        <f t="shared" si="3"/>
        <v>1</v>
      </c>
      <c r="AP13" s="18">
        <f>ROUND((Dimmkurven!D14/16.0588),0)</f>
        <v>0</v>
      </c>
      <c r="AQ13" t="s">
        <v>19</v>
      </c>
      <c r="AR13">
        <v>55</v>
      </c>
      <c r="AS13" s="17">
        <f t="shared" si="4"/>
        <v>1</v>
      </c>
      <c r="AT13" s="18">
        <f>ROUND((Dimmkurven!E14/16.0588),0)</f>
        <v>1</v>
      </c>
      <c r="AU13" t="s">
        <v>21</v>
      </c>
      <c r="AV13" t="s">
        <v>19</v>
      </c>
      <c r="AZ13" t="str">
        <f t="shared" si="5"/>
        <v>{12,0,0,1},</v>
      </c>
    </row>
    <row r="14" spans="1:52" x14ac:dyDescent="0.25">
      <c r="A14" t="s">
        <v>18</v>
      </c>
      <c r="B14">
        <f>Dimmkurven!B15</f>
        <v>208</v>
      </c>
      <c r="C14" t="s">
        <v>20</v>
      </c>
      <c r="D14">
        <f>Dimmkurven!C15</f>
        <v>1</v>
      </c>
      <c r="E14" t="s">
        <v>20</v>
      </c>
      <c r="F14">
        <f>Dimmkurven!D15</f>
        <v>0</v>
      </c>
      <c r="G14" t="s">
        <v>20</v>
      </c>
      <c r="H14">
        <f>Dimmkurven!E15</f>
        <v>23</v>
      </c>
      <c r="I14" t="s">
        <v>20</v>
      </c>
      <c r="J14">
        <f>Dimmkurven!F15</f>
        <v>2</v>
      </c>
      <c r="K14" t="s">
        <v>21</v>
      </c>
      <c r="L14" t="s">
        <v>19</v>
      </c>
      <c r="V14" t="str">
        <f t="shared" si="0"/>
        <v>{208, 1, 0, 23, 2},</v>
      </c>
      <c r="AE14" t="s">
        <v>18</v>
      </c>
      <c r="AF14">
        <v>650</v>
      </c>
      <c r="AG14" s="17">
        <f t="shared" si="1"/>
        <v>13</v>
      </c>
      <c r="AH14" s="18">
        <f>ROUND((Dimmkurven!B15/16.0588),0)</f>
        <v>13</v>
      </c>
      <c r="AI14" t="s">
        <v>19</v>
      </c>
      <c r="AJ14">
        <v>136</v>
      </c>
      <c r="AK14" s="17">
        <f t="shared" si="2"/>
        <v>3</v>
      </c>
      <c r="AL14" s="18">
        <f>ROUND((Dimmkurven!C15/16.0588),0)</f>
        <v>0</v>
      </c>
      <c r="AM14" t="s">
        <v>19</v>
      </c>
      <c r="AN14">
        <v>69</v>
      </c>
      <c r="AO14" s="17">
        <f t="shared" si="3"/>
        <v>1</v>
      </c>
      <c r="AP14" s="18">
        <f>ROUND((Dimmkurven!D15/16.0588),0)</f>
        <v>0</v>
      </c>
      <c r="AQ14" t="s">
        <v>19</v>
      </c>
      <c r="AR14">
        <v>60</v>
      </c>
      <c r="AS14" s="17">
        <f t="shared" si="4"/>
        <v>1</v>
      </c>
      <c r="AT14" s="18">
        <f>ROUND((Dimmkurven!E15/16.0588),0)</f>
        <v>1</v>
      </c>
      <c r="AU14" t="s">
        <v>21</v>
      </c>
      <c r="AV14" t="s">
        <v>19</v>
      </c>
      <c r="AZ14" t="str">
        <f t="shared" si="5"/>
        <v>{13,0,0,1},</v>
      </c>
    </row>
    <row r="15" spans="1:52" x14ac:dyDescent="0.25">
      <c r="A15" t="s">
        <v>18</v>
      </c>
      <c r="B15">
        <f>Dimmkurven!B16</f>
        <v>224</v>
      </c>
      <c r="C15" t="s">
        <v>20</v>
      </c>
      <c r="D15">
        <f>Dimmkurven!C16</f>
        <v>1</v>
      </c>
      <c r="E15" t="s">
        <v>20</v>
      </c>
      <c r="F15">
        <f>Dimmkurven!D16</f>
        <v>0</v>
      </c>
      <c r="G15" t="s">
        <v>20</v>
      </c>
      <c r="H15">
        <f>Dimmkurven!E16</f>
        <v>25</v>
      </c>
      <c r="I15" t="s">
        <v>20</v>
      </c>
      <c r="J15">
        <f>Dimmkurven!F16</f>
        <v>2</v>
      </c>
      <c r="K15" t="s">
        <v>21</v>
      </c>
      <c r="L15" t="s">
        <v>19</v>
      </c>
      <c r="V15" t="str">
        <f t="shared" si="0"/>
        <v>{224, 1, 0, 25, 2},</v>
      </c>
      <c r="AE15" t="s">
        <v>18</v>
      </c>
      <c r="AF15">
        <v>700</v>
      </c>
      <c r="AG15" s="17">
        <f t="shared" si="1"/>
        <v>14</v>
      </c>
      <c r="AH15" s="18">
        <f>ROUND((Dimmkurven!B16/16.0588),0)</f>
        <v>14</v>
      </c>
      <c r="AI15" t="s">
        <v>19</v>
      </c>
      <c r="AJ15">
        <v>153</v>
      </c>
      <c r="AK15" s="17">
        <f t="shared" si="2"/>
        <v>3</v>
      </c>
      <c r="AL15" s="18">
        <f>ROUND((Dimmkurven!C16/16.0588),0)</f>
        <v>0</v>
      </c>
      <c r="AM15" t="s">
        <v>19</v>
      </c>
      <c r="AN15">
        <v>76</v>
      </c>
      <c r="AO15" s="17">
        <f t="shared" si="3"/>
        <v>2</v>
      </c>
      <c r="AP15" s="18">
        <f>ROUND((Dimmkurven!D16/16.0588),0)</f>
        <v>0</v>
      </c>
      <c r="AQ15" t="s">
        <v>19</v>
      </c>
      <c r="AR15">
        <v>65</v>
      </c>
      <c r="AS15" s="17">
        <f t="shared" si="4"/>
        <v>1</v>
      </c>
      <c r="AT15" s="18">
        <f>ROUND((Dimmkurven!E16/16.0588),0)</f>
        <v>2</v>
      </c>
      <c r="AU15" t="s">
        <v>21</v>
      </c>
      <c r="AV15" t="s">
        <v>19</v>
      </c>
      <c r="AZ15" t="str">
        <f t="shared" si="5"/>
        <v>{14,0,0,2},</v>
      </c>
    </row>
    <row r="16" spans="1:52" x14ac:dyDescent="0.25">
      <c r="A16" t="s">
        <v>18</v>
      </c>
      <c r="B16">
        <f>Dimmkurven!B17</f>
        <v>240</v>
      </c>
      <c r="C16" t="s">
        <v>20</v>
      </c>
      <c r="D16">
        <f>Dimmkurven!C17</f>
        <v>2</v>
      </c>
      <c r="E16" t="s">
        <v>20</v>
      </c>
      <c r="F16">
        <f>Dimmkurven!D17</f>
        <v>0</v>
      </c>
      <c r="G16" t="s">
        <v>20</v>
      </c>
      <c r="H16">
        <f>Dimmkurven!E17</f>
        <v>27</v>
      </c>
      <c r="I16" t="s">
        <v>20</v>
      </c>
      <c r="J16">
        <f>Dimmkurven!F17</f>
        <v>2</v>
      </c>
      <c r="K16" t="s">
        <v>21</v>
      </c>
      <c r="L16" t="s">
        <v>19</v>
      </c>
      <c r="V16" t="str">
        <f t="shared" si="0"/>
        <v>{240, 2, 0, 27, 2},</v>
      </c>
      <c r="AE16" t="s">
        <v>18</v>
      </c>
      <c r="AF16">
        <v>750</v>
      </c>
      <c r="AG16" s="17">
        <f t="shared" si="1"/>
        <v>15</v>
      </c>
      <c r="AH16" s="18">
        <f>ROUND((Dimmkurven!B17/16.0588),0)</f>
        <v>15</v>
      </c>
      <c r="AI16" t="s">
        <v>19</v>
      </c>
      <c r="AJ16">
        <v>170</v>
      </c>
      <c r="AK16" s="17">
        <f t="shared" si="2"/>
        <v>3</v>
      </c>
      <c r="AL16" s="18">
        <f>ROUND((Dimmkurven!C17/16.0588),0)</f>
        <v>0</v>
      </c>
      <c r="AM16" t="s">
        <v>19</v>
      </c>
      <c r="AN16">
        <v>84</v>
      </c>
      <c r="AO16" s="17">
        <f t="shared" si="3"/>
        <v>2</v>
      </c>
      <c r="AP16" s="18">
        <f>ROUND((Dimmkurven!D17/16.0588),0)</f>
        <v>0</v>
      </c>
      <c r="AQ16" t="s">
        <v>19</v>
      </c>
      <c r="AR16">
        <v>70</v>
      </c>
      <c r="AS16" s="17">
        <f t="shared" si="4"/>
        <v>1</v>
      </c>
      <c r="AT16" s="18">
        <f>ROUND((Dimmkurven!E17/16.0588),0)</f>
        <v>2</v>
      </c>
      <c r="AU16" t="s">
        <v>21</v>
      </c>
      <c r="AV16" t="s">
        <v>19</v>
      </c>
      <c r="AZ16" t="str">
        <f t="shared" si="5"/>
        <v>{15,0,0,2},</v>
      </c>
    </row>
    <row r="17" spans="1:52" x14ac:dyDescent="0.25">
      <c r="A17" t="s">
        <v>18</v>
      </c>
      <c r="B17">
        <f>Dimmkurven!B18</f>
        <v>256</v>
      </c>
      <c r="C17" t="s">
        <v>20</v>
      </c>
      <c r="D17">
        <f>Dimmkurven!C18</f>
        <v>2</v>
      </c>
      <c r="E17" t="s">
        <v>20</v>
      </c>
      <c r="F17">
        <f>Dimmkurven!D18</f>
        <v>0</v>
      </c>
      <c r="G17" t="s">
        <v>20</v>
      </c>
      <c r="H17">
        <f>Dimmkurven!E18</f>
        <v>28</v>
      </c>
      <c r="I17" t="s">
        <v>20</v>
      </c>
      <c r="J17">
        <f>Dimmkurven!F18</f>
        <v>2</v>
      </c>
      <c r="K17" t="s">
        <v>21</v>
      </c>
      <c r="L17" t="s">
        <v>19</v>
      </c>
      <c r="V17" t="str">
        <f t="shared" si="0"/>
        <v>{256, 2, 0, 28, 2},</v>
      </c>
      <c r="AE17" t="s">
        <v>18</v>
      </c>
      <c r="AF17">
        <v>800</v>
      </c>
      <c r="AG17" s="17">
        <f t="shared" si="1"/>
        <v>16</v>
      </c>
      <c r="AH17" s="18">
        <f>ROUND((Dimmkurven!B18/16.0588),0)</f>
        <v>16</v>
      </c>
      <c r="AI17" t="s">
        <v>19</v>
      </c>
      <c r="AJ17">
        <v>189</v>
      </c>
      <c r="AK17" s="17">
        <f t="shared" si="2"/>
        <v>4</v>
      </c>
      <c r="AL17" s="18">
        <f>ROUND((Dimmkurven!C18/16.0588),0)</f>
        <v>0</v>
      </c>
      <c r="AM17" t="s">
        <v>19</v>
      </c>
      <c r="AN17">
        <v>91</v>
      </c>
      <c r="AO17" s="17">
        <f t="shared" si="3"/>
        <v>2</v>
      </c>
      <c r="AP17" s="18">
        <f>ROUND((Dimmkurven!D18/16.0588),0)</f>
        <v>0</v>
      </c>
      <c r="AQ17" t="s">
        <v>19</v>
      </c>
      <c r="AR17">
        <v>76</v>
      </c>
      <c r="AS17" s="17">
        <f t="shared" si="4"/>
        <v>2</v>
      </c>
      <c r="AT17" s="18">
        <f>ROUND((Dimmkurven!E18/16.0588),0)</f>
        <v>2</v>
      </c>
      <c r="AU17" t="s">
        <v>21</v>
      </c>
      <c r="AV17" t="s">
        <v>19</v>
      </c>
      <c r="AZ17" t="str">
        <f t="shared" si="5"/>
        <v>{16,0,0,2},</v>
      </c>
    </row>
    <row r="18" spans="1:52" x14ac:dyDescent="0.25">
      <c r="A18" t="s">
        <v>18</v>
      </c>
      <c r="B18">
        <f>Dimmkurven!B19</f>
        <v>272</v>
      </c>
      <c r="C18" t="s">
        <v>20</v>
      </c>
      <c r="D18">
        <f>Dimmkurven!C19</f>
        <v>2</v>
      </c>
      <c r="E18" t="s">
        <v>20</v>
      </c>
      <c r="F18">
        <f>Dimmkurven!D19</f>
        <v>0</v>
      </c>
      <c r="G18" t="s">
        <v>20</v>
      </c>
      <c r="H18">
        <f>Dimmkurven!E19</f>
        <v>30</v>
      </c>
      <c r="I18" t="s">
        <v>20</v>
      </c>
      <c r="J18">
        <f>Dimmkurven!F19</f>
        <v>2</v>
      </c>
      <c r="K18" t="s">
        <v>21</v>
      </c>
      <c r="L18" t="s">
        <v>19</v>
      </c>
      <c r="V18" t="str">
        <f t="shared" si="0"/>
        <v>{272, 2, 0, 30, 2},</v>
      </c>
      <c r="AE18" t="s">
        <v>18</v>
      </c>
      <c r="AF18">
        <v>850</v>
      </c>
      <c r="AG18" s="17">
        <f t="shared" si="1"/>
        <v>17</v>
      </c>
      <c r="AH18" s="18">
        <f>ROUND((Dimmkurven!B19/16.0588),0)</f>
        <v>17</v>
      </c>
      <c r="AI18" t="s">
        <v>19</v>
      </c>
      <c r="AJ18">
        <v>209</v>
      </c>
      <c r="AK18" s="17">
        <f t="shared" si="2"/>
        <v>4</v>
      </c>
      <c r="AL18" s="18">
        <f>ROUND((Dimmkurven!C19/16.0588),0)</f>
        <v>0</v>
      </c>
      <c r="AM18" t="s">
        <v>19</v>
      </c>
      <c r="AN18">
        <v>100</v>
      </c>
      <c r="AO18" s="17">
        <f t="shared" si="3"/>
        <v>2</v>
      </c>
      <c r="AP18" s="18">
        <f>ROUND((Dimmkurven!D19/16.0588),0)</f>
        <v>0</v>
      </c>
      <c r="AQ18" t="s">
        <v>19</v>
      </c>
      <c r="AR18">
        <v>81</v>
      </c>
      <c r="AS18" s="17">
        <f t="shared" si="4"/>
        <v>2</v>
      </c>
      <c r="AT18" s="18">
        <f>ROUND((Dimmkurven!E19/16.0588),0)</f>
        <v>2</v>
      </c>
      <c r="AU18" t="s">
        <v>21</v>
      </c>
      <c r="AV18" t="s">
        <v>19</v>
      </c>
      <c r="AZ18" t="str">
        <f t="shared" si="5"/>
        <v>{17,0,0,2},</v>
      </c>
    </row>
    <row r="19" spans="1:52" x14ac:dyDescent="0.25">
      <c r="A19" t="s">
        <v>18</v>
      </c>
      <c r="B19">
        <f>Dimmkurven!B20</f>
        <v>288</v>
      </c>
      <c r="C19" t="s">
        <v>20</v>
      </c>
      <c r="D19">
        <f>Dimmkurven!C20</f>
        <v>3</v>
      </c>
      <c r="E19" t="s">
        <v>20</v>
      </c>
      <c r="F19">
        <f>Dimmkurven!D20</f>
        <v>0</v>
      </c>
      <c r="G19" t="s">
        <v>20</v>
      </c>
      <c r="H19">
        <f>Dimmkurven!E20</f>
        <v>32</v>
      </c>
      <c r="I19" t="s">
        <v>20</v>
      </c>
      <c r="J19">
        <f>Dimmkurven!F20</f>
        <v>2</v>
      </c>
      <c r="K19" t="s">
        <v>21</v>
      </c>
      <c r="L19" t="s">
        <v>19</v>
      </c>
      <c r="V19" t="str">
        <f t="shared" si="0"/>
        <v>{288, 3, 0, 32, 2},</v>
      </c>
      <c r="AE19" t="s">
        <v>18</v>
      </c>
      <c r="AF19">
        <v>900</v>
      </c>
      <c r="AG19" s="17">
        <f t="shared" si="1"/>
        <v>18</v>
      </c>
      <c r="AH19" s="18">
        <f>ROUND((Dimmkurven!B20/16.0588),0)</f>
        <v>18</v>
      </c>
      <c r="AI19" t="s">
        <v>19</v>
      </c>
      <c r="AJ19">
        <v>229</v>
      </c>
      <c r="AK19" s="17">
        <f t="shared" si="2"/>
        <v>5</v>
      </c>
      <c r="AL19" s="18">
        <f>ROUND((Dimmkurven!C20/16.0588),0)</f>
        <v>0</v>
      </c>
      <c r="AM19" t="s">
        <v>19</v>
      </c>
      <c r="AN19">
        <v>108</v>
      </c>
      <c r="AO19" s="17">
        <f t="shared" si="3"/>
        <v>2</v>
      </c>
      <c r="AP19" s="18">
        <f>ROUND((Dimmkurven!D20/16.0588),0)</f>
        <v>0</v>
      </c>
      <c r="AQ19" t="s">
        <v>19</v>
      </c>
      <c r="AR19">
        <v>87</v>
      </c>
      <c r="AS19" s="17">
        <f t="shared" si="4"/>
        <v>2</v>
      </c>
      <c r="AT19" s="18">
        <f>ROUND((Dimmkurven!E20/16.0588),0)</f>
        <v>2</v>
      </c>
      <c r="AU19" t="s">
        <v>21</v>
      </c>
      <c r="AV19" t="s">
        <v>19</v>
      </c>
      <c r="AZ19" t="str">
        <f t="shared" si="5"/>
        <v>{18,0,0,2},</v>
      </c>
    </row>
    <row r="20" spans="1:52" x14ac:dyDescent="0.25">
      <c r="A20" t="s">
        <v>18</v>
      </c>
      <c r="B20">
        <f>Dimmkurven!B21</f>
        <v>304</v>
      </c>
      <c r="C20" t="s">
        <v>20</v>
      </c>
      <c r="D20">
        <f>Dimmkurven!C21</f>
        <v>3</v>
      </c>
      <c r="E20" t="s">
        <v>20</v>
      </c>
      <c r="F20">
        <f>Dimmkurven!D21</f>
        <v>0</v>
      </c>
      <c r="G20" t="s">
        <v>20</v>
      </c>
      <c r="H20">
        <f>Dimmkurven!E21</f>
        <v>34</v>
      </c>
      <c r="I20" t="s">
        <v>20</v>
      </c>
      <c r="J20">
        <f>Dimmkurven!F21</f>
        <v>2</v>
      </c>
      <c r="K20" t="s">
        <v>21</v>
      </c>
      <c r="L20" t="s">
        <v>19</v>
      </c>
      <c r="V20" t="str">
        <f t="shared" si="0"/>
        <v>{304, 3, 0, 34, 2},</v>
      </c>
      <c r="AE20" t="s">
        <v>18</v>
      </c>
      <c r="AF20">
        <v>950</v>
      </c>
      <c r="AG20" s="17">
        <f t="shared" si="1"/>
        <v>19</v>
      </c>
      <c r="AH20" s="18">
        <f>ROUND((Dimmkurven!B21/16.0588),0)</f>
        <v>19</v>
      </c>
      <c r="AI20" t="s">
        <v>19</v>
      </c>
      <c r="AJ20">
        <v>250</v>
      </c>
      <c r="AK20" s="17">
        <f t="shared" si="2"/>
        <v>5</v>
      </c>
      <c r="AL20" s="18">
        <f>ROUND((Dimmkurven!C21/16.0588),0)</f>
        <v>0</v>
      </c>
      <c r="AM20" t="s">
        <v>19</v>
      </c>
      <c r="AN20">
        <v>118</v>
      </c>
      <c r="AO20" s="17">
        <f t="shared" si="3"/>
        <v>2</v>
      </c>
      <c r="AP20" s="18">
        <f>ROUND((Dimmkurven!D21/16.0588),0)</f>
        <v>0</v>
      </c>
      <c r="AQ20" t="s">
        <v>19</v>
      </c>
      <c r="AR20">
        <v>92</v>
      </c>
      <c r="AS20" s="17">
        <f t="shared" si="4"/>
        <v>2</v>
      </c>
      <c r="AT20" s="18">
        <f>ROUND((Dimmkurven!E21/16.0588),0)</f>
        <v>2</v>
      </c>
      <c r="AU20" t="s">
        <v>21</v>
      </c>
      <c r="AV20" t="s">
        <v>19</v>
      </c>
      <c r="AZ20" t="str">
        <f t="shared" si="5"/>
        <v>{19,0,0,2},</v>
      </c>
    </row>
    <row r="21" spans="1:52" x14ac:dyDescent="0.25">
      <c r="A21" t="s">
        <v>18</v>
      </c>
      <c r="B21">
        <f>Dimmkurven!B22</f>
        <v>320</v>
      </c>
      <c r="C21" t="s">
        <v>20</v>
      </c>
      <c r="D21">
        <f>Dimmkurven!C22</f>
        <v>4</v>
      </c>
      <c r="E21" t="s">
        <v>20</v>
      </c>
      <c r="F21">
        <f>Dimmkurven!D22</f>
        <v>0</v>
      </c>
      <c r="G21" t="s">
        <v>20</v>
      </c>
      <c r="H21">
        <f>Dimmkurven!E22</f>
        <v>36</v>
      </c>
      <c r="I21" t="s">
        <v>20</v>
      </c>
      <c r="J21">
        <f>Dimmkurven!F22</f>
        <v>2</v>
      </c>
      <c r="K21" t="s">
        <v>21</v>
      </c>
      <c r="L21" t="s">
        <v>19</v>
      </c>
      <c r="V21" t="str">
        <f t="shared" si="0"/>
        <v>{320, 4, 0, 36, 2},</v>
      </c>
      <c r="AE21" t="s">
        <v>18</v>
      </c>
      <c r="AF21">
        <v>1000</v>
      </c>
      <c r="AG21" s="17">
        <f t="shared" si="1"/>
        <v>20</v>
      </c>
      <c r="AH21" s="18">
        <f>ROUND((Dimmkurven!B22/16.0588),0)</f>
        <v>20</v>
      </c>
      <c r="AI21" t="s">
        <v>19</v>
      </c>
      <c r="AJ21">
        <v>273</v>
      </c>
      <c r="AK21" s="17">
        <f t="shared" si="2"/>
        <v>5</v>
      </c>
      <c r="AL21" s="18">
        <f>ROUND((Dimmkurven!C22/16.0588),0)</f>
        <v>0</v>
      </c>
      <c r="AM21" t="s">
        <v>19</v>
      </c>
      <c r="AN21">
        <v>127</v>
      </c>
      <c r="AO21" s="17">
        <f t="shared" si="3"/>
        <v>3</v>
      </c>
      <c r="AP21" s="18">
        <f>ROUND((Dimmkurven!D22/16.0588),0)</f>
        <v>0</v>
      </c>
      <c r="AQ21" t="s">
        <v>19</v>
      </c>
      <c r="AR21">
        <v>98</v>
      </c>
      <c r="AS21" s="17">
        <f t="shared" si="4"/>
        <v>2</v>
      </c>
      <c r="AT21" s="18">
        <f>ROUND((Dimmkurven!E22/16.0588),0)</f>
        <v>2</v>
      </c>
      <c r="AU21" t="s">
        <v>21</v>
      </c>
      <c r="AV21" t="s">
        <v>19</v>
      </c>
      <c r="AZ21" t="str">
        <f t="shared" si="5"/>
        <v>{20,0,0,2},</v>
      </c>
    </row>
    <row r="22" spans="1:52" x14ac:dyDescent="0.25">
      <c r="A22" t="s">
        <v>18</v>
      </c>
      <c r="B22">
        <f>Dimmkurven!B23</f>
        <v>336</v>
      </c>
      <c r="C22" t="s">
        <v>20</v>
      </c>
      <c r="D22">
        <f>Dimmkurven!C23</f>
        <v>4</v>
      </c>
      <c r="E22" t="s">
        <v>20</v>
      </c>
      <c r="F22">
        <f>Dimmkurven!D23</f>
        <v>0</v>
      </c>
      <c r="G22" t="s">
        <v>20</v>
      </c>
      <c r="H22">
        <f>Dimmkurven!E23</f>
        <v>37</v>
      </c>
      <c r="I22" t="s">
        <v>20</v>
      </c>
      <c r="J22">
        <f>Dimmkurven!F23</f>
        <v>2</v>
      </c>
      <c r="K22" t="s">
        <v>21</v>
      </c>
      <c r="L22" t="s">
        <v>19</v>
      </c>
      <c r="V22" t="str">
        <f t="shared" si="0"/>
        <v>{336, 4, 0, 37, 2},</v>
      </c>
      <c r="AE22" t="s">
        <v>18</v>
      </c>
      <c r="AF22">
        <v>1050</v>
      </c>
      <c r="AG22" s="17">
        <f t="shared" si="1"/>
        <v>21</v>
      </c>
      <c r="AH22" s="18">
        <f>ROUND((Dimmkurven!B23/16.0588),0)</f>
        <v>21</v>
      </c>
      <c r="AI22" t="s">
        <v>19</v>
      </c>
      <c r="AJ22">
        <v>296</v>
      </c>
      <c r="AK22" s="17">
        <f t="shared" si="2"/>
        <v>6</v>
      </c>
      <c r="AL22" s="18">
        <f>ROUND((Dimmkurven!C23/16.0588),0)</f>
        <v>0</v>
      </c>
      <c r="AM22" t="s">
        <v>19</v>
      </c>
      <c r="AN22">
        <v>138</v>
      </c>
      <c r="AO22" s="17">
        <f t="shared" si="3"/>
        <v>3</v>
      </c>
      <c r="AP22" s="18">
        <f>ROUND((Dimmkurven!D23/16.0588),0)</f>
        <v>0</v>
      </c>
      <c r="AQ22" t="s">
        <v>19</v>
      </c>
      <c r="AR22">
        <v>104</v>
      </c>
      <c r="AS22" s="17">
        <f t="shared" si="4"/>
        <v>2</v>
      </c>
      <c r="AT22" s="18">
        <f>ROUND((Dimmkurven!E23/16.0588),0)</f>
        <v>2</v>
      </c>
      <c r="AU22" t="s">
        <v>21</v>
      </c>
      <c r="AV22" t="s">
        <v>19</v>
      </c>
      <c r="AZ22" t="str">
        <f t="shared" si="5"/>
        <v>{21,0,0,2},</v>
      </c>
    </row>
    <row r="23" spans="1:52" x14ac:dyDescent="0.25">
      <c r="A23" t="s">
        <v>18</v>
      </c>
      <c r="B23">
        <f>Dimmkurven!B24</f>
        <v>352</v>
      </c>
      <c r="C23" t="s">
        <v>20</v>
      </c>
      <c r="D23">
        <f>Dimmkurven!C24</f>
        <v>5</v>
      </c>
      <c r="E23" t="s">
        <v>20</v>
      </c>
      <c r="F23">
        <f>Dimmkurven!D24</f>
        <v>0</v>
      </c>
      <c r="G23" t="s">
        <v>20</v>
      </c>
      <c r="H23">
        <f>Dimmkurven!E24</f>
        <v>39</v>
      </c>
      <c r="I23" t="s">
        <v>20</v>
      </c>
      <c r="J23">
        <f>Dimmkurven!F24</f>
        <v>2</v>
      </c>
      <c r="K23" t="s">
        <v>21</v>
      </c>
      <c r="L23" t="s">
        <v>19</v>
      </c>
      <c r="V23" t="str">
        <f t="shared" si="0"/>
        <v>{352, 5, 0, 39, 2},</v>
      </c>
      <c r="AE23" t="s">
        <v>18</v>
      </c>
      <c r="AF23">
        <v>1100</v>
      </c>
      <c r="AG23" s="17">
        <f t="shared" si="1"/>
        <v>22</v>
      </c>
      <c r="AH23" s="18">
        <f>ROUND((Dimmkurven!B24/16.0588),0)</f>
        <v>22</v>
      </c>
      <c r="AI23" t="s">
        <v>19</v>
      </c>
      <c r="AJ23">
        <v>320</v>
      </c>
      <c r="AK23" s="17">
        <f t="shared" si="2"/>
        <v>6</v>
      </c>
      <c r="AL23" s="18">
        <f>ROUND((Dimmkurven!C24/16.0588),0)</f>
        <v>0</v>
      </c>
      <c r="AM23" t="s">
        <v>19</v>
      </c>
      <c r="AN23">
        <v>148</v>
      </c>
      <c r="AO23" s="17">
        <f t="shared" si="3"/>
        <v>3</v>
      </c>
      <c r="AP23" s="18">
        <f>ROUND((Dimmkurven!D24/16.0588),0)</f>
        <v>0</v>
      </c>
      <c r="AQ23" t="s">
        <v>19</v>
      </c>
      <c r="AR23">
        <v>111</v>
      </c>
      <c r="AS23" s="17">
        <f t="shared" si="4"/>
        <v>2</v>
      </c>
      <c r="AT23" s="18">
        <f>ROUND((Dimmkurven!E24/16.0588),0)</f>
        <v>2</v>
      </c>
      <c r="AU23" t="s">
        <v>21</v>
      </c>
      <c r="AV23" t="s">
        <v>19</v>
      </c>
      <c r="AZ23" t="str">
        <f t="shared" si="5"/>
        <v>{22,0,0,2},</v>
      </c>
    </row>
    <row r="24" spans="1:52" x14ac:dyDescent="0.25">
      <c r="A24" t="s">
        <v>18</v>
      </c>
      <c r="B24">
        <f>Dimmkurven!B25</f>
        <v>368</v>
      </c>
      <c r="C24" t="s">
        <v>20</v>
      </c>
      <c r="D24">
        <f>Dimmkurven!C25</f>
        <v>5</v>
      </c>
      <c r="E24" t="s">
        <v>20</v>
      </c>
      <c r="F24">
        <f>Dimmkurven!D25</f>
        <v>1</v>
      </c>
      <c r="G24" t="s">
        <v>20</v>
      </c>
      <c r="H24">
        <f>Dimmkurven!E25</f>
        <v>41</v>
      </c>
      <c r="I24" t="s">
        <v>20</v>
      </c>
      <c r="J24">
        <f>Dimmkurven!F25</f>
        <v>2</v>
      </c>
      <c r="K24" t="s">
        <v>21</v>
      </c>
      <c r="L24" t="s">
        <v>19</v>
      </c>
      <c r="V24" t="str">
        <f t="shared" si="0"/>
        <v>{368, 5, 1, 41, 2},</v>
      </c>
      <c r="AE24" t="s">
        <v>18</v>
      </c>
      <c r="AF24">
        <v>1150</v>
      </c>
      <c r="AG24" s="17">
        <f t="shared" si="1"/>
        <v>23</v>
      </c>
      <c r="AH24" s="18">
        <f>ROUND((Dimmkurven!B25/16.0588),0)</f>
        <v>23</v>
      </c>
      <c r="AI24" t="s">
        <v>19</v>
      </c>
      <c r="AJ24">
        <v>345</v>
      </c>
      <c r="AK24" s="17">
        <f t="shared" si="2"/>
        <v>7</v>
      </c>
      <c r="AL24" s="18">
        <f>ROUND((Dimmkurven!C25/16.0588),0)</f>
        <v>0</v>
      </c>
      <c r="AM24" t="s">
        <v>19</v>
      </c>
      <c r="AN24">
        <v>160</v>
      </c>
      <c r="AO24" s="17">
        <f t="shared" si="3"/>
        <v>3</v>
      </c>
      <c r="AP24" s="18">
        <f>ROUND((Dimmkurven!D25/16.0588),0)</f>
        <v>0</v>
      </c>
      <c r="AQ24" t="s">
        <v>19</v>
      </c>
      <c r="AR24">
        <v>117</v>
      </c>
      <c r="AS24" s="17">
        <f t="shared" si="4"/>
        <v>2</v>
      </c>
      <c r="AT24" s="18">
        <f>ROUND((Dimmkurven!E25/16.0588),0)</f>
        <v>3</v>
      </c>
      <c r="AU24" t="s">
        <v>21</v>
      </c>
      <c r="AV24" t="s">
        <v>19</v>
      </c>
      <c r="AZ24" t="str">
        <f t="shared" si="5"/>
        <v>{23,0,0,3},</v>
      </c>
    </row>
    <row r="25" spans="1:52" x14ac:dyDescent="0.25">
      <c r="A25" t="s">
        <v>18</v>
      </c>
      <c r="B25">
        <f>Dimmkurven!B26</f>
        <v>384</v>
      </c>
      <c r="C25" t="s">
        <v>20</v>
      </c>
      <c r="D25">
        <f>Dimmkurven!C26</f>
        <v>6</v>
      </c>
      <c r="E25" t="s">
        <v>20</v>
      </c>
      <c r="F25">
        <f>Dimmkurven!D26</f>
        <v>1</v>
      </c>
      <c r="G25" t="s">
        <v>20</v>
      </c>
      <c r="H25">
        <f>Dimmkurven!E26</f>
        <v>43</v>
      </c>
      <c r="I25" t="s">
        <v>20</v>
      </c>
      <c r="J25">
        <f>Dimmkurven!F26</f>
        <v>2</v>
      </c>
      <c r="K25" t="s">
        <v>21</v>
      </c>
      <c r="L25" t="s">
        <v>19</v>
      </c>
      <c r="V25" t="str">
        <f t="shared" si="0"/>
        <v>{384, 6, 1, 43, 2},</v>
      </c>
      <c r="AE25" t="s">
        <v>18</v>
      </c>
      <c r="AF25">
        <v>1200</v>
      </c>
      <c r="AG25" s="17">
        <f t="shared" si="1"/>
        <v>24</v>
      </c>
      <c r="AH25" s="18">
        <f>ROUND((Dimmkurven!B26/16.0588),0)</f>
        <v>24</v>
      </c>
      <c r="AI25" t="s">
        <v>19</v>
      </c>
      <c r="AJ25">
        <v>371</v>
      </c>
      <c r="AK25" s="17">
        <f t="shared" si="2"/>
        <v>7</v>
      </c>
      <c r="AL25" s="18">
        <f>ROUND((Dimmkurven!C26/16.0588),0)</f>
        <v>0</v>
      </c>
      <c r="AM25" t="s">
        <v>19</v>
      </c>
      <c r="AN25">
        <v>172</v>
      </c>
      <c r="AO25" s="17">
        <f t="shared" si="3"/>
        <v>3</v>
      </c>
      <c r="AP25" s="18">
        <f>ROUND((Dimmkurven!D26/16.0588),0)</f>
        <v>0</v>
      </c>
      <c r="AQ25" t="s">
        <v>19</v>
      </c>
      <c r="AR25">
        <v>124</v>
      </c>
      <c r="AS25" s="17">
        <f t="shared" si="4"/>
        <v>2</v>
      </c>
      <c r="AT25" s="18">
        <f>ROUND((Dimmkurven!E26/16.0588),0)</f>
        <v>3</v>
      </c>
      <c r="AU25" t="s">
        <v>21</v>
      </c>
      <c r="AV25" t="s">
        <v>19</v>
      </c>
      <c r="AZ25" t="str">
        <f t="shared" si="5"/>
        <v>{24,0,0,3},</v>
      </c>
    </row>
    <row r="26" spans="1:52" x14ac:dyDescent="0.25">
      <c r="A26" t="s">
        <v>18</v>
      </c>
      <c r="B26">
        <f>Dimmkurven!B27</f>
        <v>400</v>
      </c>
      <c r="C26" t="s">
        <v>20</v>
      </c>
      <c r="D26">
        <f>Dimmkurven!C27</f>
        <v>7</v>
      </c>
      <c r="E26" t="s">
        <v>20</v>
      </c>
      <c r="F26">
        <f>Dimmkurven!D27</f>
        <v>1</v>
      </c>
      <c r="G26" t="s">
        <v>20</v>
      </c>
      <c r="H26">
        <f>Dimmkurven!E27</f>
        <v>45</v>
      </c>
      <c r="I26" t="s">
        <v>20</v>
      </c>
      <c r="J26">
        <f>Dimmkurven!F27</f>
        <v>2</v>
      </c>
      <c r="K26" t="s">
        <v>21</v>
      </c>
      <c r="L26" t="s">
        <v>19</v>
      </c>
      <c r="V26" t="str">
        <f t="shared" si="0"/>
        <v>{400, 7, 1, 45, 2},</v>
      </c>
      <c r="AE26" t="s">
        <v>18</v>
      </c>
      <c r="AF26">
        <v>1250</v>
      </c>
      <c r="AG26" s="17">
        <f t="shared" si="1"/>
        <v>25</v>
      </c>
      <c r="AH26" s="18">
        <f>ROUND((Dimmkurven!B27/16.0588),0)</f>
        <v>25</v>
      </c>
      <c r="AI26" t="s">
        <v>19</v>
      </c>
      <c r="AJ26">
        <v>398</v>
      </c>
      <c r="AK26" s="17">
        <f t="shared" si="2"/>
        <v>8</v>
      </c>
      <c r="AL26" s="18">
        <f>ROUND((Dimmkurven!C27/16.0588),0)</f>
        <v>0</v>
      </c>
      <c r="AM26" t="s">
        <v>19</v>
      </c>
      <c r="AN26">
        <v>185</v>
      </c>
      <c r="AO26" s="17">
        <f t="shared" si="3"/>
        <v>4</v>
      </c>
      <c r="AP26" s="18">
        <f>ROUND((Dimmkurven!D27/16.0588),0)</f>
        <v>0</v>
      </c>
      <c r="AQ26" t="s">
        <v>19</v>
      </c>
      <c r="AR26">
        <v>131</v>
      </c>
      <c r="AS26" s="17">
        <f t="shared" si="4"/>
        <v>3</v>
      </c>
      <c r="AT26" s="18">
        <f>ROUND((Dimmkurven!E27/16.0588),0)</f>
        <v>3</v>
      </c>
      <c r="AU26" t="s">
        <v>21</v>
      </c>
      <c r="AV26" t="s">
        <v>19</v>
      </c>
      <c r="AZ26" t="str">
        <f t="shared" si="5"/>
        <v>{25,0,0,3},</v>
      </c>
    </row>
    <row r="27" spans="1:52" x14ac:dyDescent="0.25">
      <c r="A27" t="s">
        <v>18</v>
      </c>
      <c r="B27">
        <f>Dimmkurven!B28</f>
        <v>416</v>
      </c>
      <c r="C27" t="s">
        <v>20</v>
      </c>
      <c r="D27">
        <f>Dimmkurven!C28</f>
        <v>8</v>
      </c>
      <c r="E27" t="s">
        <v>20</v>
      </c>
      <c r="F27">
        <f>Dimmkurven!D28</f>
        <v>1</v>
      </c>
      <c r="G27" t="s">
        <v>20</v>
      </c>
      <c r="H27">
        <f>Dimmkurven!E28</f>
        <v>47</v>
      </c>
      <c r="I27" t="s">
        <v>20</v>
      </c>
      <c r="J27">
        <f>Dimmkurven!F28</f>
        <v>2</v>
      </c>
      <c r="K27" t="s">
        <v>21</v>
      </c>
      <c r="L27" t="s">
        <v>19</v>
      </c>
      <c r="V27" t="str">
        <f t="shared" si="0"/>
        <v>{416, 8, 1, 47, 2},</v>
      </c>
      <c r="AE27" t="s">
        <v>18</v>
      </c>
      <c r="AF27">
        <v>1300</v>
      </c>
      <c r="AG27" s="17">
        <f t="shared" si="1"/>
        <v>26</v>
      </c>
      <c r="AH27" s="18">
        <f>ROUND((Dimmkurven!B28/16.0588),0)</f>
        <v>26</v>
      </c>
      <c r="AI27" t="s">
        <v>19</v>
      </c>
      <c r="AJ27">
        <v>425</v>
      </c>
      <c r="AK27" s="17">
        <f t="shared" si="2"/>
        <v>9</v>
      </c>
      <c r="AL27" s="18">
        <f>ROUND((Dimmkurven!C28/16.0588),0)</f>
        <v>0</v>
      </c>
      <c r="AM27" t="s">
        <v>19</v>
      </c>
      <c r="AN27">
        <v>198</v>
      </c>
      <c r="AO27" s="17">
        <f t="shared" si="3"/>
        <v>4</v>
      </c>
      <c r="AP27" s="18">
        <f>ROUND((Dimmkurven!D28/16.0588),0)</f>
        <v>0</v>
      </c>
      <c r="AQ27" t="s">
        <v>19</v>
      </c>
      <c r="AR27">
        <v>139</v>
      </c>
      <c r="AS27" s="17">
        <f t="shared" si="4"/>
        <v>3</v>
      </c>
      <c r="AT27" s="18">
        <f>ROUND((Dimmkurven!E28/16.0588),0)</f>
        <v>3</v>
      </c>
      <c r="AU27" t="s">
        <v>21</v>
      </c>
      <c r="AV27" t="s">
        <v>19</v>
      </c>
      <c r="AZ27" t="str">
        <f t="shared" si="5"/>
        <v>{26,0,0,3},</v>
      </c>
    </row>
    <row r="28" spans="1:52" x14ac:dyDescent="0.25">
      <c r="A28" t="s">
        <v>18</v>
      </c>
      <c r="B28">
        <f>Dimmkurven!B29</f>
        <v>432</v>
      </c>
      <c r="C28" t="s">
        <v>20</v>
      </c>
      <c r="D28">
        <f>Dimmkurven!C29</f>
        <v>8</v>
      </c>
      <c r="E28" t="s">
        <v>20</v>
      </c>
      <c r="F28">
        <f>Dimmkurven!D29</f>
        <v>1</v>
      </c>
      <c r="G28" t="s">
        <v>20</v>
      </c>
      <c r="H28">
        <f>Dimmkurven!E29</f>
        <v>49</v>
      </c>
      <c r="I28" t="s">
        <v>20</v>
      </c>
      <c r="J28">
        <f>Dimmkurven!F29</f>
        <v>2</v>
      </c>
      <c r="K28" t="s">
        <v>21</v>
      </c>
      <c r="L28" t="s">
        <v>19</v>
      </c>
      <c r="V28" t="str">
        <f t="shared" si="0"/>
        <v>{432, 8, 1, 49, 2},</v>
      </c>
      <c r="AE28" t="s">
        <v>18</v>
      </c>
      <c r="AF28">
        <v>1350</v>
      </c>
      <c r="AG28" s="17">
        <f t="shared" si="1"/>
        <v>27</v>
      </c>
      <c r="AH28" s="18">
        <f>ROUND((Dimmkurven!B29/16.0588),0)</f>
        <v>27</v>
      </c>
      <c r="AI28" t="s">
        <v>19</v>
      </c>
      <c r="AJ28">
        <v>454</v>
      </c>
      <c r="AK28" s="17">
        <f t="shared" si="2"/>
        <v>9</v>
      </c>
      <c r="AL28" s="18">
        <f>ROUND((Dimmkurven!C29/16.0588),0)</f>
        <v>0</v>
      </c>
      <c r="AM28" t="s">
        <v>19</v>
      </c>
      <c r="AN28">
        <v>212</v>
      </c>
      <c r="AO28" s="17">
        <f t="shared" si="3"/>
        <v>4</v>
      </c>
      <c r="AP28" s="18">
        <f>ROUND((Dimmkurven!D29/16.0588),0)</f>
        <v>0</v>
      </c>
      <c r="AQ28" t="s">
        <v>19</v>
      </c>
      <c r="AR28">
        <v>147</v>
      </c>
      <c r="AS28" s="17">
        <f t="shared" si="4"/>
        <v>3</v>
      </c>
      <c r="AT28" s="18">
        <f>ROUND((Dimmkurven!E29/16.0588),0)</f>
        <v>3</v>
      </c>
      <c r="AU28" t="s">
        <v>21</v>
      </c>
      <c r="AV28" t="s">
        <v>19</v>
      </c>
      <c r="AZ28" t="str">
        <f t="shared" si="5"/>
        <v>{27,0,0,3},</v>
      </c>
    </row>
    <row r="29" spans="1:52" x14ac:dyDescent="0.25">
      <c r="A29" t="s">
        <v>18</v>
      </c>
      <c r="B29">
        <f>Dimmkurven!B30</f>
        <v>448</v>
      </c>
      <c r="C29" t="s">
        <v>20</v>
      </c>
      <c r="D29">
        <f>Dimmkurven!C30</f>
        <v>9</v>
      </c>
      <c r="E29" t="s">
        <v>20</v>
      </c>
      <c r="F29">
        <f>Dimmkurven!D30</f>
        <v>1</v>
      </c>
      <c r="G29" t="s">
        <v>20</v>
      </c>
      <c r="H29">
        <f>Dimmkurven!E30</f>
        <v>52</v>
      </c>
      <c r="I29" t="s">
        <v>20</v>
      </c>
      <c r="J29">
        <f>Dimmkurven!F30</f>
        <v>2</v>
      </c>
      <c r="K29" t="s">
        <v>21</v>
      </c>
      <c r="L29" t="s">
        <v>19</v>
      </c>
      <c r="V29" t="str">
        <f t="shared" si="0"/>
        <v>{448, 9, 1, 52, 2},</v>
      </c>
      <c r="AE29" t="s">
        <v>18</v>
      </c>
      <c r="AF29">
        <v>1400</v>
      </c>
      <c r="AG29" s="17">
        <f t="shared" si="1"/>
        <v>28</v>
      </c>
      <c r="AH29" s="18">
        <f>ROUND((Dimmkurven!B30/16.0588),0)</f>
        <v>28</v>
      </c>
      <c r="AI29" t="s">
        <v>19</v>
      </c>
      <c r="AJ29">
        <v>484</v>
      </c>
      <c r="AK29" s="17">
        <f t="shared" si="2"/>
        <v>10</v>
      </c>
      <c r="AL29" s="18">
        <f>ROUND((Dimmkurven!C30/16.0588),0)</f>
        <v>1</v>
      </c>
      <c r="AM29" t="s">
        <v>19</v>
      </c>
      <c r="AN29">
        <v>227</v>
      </c>
      <c r="AO29" s="17">
        <f t="shared" si="3"/>
        <v>5</v>
      </c>
      <c r="AP29" s="18">
        <f>ROUND((Dimmkurven!D30/16.0588),0)</f>
        <v>0</v>
      </c>
      <c r="AQ29" t="s">
        <v>19</v>
      </c>
      <c r="AR29">
        <v>155</v>
      </c>
      <c r="AS29" s="17">
        <f t="shared" si="4"/>
        <v>3</v>
      </c>
      <c r="AT29" s="18">
        <f>ROUND((Dimmkurven!E30/16.0588),0)</f>
        <v>3</v>
      </c>
      <c r="AU29" t="s">
        <v>21</v>
      </c>
      <c r="AV29" t="s">
        <v>19</v>
      </c>
      <c r="AZ29" t="str">
        <f t="shared" si="5"/>
        <v>{28,1,0,3},</v>
      </c>
    </row>
    <row r="30" spans="1:52" x14ac:dyDescent="0.25">
      <c r="A30" t="s">
        <v>18</v>
      </c>
      <c r="B30">
        <f>Dimmkurven!B31</f>
        <v>464</v>
      </c>
      <c r="C30" t="s">
        <v>20</v>
      </c>
      <c r="D30">
        <f>Dimmkurven!C31</f>
        <v>10</v>
      </c>
      <c r="E30" t="s">
        <v>20</v>
      </c>
      <c r="F30">
        <f>Dimmkurven!D31</f>
        <v>1</v>
      </c>
      <c r="G30" t="s">
        <v>20</v>
      </c>
      <c r="H30">
        <f>Dimmkurven!E31</f>
        <v>54</v>
      </c>
      <c r="I30" t="s">
        <v>20</v>
      </c>
      <c r="J30">
        <f>Dimmkurven!F31</f>
        <v>3</v>
      </c>
      <c r="K30" t="s">
        <v>21</v>
      </c>
      <c r="L30" t="s">
        <v>19</v>
      </c>
      <c r="V30" t="str">
        <f t="shared" si="0"/>
        <v>{464, 10, 1, 54, 3},</v>
      </c>
      <c r="AE30" t="s">
        <v>18</v>
      </c>
      <c r="AF30">
        <v>1450</v>
      </c>
      <c r="AG30" s="17">
        <f t="shared" si="1"/>
        <v>29</v>
      </c>
      <c r="AH30" s="18">
        <f>ROUND((Dimmkurven!B31/16.0588),0)</f>
        <v>29</v>
      </c>
      <c r="AI30" t="s">
        <v>19</v>
      </c>
      <c r="AJ30">
        <v>514</v>
      </c>
      <c r="AK30" s="17">
        <f t="shared" si="2"/>
        <v>10</v>
      </c>
      <c r="AL30" s="18">
        <f>ROUND((Dimmkurven!C31/16.0588),0)</f>
        <v>1</v>
      </c>
      <c r="AM30" t="s">
        <v>19</v>
      </c>
      <c r="AN30">
        <v>243</v>
      </c>
      <c r="AO30" s="17">
        <f t="shared" si="3"/>
        <v>5</v>
      </c>
      <c r="AP30" s="18">
        <f>ROUND((Dimmkurven!D31/16.0588),0)</f>
        <v>0</v>
      </c>
      <c r="AQ30" t="s">
        <v>19</v>
      </c>
      <c r="AR30">
        <v>164</v>
      </c>
      <c r="AS30" s="17">
        <f t="shared" si="4"/>
        <v>3</v>
      </c>
      <c r="AT30" s="18">
        <f>ROUND((Dimmkurven!E31/16.0588),0)</f>
        <v>3</v>
      </c>
      <c r="AU30" t="s">
        <v>21</v>
      </c>
      <c r="AV30" t="s">
        <v>19</v>
      </c>
      <c r="AZ30" t="str">
        <f t="shared" si="5"/>
        <v>{29,1,0,3},</v>
      </c>
    </row>
    <row r="31" spans="1:52" x14ac:dyDescent="0.25">
      <c r="A31" t="s">
        <v>18</v>
      </c>
      <c r="B31">
        <f>Dimmkurven!B32</f>
        <v>480</v>
      </c>
      <c r="C31" t="s">
        <v>20</v>
      </c>
      <c r="D31">
        <f>Dimmkurven!C32</f>
        <v>11</v>
      </c>
      <c r="E31" t="s">
        <v>20</v>
      </c>
      <c r="F31">
        <f>Dimmkurven!D32</f>
        <v>1</v>
      </c>
      <c r="G31" t="s">
        <v>20</v>
      </c>
      <c r="H31">
        <f>Dimmkurven!E32</f>
        <v>56</v>
      </c>
      <c r="I31" t="s">
        <v>20</v>
      </c>
      <c r="J31">
        <f>Dimmkurven!F32</f>
        <v>3</v>
      </c>
      <c r="K31" t="s">
        <v>21</v>
      </c>
      <c r="L31" t="s">
        <v>19</v>
      </c>
      <c r="V31" t="str">
        <f t="shared" si="0"/>
        <v>{480, 11, 1, 56, 3},</v>
      </c>
      <c r="AE31" t="s">
        <v>18</v>
      </c>
      <c r="AF31">
        <v>1500</v>
      </c>
      <c r="AG31" s="17">
        <f t="shared" si="1"/>
        <v>30</v>
      </c>
      <c r="AH31" s="18">
        <f>ROUND((Dimmkurven!B32/16.0588),0)</f>
        <v>30</v>
      </c>
      <c r="AI31" t="s">
        <v>19</v>
      </c>
      <c r="AJ31">
        <v>545</v>
      </c>
      <c r="AK31" s="17">
        <f t="shared" si="2"/>
        <v>11</v>
      </c>
      <c r="AL31" s="18">
        <f>ROUND((Dimmkurven!C32/16.0588),0)</f>
        <v>1</v>
      </c>
      <c r="AM31" t="s">
        <v>19</v>
      </c>
      <c r="AN31">
        <v>259</v>
      </c>
      <c r="AO31" s="17">
        <f t="shared" si="3"/>
        <v>5</v>
      </c>
      <c r="AP31" s="18">
        <f>ROUND((Dimmkurven!D32/16.0588),0)</f>
        <v>0</v>
      </c>
      <c r="AQ31" t="s">
        <v>19</v>
      </c>
      <c r="AR31">
        <v>173</v>
      </c>
      <c r="AS31" s="17">
        <f t="shared" si="4"/>
        <v>3</v>
      </c>
      <c r="AT31" s="18">
        <f>ROUND((Dimmkurven!E32/16.0588),0)</f>
        <v>3</v>
      </c>
      <c r="AU31" t="s">
        <v>21</v>
      </c>
      <c r="AV31" t="s">
        <v>19</v>
      </c>
      <c r="AZ31" t="str">
        <f t="shared" si="5"/>
        <v>{30,1,0,3},</v>
      </c>
    </row>
    <row r="32" spans="1:52" x14ac:dyDescent="0.25">
      <c r="A32" t="s">
        <v>18</v>
      </c>
      <c r="B32">
        <f>Dimmkurven!B33</f>
        <v>496</v>
      </c>
      <c r="C32" t="s">
        <v>20</v>
      </c>
      <c r="D32">
        <f>Dimmkurven!C33</f>
        <v>12</v>
      </c>
      <c r="E32" t="s">
        <v>20</v>
      </c>
      <c r="F32">
        <f>Dimmkurven!D33</f>
        <v>2</v>
      </c>
      <c r="G32" t="s">
        <v>20</v>
      </c>
      <c r="H32">
        <f>Dimmkurven!E33</f>
        <v>59</v>
      </c>
      <c r="I32" t="s">
        <v>20</v>
      </c>
      <c r="J32">
        <f>Dimmkurven!F33</f>
        <v>3</v>
      </c>
      <c r="K32" t="s">
        <v>21</v>
      </c>
      <c r="L32" t="s">
        <v>19</v>
      </c>
      <c r="V32" t="str">
        <f t="shared" si="0"/>
        <v>{496, 12, 2, 59, 3},</v>
      </c>
      <c r="AE32" t="s">
        <v>18</v>
      </c>
      <c r="AF32">
        <v>1550</v>
      </c>
      <c r="AG32" s="17">
        <f t="shared" si="1"/>
        <v>31</v>
      </c>
      <c r="AH32" s="18">
        <f>ROUND((Dimmkurven!B33/16.0588),0)</f>
        <v>31</v>
      </c>
      <c r="AI32" t="s">
        <v>19</v>
      </c>
      <c r="AJ32">
        <v>578</v>
      </c>
      <c r="AK32" s="17">
        <f t="shared" si="2"/>
        <v>12</v>
      </c>
      <c r="AL32" s="18">
        <f>ROUND((Dimmkurven!C33/16.0588),0)</f>
        <v>1</v>
      </c>
      <c r="AM32" t="s">
        <v>19</v>
      </c>
      <c r="AN32">
        <v>276</v>
      </c>
      <c r="AO32" s="17">
        <f t="shared" si="3"/>
        <v>6</v>
      </c>
      <c r="AP32" s="18">
        <f>ROUND((Dimmkurven!D33/16.0588),0)</f>
        <v>0</v>
      </c>
      <c r="AQ32" t="s">
        <v>19</v>
      </c>
      <c r="AR32">
        <v>183</v>
      </c>
      <c r="AS32" s="17">
        <f t="shared" si="4"/>
        <v>4</v>
      </c>
      <c r="AT32" s="18">
        <f>ROUND((Dimmkurven!E33/16.0588),0)</f>
        <v>4</v>
      </c>
      <c r="AU32" t="s">
        <v>21</v>
      </c>
      <c r="AV32" t="s">
        <v>19</v>
      </c>
      <c r="AZ32" t="str">
        <f t="shared" si="5"/>
        <v>{31,1,0,4},</v>
      </c>
    </row>
    <row r="33" spans="1:52" x14ac:dyDescent="0.25">
      <c r="A33" t="s">
        <v>18</v>
      </c>
      <c r="B33">
        <f>Dimmkurven!B34</f>
        <v>512</v>
      </c>
      <c r="C33" t="s">
        <v>20</v>
      </c>
      <c r="D33">
        <f>Dimmkurven!C34</f>
        <v>13</v>
      </c>
      <c r="E33" t="s">
        <v>20</v>
      </c>
      <c r="F33">
        <f>Dimmkurven!D34</f>
        <v>2</v>
      </c>
      <c r="G33" t="s">
        <v>20</v>
      </c>
      <c r="H33">
        <f>Dimmkurven!E34</f>
        <v>61</v>
      </c>
      <c r="I33" t="s">
        <v>20</v>
      </c>
      <c r="J33">
        <f>Dimmkurven!F34</f>
        <v>3</v>
      </c>
      <c r="K33" t="s">
        <v>21</v>
      </c>
      <c r="L33" t="s">
        <v>19</v>
      </c>
      <c r="V33" t="str">
        <f t="shared" si="0"/>
        <v>{512, 13, 2, 61, 3},</v>
      </c>
      <c r="AE33" t="s">
        <v>18</v>
      </c>
      <c r="AF33">
        <v>1600</v>
      </c>
      <c r="AG33" s="17">
        <f t="shared" si="1"/>
        <v>32</v>
      </c>
      <c r="AH33" s="18">
        <f>ROUND((Dimmkurven!B34/16.0588),0)</f>
        <v>32</v>
      </c>
      <c r="AI33" t="s">
        <v>19</v>
      </c>
      <c r="AJ33">
        <v>611</v>
      </c>
      <c r="AK33" s="17">
        <f t="shared" si="2"/>
        <v>12</v>
      </c>
      <c r="AL33" s="18">
        <f>ROUND((Dimmkurven!C34/16.0588),0)</f>
        <v>1</v>
      </c>
      <c r="AM33" t="s">
        <v>19</v>
      </c>
      <c r="AN33">
        <v>294</v>
      </c>
      <c r="AO33" s="17">
        <f t="shared" si="3"/>
        <v>6</v>
      </c>
      <c r="AP33" s="18">
        <f>ROUND((Dimmkurven!D34/16.0588),0)</f>
        <v>0</v>
      </c>
      <c r="AQ33" t="s">
        <v>19</v>
      </c>
      <c r="AR33">
        <v>193</v>
      </c>
      <c r="AS33" s="17">
        <f t="shared" si="4"/>
        <v>4</v>
      </c>
      <c r="AT33" s="18">
        <f>ROUND((Dimmkurven!E34/16.0588),0)</f>
        <v>4</v>
      </c>
      <c r="AU33" t="s">
        <v>21</v>
      </c>
      <c r="AV33" t="s">
        <v>19</v>
      </c>
      <c r="AZ33" t="str">
        <f t="shared" si="5"/>
        <v>{32,1,0,4},</v>
      </c>
    </row>
    <row r="34" spans="1:52" x14ac:dyDescent="0.25">
      <c r="A34" t="s">
        <v>18</v>
      </c>
      <c r="B34">
        <f>Dimmkurven!B35</f>
        <v>528</v>
      </c>
      <c r="C34" t="s">
        <v>20</v>
      </c>
      <c r="D34">
        <f>Dimmkurven!C35</f>
        <v>15</v>
      </c>
      <c r="E34" t="s">
        <v>20</v>
      </c>
      <c r="F34">
        <f>Dimmkurven!D35</f>
        <v>2</v>
      </c>
      <c r="G34" t="s">
        <v>20</v>
      </c>
      <c r="H34">
        <f>Dimmkurven!E35</f>
        <v>64</v>
      </c>
      <c r="I34" t="s">
        <v>20</v>
      </c>
      <c r="J34">
        <f>Dimmkurven!F35</f>
        <v>3</v>
      </c>
      <c r="K34" t="s">
        <v>21</v>
      </c>
      <c r="L34" t="s">
        <v>19</v>
      </c>
      <c r="V34" t="str">
        <f t="shared" si="0"/>
        <v>{528, 15, 2, 64, 3},</v>
      </c>
      <c r="AE34" t="s">
        <v>18</v>
      </c>
      <c r="AF34">
        <v>1650</v>
      </c>
      <c r="AG34" s="17">
        <f t="shared" si="1"/>
        <v>33</v>
      </c>
      <c r="AH34" s="18">
        <f>ROUND((Dimmkurven!B35/16.0588),0)</f>
        <v>33</v>
      </c>
      <c r="AI34" t="s">
        <v>19</v>
      </c>
      <c r="AJ34">
        <v>645</v>
      </c>
      <c r="AK34" s="17">
        <f t="shared" si="2"/>
        <v>13</v>
      </c>
      <c r="AL34" s="18">
        <f>ROUND((Dimmkurven!C35/16.0588),0)</f>
        <v>1</v>
      </c>
      <c r="AM34" t="s">
        <v>19</v>
      </c>
      <c r="AN34">
        <v>313</v>
      </c>
      <c r="AO34" s="17">
        <f t="shared" si="3"/>
        <v>6</v>
      </c>
      <c r="AP34" s="18">
        <f>ROUND((Dimmkurven!D35/16.0588),0)</f>
        <v>0</v>
      </c>
      <c r="AQ34" t="s">
        <v>19</v>
      </c>
      <c r="AR34">
        <v>204</v>
      </c>
      <c r="AS34" s="17">
        <f t="shared" si="4"/>
        <v>4</v>
      </c>
      <c r="AT34" s="18">
        <f>ROUND((Dimmkurven!E35/16.0588),0)</f>
        <v>4</v>
      </c>
      <c r="AU34" t="s">
        <v>21</v>
      </c>
      <c r="AV34" t="s">
        <v>19</v>
      </c>
      <c r="AZ34" t="str">
        <f t="shared" si="5"/>
        <v>{33,1,0,4},</v>
      </c>
    </row>
    <row r="35" spans="1:52" x14ac:dyDescent="0.25">
      <c r="A35" t="s">
        <v>18</v>
      </c>
      <c r="B35">
        <f>Dimmkurven!B36</f>
        <v>544</v>
      </c>
      <c r="C35" t="s">
        <v>20</v>
      </c>
      <c r="D35">
        <f>Dimmkurven!C36</f>
        <v>16</v>
      </c>
      <c r="E35" t="s">
        <v>20</v>
      </c>
      <c r="F35">
        <f>Dimmkurven!D36</f>
        <v>2</v>
      </c>
      <c r="G35" t="s">
        <v>20</v>
      </c>
      <c r="H35">
        <f>Dimmkurven!E36</f>
        <v>66</v>
      </c>
      <c r="I35" t="s">
        <v>20</v>
      </c>
      <c r="J35">
        <f>Dimmkurven!F36</f>
        <v>3</v>
      </c>
      <c r="K35" t="s">
        <v>21</v>
      </c>
      <c r="L35" t="s">
        <v>19</v>
      </c>
      <c r="V35" t="str">
        <f t="shared" si="0"/>
        <v>{544, 16, 2, 66, 3},</v>
      </c>
      <c r="AE35" t="s">
        <v>18</v>
      </c>
      <c r="AF35">
        <v>1700</v>
      </c>
      <c r="AG35" s="17">
        <f t="shared" si="1"/>
        <v>34</v>
      </c>
      <c r="AH35" s="18">
        <f>ROUND((Dimmkurven!B36/16.0588),0)</f>
        <v>34</v>
      </c>
      <c r="AI35" t="s">
        <v>19</v>
      </c>
      <c r="AJ35">
        <v>680</v>
      </c>
      <c r="AK35" s="17">
        <f t="shared" si="2"/>
        <v>14</v>
      </c>
      <c r="AL35" s="18">
        <f>ROUND((Dimmkurven!C36/16.0588),0)</f>
        <v>1</v>
      </c>
      <c r="AM35" t="s">
        <v>19</v>
      </c>
      <c r="AN35">
        <v>333</v>
      </c>
      <c r="AO35" s="17">
        <f t="shared" si="3"/>
        <v>7</v>
      </c>
      <c r="AP35" s="18">
        <f>ROUND((Dimmkurven!D36/16.0588),0)</f>
        <v>0</v>
      </c>
      <c r="AQ35" t="s">
        <v>19</v>
      </c>
      <c r="AR35">
        <v>215</v>
      </c>
      <c r="AS35" s="17">
        <f t="shared" si="4"/>
        <v>4</v>
      </c>
      <c r="AT35" s="18">
        <f>ROUND((Dimmkurven!E36/16.0588),0)</f>
        <v>4</v>
      </c>
      <c r="AU35" t="s">
        <v>21</v>
      </c>
      <c r="AV35" t="s">
        <v>19</v>
      </c>
      <c r="AZ35" t="str">
        <f t="shared" si="5"/>
        <v>{34,1,0,4},</v>
      </c>
    </row>
    <row r="36" spans="1:52" x14ac:dyDescent="0.25">
      <c r="A36" t="s">
        <v>18</v>
      </c>
      <c r="B36">
        <f>Dimmkurven!B37</f>
        <v>560</v>
      </c>
      <c r="C36" t="s">
        <v>20</v>
      </c>
      <c r="D36">
        <f>Dimmkurven!C37</f>
        <v>17</v>
      </c>
      <c r="E36" t="s">
        <v>20</v>
      </c>
      <c r="F36">
        <f>Dimmkurven!D37</f>
        <v>2</v>
      </c>
      <c r="G36" t="s">
        <v>20</v>
      </c>
      <c r="H36">
        <f>Dimmkurven!E37</f>
        <v>69</v>
      </c>
      <c r="I36" t="s">
        <v>20</v>
      </c>
      <c r="J36">
        <f>Dimmkurven!F37</f>
        <v>3</v>
      </c>
      <c r="K36" t="s">
        <v>21</v>
      </c>
      <c r="L36" t="s">
        <v>19</v>
      </c>
      <c r="V36" t="str">
        <f t="shared" si="0"/>
        <v>{560, 17, 2, 69, 3},</v>
      </c>
      <c r="AE36" t="s">
        <v>18</v>
      </c>
      <c r="AF36">
        <v>1750</v>
      </c>
      <c r="AG36" s="17">
        <f t="shared" si="1"/>
        <v>35</v>
      </c>
      <c r="AH36" s="18">
        <f>ROUND((Dimmkurven!B37/16.0588),0)</f>
        <v>35</v>
      </c>
      <c r="AI36" t="s">
        <v>19</v>
      </c>
      <c r="AJ36">
        <v>716</v>
      </c>
      <c r="AK36" s="17">
        <f t="shared" si="2"/>
        <v>14</v>
      </c>
      <c r="AL36" s="18">
        <f>ROUND((Dimmkurven!C37/16.0588),0)</f>
        <v>1</v>
      </c>
      <c r="AM36" t="s">
        <v>19</v>
      </c>
      <c r="AN36">
        <v>354</v>
      </c>
      <c r="AO36" s="17">
        <f t="shared" si="3"/>
        <v>7</v>
      </c>
      <c r="AP36" s="18">
        <f>ROUND((Dimmkurven!D37/16.0588),0)</f>
        <v>0</v>
      </c>
      <c r="AQ36" t="s">
        <v>19</v>
      </c>
      <c r="AR36">
        <v>227</v>
      </c>
      <c r="AS36" s="17">
        <f t="shared" si="4"/>
        <v>5</v>
      </c>
      <c r="AT36" s="18">
        <f>ROUND((Dimmkurven!E37/16.0588),0)</f>
        <v>4</v>
      </c>
      <c r="AU36" t="s">
        <v>21</v>
      </c>
      <c r="AV36" t="s">
        <v>19</v>
      </c>
      <c r="AZ36" t="str">
        <f t="shared" si="5"/>
        <v>{35,1,0,4},</v>
      </c>
    </row>
    <row r="37" spans="1:52" x14ac:dyDescent="0.25">
      <c r="A37" t="s">
        <v>18</v>
      </c>
      <c r="B37">
        <f>Dimmkurven!B38</f>
        <v>576</v>
      </c>
      <c r="C37" t="s">
        <v>20</v>
      </c>
      <c r="D37">
        <f>Dimmkurven!C38</f>
        <v>18</v>
      </c>
      <c r="E37" t="s">
        <v>20</v>
      </c>
      <c r="F37">
        <f>Dimmkurven!D38</f>
        <v>3</v>
      </c>
      <c r="G37" t="s">
        <v>20</v>
      </c>
      <c r="H37">
        <f>Dimmkurven!E38</f>
        <v>72</v>
      </c>
      <c r="I37" t="s">
        <v>20</v>
      </c>
      <c r="J37">
        <f>Dimmkurven!F38</f>
        <v>3</v>
      </c>
      <c r="K37" t="s">
        <v>21</v>
      </c>
      <c r="L37" t="s">
        <v>19</v>
      </c>
      <c r="V37" t="str">
        <f t="shared" si="0"/>
        <v>{576, 18, 3, 72, 3},</v>
      </c>
      <c r="AE37" t="s">
        <v>18</v>
      </c>
      <c r="AF37">
        <v>1800</v>
      </c>
      <c r="AG37" s="17">
        <f t="shared" si="1"/>
        <v>36</v>
      </c>
      <c r="AH37" s="18">
        <f>ROUND((Dimmkurven!B38/16.0588),0)</f>
        <v>36</v>
      </c>
      <c r="AI37" t="s">
        <v>19</v>
      </c>
      <c r="AJ37">
        <v>753</v>
      </c>
      <c r="AK37" s="17">
        <f t="shared" si="2"/>
        <v>15</v>
      </c>
      <c r="AL37" s="18">
        <f>ROUND((Dimmkurven!C38/16.0588),0)</f>
        <v>1</v>
      </c>
      <c r="AM37" t="s">
        <v>19</v>
      </c>
      <c r="AN37">
        <v>376</v>
      </c>
      <c r="AO37" s="17">
        <f t="shared" si="3"/>
        <v>8</v>
      </c>
      <c r="AP37" s="18">
        <f>ROUND((Dimmkurven!D38/16.0588),0)</f>
        <v>0</v>
      </c>
      <c r="AQ37" t="s">
        <v>19</v>
      </c>
      <c r="AR37">
        <v>240</v>
      </c>
      <c r="AS37" s="17">
        <f t="shared" si="4"/>
        <v>5</v>
      </c>
      <c r="AT37" s="18">
        <f>ROUND((Dimmkurven!E38/16.0588),0)</f>
        <v>4</v>
      </c>
      <c r="AU37" t="s">
        <v>21</v>
      </c>
      <c r="AV37" t="s">
        <v>19</v>
      </c>
      <c r="AZ37" t="str">
        <f t="shared" si="5"/>
        <v>{36,1,0,4},</v>
      </c>
    </row>
    <row r="38" spans="1:52" x14ac:dyDescent="0.25">
      <c r="A38" t="s">
        <v>18</v>
      </c>
      <c r="B38">
        <f>Dimmkurven!B39</f>
        <v>592</v>
      </c>
      <c r="C38" t="s">
        <v>20</v>
      </c>
      <c r="D38">
        <f>Dimmkurven!C39</f>
        <v>20</v>
      </c>
      <c r="E38" t="s">
        <v>20</v>
      </c>
      <c r="F38">
        <f>Dimmkurven!D39</f>
        <v>3</v>
      </c>
      <c r="G38" t="s">
        <v>20</v>
      </c>
      <c r="H38">
        <f>Dimmkurven!E39</f>
        <v>75</v>
      </c>
      <c r="I38" t="s">
        <v>20</v>
      </c>
      <c r="J38">
        <f>Dimmkurven!F39</f>
        <v>3</v>
      </c>
      <c r="K38" t="s">
        <v>21</v>
      </c>
      <c r="L38" t="s">
        <v>19</v>
      </c>
      <c r="V38" t="str">
        <f t="shared" si="0"/>
        <v>{592, 20, 3, 75, 3},</v>
      </c>
      <c r="AE38" t="s">
        <v>18</v>
      </c>
      <c r="AF38">
        <v>1850</v>
      </c>
      <c r="AG38" s="17">
        <f t="shared" si="1"/>
        <v>37</v>
      </c>
      <c r="AH38" s="18">
        <f>ROUND((Dimmkurven!B39/16.0588),0)</f>
        <v>37</v>
      </c>
      <c r="AI38" t="s">
        <v>19</v>
      </c>
      <c r="AJ38">
        <v>790</v>
      </c>
      <c r="AK38" s="17">
        <f t="shared" si="2"/>
        <v>16</v>
      </c>
      <c r="AL38" s="18">
        <f>ROUND((Dimmkurven!C39/16.0588),0)</f>
        <v>1</v>
      </c>
      <c r="AM38" t="s">
        <v>19</v>
      </c>
      <c r="AN38">
        <v>398</v>
      </c>
      <c r="AO38" s="17">
        <f t="shared" si="3"/>
        <v>8</v>
      </c>
      <c r="AP38" s="18">
        <f>ROUND((Dimmkurven!D39/16.0588),0)</f>
        <v>0</v>
      </c>
      <c r="AQ38" t="s">
        <v>19</v>
      </c>
      <c r="AR38">
        <v>253</v>
      </c>
      <c r="AS38" s="17">
        <f t="shared" si="4"/>
        <v>5</v>
      </c>
      <c r="AT38" s="18">
        <f>ROUND((Dimmkurven!E39/16.0588),0)</f>
        <v>5</v>
      </c>
      <c r="AU38" t="s">
        <v>21</v>
      </c>
      <c r="AV38" t="s">
        <v>19</v>
      </c>
      <c r="AZ38" t="str">
        <f t="shared" si="5"/>
        <v>{37,1,0,5},</v>
      </c>
    </row>
    <row r="39" spans="1:52" x14ac:dyDescent="0.25">
      <c r="A39" t="s">
        <v>18</v>
      </c>
      <c r="B39">
        <f>Dimmkurven!B40</f>
        <v>608</v>
      </c>
      <c r="C39" t="s">
        <v>20</v>
      </c>
      <c r="D39">
        <f>Dimmkurven!C40</f>
        <v>21</v>
      </c>
      <c r="E39" t="s">
        <v>20</v>
      </c>
      <c r="F39">
        <f>Dimmkurven!D40</f>
        <v>3</v>
      </c>
      <c r="G39" t="s">
        <v>20</v>
      </c>
      <c r="H39">
        <f>Dimmkurven!E40</f>
        <v>77</v>
      </c>
      <c r="I39" t="s">
        <v>20</v>
      </c>
      <c r="J39">
        <f>Dimmkurven!F40</f>
        <v>3</v>
      </c>
      <c r="K39" t="s">
        <v>21</v>
      </c>
      <c r="L39" t="s">
        <v>19</v>
      </c>
      <c r="V39" t="str">
        <f t="shared" si="0"/>
        <v>{608, 21, 3, 77, 3},</v>
      </c>
      <c r="AE39" t="s">
        <v>18</v>
      </c>
      <c r="AF39">
        <v>1900</v>
      </c>
      <c r="AG39" s="17">
        <f t="shared" si="1"/>
        <v>38</v>
      </c>
      <c r="AH39" s="18">
        <f>ROUND((Dimmkurven!B40/16.0588),0)</f>
        <v>38</v>
      </c>
      <c r="AI39" t="s">
        <v>19</v>
      </c>
      <c r="AJ39">
        <v>829</v>
      </c>
      <c r="AK39" s="17">
        <f t="shared" si="2"/>
        <v>17</v>
      </c>
      <c r="AL39" s="18">
        <f>ROUND((Dimmkurven!C40/16.0588),0)</f>
        <v>1</v>
      </c>
      <c r="AM39" t="s">
        <v>19</v>
      </c>
      <c r="AN39">
        <v>422</v>
      </c>
      <c r="AO39" s="17">
        <f t="shared" si="3"/>
        <v>8</v>
      </c>
      <c r="AP39" s="18">
        <f>ROUND((Dimmkurven!D40/16.0588),0)</f>
        <v>0</v>
      </c>
      <c r="AQ39" t="s">
        <v>19</v>
      </c>
      <c r="AR39">
        <v>268</v>
      </c>
      <c r="AS39" s="17">
        <f t="shared" si="4"/>
        <v>5</v>
      </c>
      <c r="AT39" s="18">
        <f>ROUND((Dimmkurven!E40/16.0588),0)</f>
        <v>5</v>
      </c>
      <c r="AU39" t="s">
        <v>21</v>
      </c>
      <c r="AV39" t="s">
        <v>19</v>
      </c>
      <c r="AZ39" t="str">
        <f t="shared" si="5"/>
        <v>{38,1,0,5},</v>
      </c>
    </row>
    <row r="40" spans="1:52" x14ac:dyDescent="0.25">
      <c r="A40" t="s">
        <v>18</v>
      </c>
      <c r="B40">
        <f>Dimmkurven!B41</f>
        <v>624</v>
      </c>
      <c r="C40" t="s">
        <v>20</v>
      </c>
      <c r="D40">
        <f>Dimmkurven!C41</f>
        <v>23</v>
      </c>
      <c r="E40" t="s">
        <v>20</v>
      </c>
      <c r="F40">
        <f>Dimmkurven!D41</f>
        <v>4</v>
      </c>
      <c r="G40" t="s">
        <v>20</v>
      </c>
      <c r="H40">
        <f>Dimmkurven!E41</f>
        <v>80</v>
      </c>
      <c r="I40" t="s">
        <v>20</v>
      </c>
      <c r="J40">
        <f>Dimmkurven!F41</f>
        <v>4</v>
      </c>
      <c r="K40" t="s">
        <v>21</v>
      </c>
      <c r="L40" t="s">
        <v>19</v>
      </c>
      <c r="V40" t="str">
        <f t="shared" si="0"/>
        <v>{624, 23, 4, 80, 4},</v>
      </c>
      <c r="AE40" t="s">
        <v>18</v>
      </c>
      <c r="AF40">
        <v>1950</v>
      </c>
      <c r="AG40" s="17">
        <f t="shared" si="1"/>
        <v>39</v>
      </c>
      <c r="AH40" s="18">
        <f>ROUND((Dimmkurven!B41/16.0588),0)</f>
        <v>39</v>
      </c>
      <c r="AI40" t="s">
        <v>19</v>
      </c>
      <c r="AJ40">
        <v>869</v>
      </c>
      <c r="AK40" s="17">
        <f t="shared" si="2"/>
        <v>17</v>
      </c>
      <c r="AL40" s="18">
        <f>ROUND((Dimmkurven!C41/16.0588),0)</f>
        <v>1</v>
      </c>
      <c r="AM40" t="s">
        <v>19</v>
      </c>
      <c r="AN40">
        <v>447</v>
      </c>
      <c r="AO40" s="17">
        <f t="shared" si="3"/>
        <v>9</v>
      </c>
      <c r="AP40" s="18">
        <f>ROUND((Dimmkurven!D41/16.0588),0)</f>
        <v>0</v>
      </c>
      <c r="AQ40" t="s">
        <v>19</v>
      </c>
      <c r="AR40">
        <v>282</v>
      </c>
      <c r="AS40" s="17">
        <f t="shared" si="4"/>
        <v>6</v>
      </c>
      <c r="AT40" s="18">
        <f>ROUND((Dimmkurven!E41/16.0588),0)</f>
        <v>5</v>
      </c>
      <c r="AU40" t="s">
        <v>21</v>
      </c>
      <c r="AV40" t="s">
        <v>19</v>
      </c>
      <c r="AZ40" t="str">
        <f t="shared" si="5"/>
        <v>{39,1,0,5},</v>
      </c>
    </row>
    <row r="41" spans="1:52" x14ac:dyDescent="0.25">
      <c r="A41" t="s">
        <v>18</v>
      </c>
      <c r="B41">
        <f>Dimmkurven!B42</f>
        <v>640</v>
      </c>
      <c r="C41" t="s">
        <v>20</v>
      </c>
      <c r="D41">
        <f>Dimmkurven!C42</f>
        <v>25</v>
      </c>
      <c r="E41" t="s">
        <v>20</v>
      </c>
      <c r="F41">
        <f>Dimmkurven!D42</f>
        <v>4</v>
      </c>
      <c r="G41" t="s">
        <v>20</v>
      </c>
      <c r="H41">
        <f>Dimmkurven!E42</f>
        <v>83</v>
      </c>
      <c r="I41" t="s">
        <v>20</v>
      </c>
      <c r="J41">
        <f>Dimmkurven!F42</f>
        <v>4</v>
      </c>
      <c r="K41" t="s">
        <v>21</v>
      </c>
      <c r="L41" t="s">
        <v>19</v>
      </c>
      <c r="V41" t="str">
        <f t="shared" si="0"/>
        <v>{640, 25, 4, 83, 4},</v>
      </c>
      <c r="AE41" t="s">
        <v>18</v>
      </c>
      <c r="AF41">
        <v>2000</v>
      </c>
      <c r="AG41" s="17">
        <f t="shared" si="1"/>
        <v>40</v>
      </c>
      <c r="AH41" s="18">
        <f>ROUND((Dimmkurven!B42/16.0588),0)</f>
        <v>40</v>
      </c>
      <c r="AI41" t="s">
        <v>19</v>
      </c>
      <c r="AJ41">
        <v>909</v>
      </c>
      <c r="AK41" s="17">
        <f t="shared" si="2"/>
        <v>18</v>
      </c>
      <c r="AL41" s="18">
        <f>ROUND((Dimmkurven!C42/16.0588),0)</f>
        <v>2</v>
      </c>
      <c r="AM41" t="s">
        <v>19</v>
      </c>
      <c r="AN41">
        <v>473</v>
      </c>
      <c r="AO41" s="17">
        <f t="shared" si="3"/>
        <v>9</v>
      </c>
      <c r="AP41" s="18">
        <f>ROUND((Dimmkurven!D42/16.0588),0)</f>
        <v>0</v>
      </c>
      <c r="AQ41" t="s">
        <v>19</v>
      </c>
      <c r="AR41">
        <v>298</v>
      </c>
      <c r="AS41" s="17">
        <f t="shared" si="4"/>
        <v>6</v>
      </c>
      <c r="AT41" s="18">
        <f>ROUND((Dimmkurven!E42/16.0588),0)</f>
        <v>5</v>
      </c>
      <c r="AU41" t="s">
        <v>21</v>
      </c>
      <c r="AV41" t="s">
        <v>19</v>
      </c>
      <c r="AZ41" t="str">
        <f t="shared" si="5"/>
        <v>{40,2,0,5},</v>
      </c>
    </row>
    <row r="42" spans="1:52" x14ac:dyDescent="0.25">
      <c r="A42" t="s">
        <v>18</v>
      </c>
      <c r="B42">
        <f>Dimmkurven!B43</f>
        <v>656</v>
      </c>
      <c r="C42" t="s">
        <v>20</v>
      </c>
      <c r="D42">
        <f>Dimmkurven!C43</f>
        <v>26</v>
      </c>
      <c r="E42" t="s">
        <v>20</v>
      </c>
      <c r="F42">
        <f>Dimmkurven!D43</f>
        <v>4</v>
      </c>
      <c r="G42" t="s">
        <v>20</v>
      </c>
      <c r="H42">
        <f>Dimmkurven!E43</f>
        <v>87</v>
      </c>
      <c r="I42" t="s">
        <v>20</v>
      </c>
      <c r="J42">
        <f>Dimmkurven!F43</f>
        <v>4</v>
      </c>
      <c r="K42" t="s">
        <v>21</v>
      </c>
      <c r="L42" t="s">
        <v>19</v>
      </c>
      <c r="V42" t="str">
        <f t="shared" si="0"/>
        <v>{656, 26, 4, 87, 4},</v>
      </c>
      <c r="AE42" t="s">
        <v>18</v>
      </c>
      <c r="AF42">
        <v>2050</v>
      </c>
      <c r="AG42" s="17">
        <f t="shared" si="1"/>
        <v>41</v>
      </c>
      <c r="AH42" s="18">
        <f>ROUND((Dimmkurven!B43/16.0588),0)</f>
        <v>41</v>
      </c>
      <c r="AI42" t="s">
        <v>19</v>
      </c>
      <c r="AJ42">
        <v>950</v>
      </c>
      <c r="AK42" s="17">
        <f t="shared" si="2"/>
        <v>19</v>
      </c>
      <c r="AL42" s="18">
        <f>ROUND((Dimmkurven!C43/16.0588),0)</f>
        <v>2</v>
      </c>
      <c r="AM42" t="s">
        <v>19</v>
      </c>
      <c r="AN42">
        <v>500</v>
      </c>
      <c r="AO42" s="17">
        <f t="shared" si="3"/>
        <v>10</v>
      </c>
      <c r="AP42" s="18">
        <f>ROUND((Dimmkurven!D43/16.0588),0)</f>
        <v>0</v>
      </c>
      <c r="AQ42" t="s">
        <v>19</v>
      </c>
      <c r="AR42">
        <v>315</v>
      </c>
      <c r="AS42" s="17">
        <f t="shared" si="4"/>
        <v>6</v>
      </c>
      <c r="AT42" s="18">
        <f>ROUND((Dimmkurven!E43/16.0588),0)</f>
        <v>5</v>
      </c>
      <c r="AU42" t="s">
        <v>21</v>
      </c>
      <c r="AV42" t="s">
        <v>19</v>
      </c>
      <c r="AZ42" t="str">
        <f t="shared" si="5"/>
        <v>{41,2,0,5},</v>
      </c>
    </row>
    <row r="43" spans="1:52" x14ac:dyDescent="0.25">
      <c r="A43" t="s">
        <v>18</v>
      </c>
      <c r="B43">
        <f>Dimmkurven!B44</f>
        <v>672</v>
      </c>
      <c r="C43" t="s">
        <v>20</v>
      </c>
      <c r="D43">
        <f>Dimmkurven!C44</f>
        <v>28</v>
      </c>
      <c r="E43" t="s">
        <v>20</v>
      </c>
      <c r="F43">
        <f>Dimmkurven!D44</f>
        <v>5</v>
      </c>
      <c r="G43" t="s">
        <v>20</v>
      </c>
      <c r="H43">
        <f>Dimmkurven!E44</f>
        <v>90</v>
      </c>
      <c r="I43" t="s">
        <v>20</v>
      </c>
      <c r="J43">
        <f>Dimmkurven!F44</f>
        <v>4</v>
      </c>
      <c r="K43" t="s">
        <v>21</v>
      </c>
      <c r="L43" t="s">
        <v>19</v>
      </c>
      <c r="V43" t="str">
        <f t="shared" si="0"/>
        <v>{672, 28, 5, 90, 4},</v>
      </c>
      <c r="AE43" t="s">
        <v>18</v>
      </c>
      <c r="AF43">
        <v>2100</v>
      </c>
      <c r="AG43" s="17">
        <f t="shared" si="1"/>
        <v>42</v>
      </c>
      <c r="AH43" s="18">
        <f>ROUND((Dimmkurven!B44/16.0588),0)</f>
        <v>42</v>
      </c>
      <c r="AI43" t="s">
        <v>19</v>
      </c>
      <c r="AJ43">
        <v>993</v>
      </c>
      <c r="AK43" s="17">
        <f t="shared" si="2"/>
        <v>20</v>
      </c>
      <c r="AL43" s="18">
        <f>ROUND((Dimmkurven!C44/16.0588),0)</f>
        <v>2</v>
      </c>
      <c r="AM43" t="s">
        <v>19</v>
      </c>
      <c r="AN43">
        <v>528</v>
      </c>
      <c r="AO43" s="17">
        <f t="shared" si="3"/>
        <v>11</v>
      </c>
      <c r="AP43" s="18">
        <f>ROUND((Dimmkurven!D44/16.0588),0)</f>
        <v>0</v>
      </c>
      <c r="AQ43" t="s">
        <v>19</v>
      </c>
      <c r="AR43">
        <v>332</v>
      </c>
      <c r="AS43" s="17">
        <f t="shared" si="4"/>
        <v>7</v>
      </c>
      <c r="AT43" s="18">
        <f>ROUND((Dimmkurven!E44/16.0588),0)</f>
        <v>6</v>
      </c>
      <c r="AU43" t="s">
        <v>21</v>
      </c>
      <c r="AV43" t="s">
        <v>19</v>
      </c>
      <c r="AZ43" t="str">
        <f t="shared" si="5"/>
        <v>{42,2,0,6},</v>
      </c>
    </row>
    <row r="44" spans="1:52" x14ac:dyDescent="0.25">
      <c r="A44" t="s">
        <v>18</v>
      </c>
      <c r="B44">
        <f>Dimmkurven!B45</f>
        <v>688</v>
      </c>
      <c r="C44" t="s">
        <v>20</v>
      </c>
      <c r="D44">
        <f>Dimmkurven!C45</f>
        <v>30</v>
      </c>
      <c r="E44" t="s">
        <v>20</v>
      </c>
      <c r="F44">
        <f>Dimmkurven!D45</f>
        <v>5</v>
      </c>
      <c r="G44" t="s">
        <v>20</v>
      </c>
      <c r="H44">
        <f>Dimmkurven!E45</f>
        <v>93</v>
      </c>
      <c r="I44" t="s">
        <v>20</v>
      </c>
      <c r="J44">
        <f>Dimmkurven!F45</f>
        <v>4</v>
      </c>
      <c r="K44" t="s">
        <v>21</v>
      </c>
      <c r="L44" t="s">
        <v>19</v>
      </c>
      <c r="V44" t="str">
        <f t="shared" si="0"/>
        <v>{688, 30, 5, 93, 4},</v>
      </c>
      <c r="AE44" t="s">
        <v>18</v>
      </c>
      <c r="AF44">
        <v>2150</v>
      </c>
      <c r="AG44" s="17">
        <f t="shared" si="1"/>
        <v>43</v>
      </c>
      <c r="AH44" s="18">
        <f>ROUND((Dimmkurven!B45/16.0588),0)</f>
        <v>43</v>
      </c>
      <c r="AI44" t="s">
        <v>19</v>
      </c>
      <c r="AJ44">
        <v>1036</v>
      </c>
      <c r="AK44" s="17">
        <f t="shared" si="2"/>
        <v>21</v>
      </c>
      <c r="AL44" s="18">
        <f>ROUND((Dimmkurven!C45/16.0588),0)</f>
        <v>2</v>
      </c>
      <c r="AM44" t="s">
        <v>19</v>
      </c>
      <c r="AN44">
        <v>557</v>
      </c>
      <c r="AO44" s="17">
        <f t="shared" si="3"/>
        <v>11</v>
      </c>
      <c r="AP44" s="18">
        <f>ROUND((Dimmkurven!D45/16.0588),0)</f>
        <v>0</v>
      </c>
      <c r="AQ44" t="s">
        <v>19</v>
      </c>
      <c r="AR44">
        <v>351</v>
      </c>
      <c r="AS44" s="17">
        <f t="shared" si="4"/>
        <v>7</v>
      </c>
      <c r="AT44" s="18">
        <f>ROUND((Dimmkurven!E45/16.0588),0)</f>
        <v>6</v>
      </c>
      <c r="AU44" t="s">
        <v>21</v>
      </c>
      <c r="AV44" t="s">
        <v>19</v>
      </c>
      <c r="AZ44" t="str">
        <f t="shared" si="5"/>
        <v>{43,2,0,6},</v>
      </c>
    </row>
    <row r="45" spans="1:52" x14ac:dyDescent="0.25">
      <c r="A45" t="s">
        <v>18</v>
      </c>
      <c r="B45">
        <f>Dimmkurven!B46</f>
        <v>704</v>
      </c>
      <c r="C45" t="s">
        <v>20</v>
      </c>
      <c r="D45">
        <f>Dimmkurven!C46</f>
        <v>32</v>
      </c>
      <c r="E45" t="s">
        <v>20</v>
      </c>
      <c r="F45">
        <f>Dimmkurven!D46</f>
        <v>6</v>
      </c>
      <c r="G45" t="s">
        <v>20</v>
      </c>
      <c r="H45">
        <f>Dimmkurven!E46</f>
        <v>97</v>
      </c>
      <c r="I45" t="s">
        <v>20</v>
      </c>
      <c r="J45">
        <f>Dimmkurven!F46</f>
        <v>4</v>
      </c>
      <c r="K45" t="s">
        <v>21</v>
      </c>
      <c r="L45" t="s">
        <v>19</v>
      </c>
      <c r="V45" t="str">
        <f t="shared" si="0"/>
        <v>{704, 32, 6, 97, 4},</v>
      </c>
      <c r="AE45" t="s">
        <v>18</v>
      </c>
      <c r="AF45">
        <v>2200</v>
      </c>
      <c r="AG45" s="17">
        <f t="shared" si="1"/>
        <v>44</v>
      </c>
      <c r="AH45" s="18">
        <f>ROUND((Dimmkurven!B46/16.0588),0)</f>
        <v>44</v>
      </c>
      <c r="AI45" t="s">
        <v>19</v>
      </c>
      <c r="AJ45">
        <v>1080</v>
      </c>
      <c r="AK45" s="17">
        <f t="shared" si="2"/>
        <v>22</v>
      </c>
      <c r="AL45" s="18">
        <f>ROUND((Dimmkurven!C46/16.0588),0)</f>
        <v>2</v>
      </c>
      <c r="AM45" t="s">
        <v>19</v>
      </c>
      <c r="AN45">
        <v>587</v>
      </c>
      <c r="AO45" s="17">
        <f t="shared" si="3"/>
        <v>12</v>
      </c>
      <c r="AP45" s="18">
        <f>ROUND((Dimmkurven!D46/16.0588),0)</f>
        <v>0</v>
      </c>
      <c r="AQ45" t="s">
        <v>19</v>
      </c>
      <c r="AR45">
        <v>370</v>
      </c>
      <c r="AS45" s="17">
        <f t="shared" si="4"/>
        <v>7</v>
      </c>
      <c r="AT45" s="18">
        <f>ROUND((Dimmkurven!E46/16.0588),0)</f>
        <v>6</v>
      </c>
      <c r="AU45" t="s">
        <v>21</v>
      </c>
      <c r="AV45" t="s">
        <v>19</v>
      </c>
      <c r="AZ45" t="str">
        <f t="shared" si="5"/>
        <v>{44,2,0,6},</v>
      </c>
    </row>
    <row r="46" spans="1:52" x14ac:dyDescent="0.25">
      <c r="A46" t="s">
        <v>18</v>
      </c>
      <c r="B46">
        <f>Dimmkurven!B47</f>
        <v>720</v>
      </c>
      <c r="C46" t="s">
        <v>20</v>
      </c>
      <c r="D46">
        <f>Dimmkurven!C47</f>
        <v>34</v>
      </c>
      <c r="E46" t="s">
        <v>20</v>
      </c>
      <c r="F46">
        <f>Dimmkurven!D47</f>
        <v>6</v>
      </c>
      <c r="G46" t="s">
        <v>20</v>
      </c>
      <c r="H46">
        <f>Dimmkurven!E47</f>
        <v>100</v>
      </c>
      <c r="I46" t="s">
        <v>20</v>
      </c>
      <c r="J46">
        <f>Dimmkurven!F47</f>
        <v>4</v>
      </c>
      <c r="K46" t="s">
        <v>21</v>
      </c>
      <c r="L46" t="s">
        <v>19</v>
      </c>
      <c r="V46" t="str">
        <f t="shared" si="0"/>
        <v>{720, 34, 6, 100, 4},</v>
      </c>
      <c r="AE46" t="s">
        <v>18</v>
      </c>
      <c r="AF46">
        <v>2250</v>
      </c>
      <c r="AG46" s="17">
        <f t="shared" si="1"/>
        <v>45</v>
      </c>
      <c r="AH46" s="18">
        <f>ROUND((Dimmkurven!B47/16.0588),0)</f>
        <v>45</v>
      </c>
      <c r="AI46" t="s">
        <v>19</v>
      </c>
      <c r="AJ46">
        <v>1125</v>
      </c>
      <c r="AK46" s="17">
        <f t="shared" si="2"/>
        <v>23</v>
      </c>
      <c r="AL46" s="18">
        <f>ROUND((Dimmkurven!C47/16.0588),0)</f>
        <v>2</v>
      </c>
      <c r="AM46" t="s">
        <v>19</v>
      </c>
      <c r="AN46">
        <v>619</v>
      </c>
      <c r="AO46" s="17">
        <f t="shared" si="3"/>
        <v>12</v>
      </c>
      <c r="AP46" s="18">
        <f>ROUND((Dimmkurven!D47/16.0588),0)</f>
        <v>0</v>
      </c>
      <c r="AQ46" t="s">
        <v>19</v>
      </c>
      <c r="AR46">
        <v>391</v>
      </c>
      <c r="AS46" s="17">
        <f t="shared" si="4"/>
        <v>8</v>
      </c>
      <c r="AT46" s="18">
        <f>ROUND((Dimmkurven!E47/16.0588),0)</f>
        <v>6</v>
      </c>
      <c r="AU46" t="s">
        <v>21</v>
      </c>
      <c r="AV46" t="s">
        <v>19</v>
      </c>
      <c r="AZ46" t="str">
        <f t="shared" si="5"/>
        <v>{45,2,0,6},</v>
      </c>
    </row>
    <row r="47" spans="1:52" x14ac:dyDescent="0.25">
      <c r="A47" t="s">
        <v>18</v>
      </c>
      <c r="B47">
        <f>Dimmkurven!B48</f>
        <v>736</v>
      </c>
      <c r="C47" t="s">
        <v>20</v>
      </c>
      <c r="D47">
        <f>Dimmkurven!C48</f>
        <v>36</v>
      </c>
      <c r="E47" t="s">
        <v>20</v>
      </c>
      <c r="F47">
        <f>Dimmkurven!D48</f>
        <v>7</v>
      </c>
      <c r="G47" t="s">
        <v>20</v>
      </c>
      <c r="H47">
        <f>Dimmkurven!E48</f>
        <v>103</v>
      </c>
      <c r="I47" t="s">
        <v>20</v>
      </c>
      <c r="J47">
        <f>Dimmkurven!F48</f>
        <v>4</v>
      </c>
      <c r="K47" t="s">
        <v>21</v>
      </c>
      <c r="L47" t="s">
        <v>19</v>
      </c>
      <c r="V47" t="str">
        <f t="shared" si="0"/>
        <v>{736, 36, 7, 103, 4},</v>
      </c>
      <c r="AE47" t="s">
        <v>18</v>
      </c>
      <c r="AF47">
        <v>2300</v>
      </c>
      <c r="AG47" s="17">
        <f t="shared" si="1"/>
        <v>46</v>
      </c>
      <c r="AH47" s="18">
        <f>ROUND((Dimmkurven!B48/16.0588),0)</f>
        <v>46</v>
      </c>
      <c r="AI47" t="s">
        <v>19</v>
      </c>
      <c r="AJ47">
        <v>1171</v>
      </c>
      <c r="AK47" s="17">
        <f t="shared" si="2"/>
        <v>23</v>
      </c>
      <c r="AL47" s="18">
        <f>ROUND((Dimmkurven!C48/16.0588),0)</f>
        <v>2</v>
      </c>
      <c r="AM47" t="s">
        <v>19</v>
      </c>
      <c r="AN47">
        <v>652</v>
      </c>
      <c r="AO47" s="17">
        <f t="shared" si="3"/>
        <v>13</v>
      </c>
      <c r="AP47" s="18">
        <f>ROUND((Dimmkurven!D48/16.0588),0)</f>
        <v>0</v>
      </c>
      <c r="AQ47" t="s">
        <v>19</v>
      </c>
      <c r="AR47">
        <v>413</v>
      </c>
      <c r="AS47" s="17">
        <f t="shared" si="4"/>
        <v>8</v>
      </c>
      <c r="AT47" s="18">
        <f>ROUND((Dimmkurven!E48/16.0588),0)</f>
        <v>6</v>
      </c>
      <c r="AU47" t="s">
        <v>21</v>
      </c>
      <c r="AV47" t="s">
        <v>19</v>
      </c>
      <c r="AZ47" t="str">
        <f t="shared" si="5"/>
        <v>{46,2,0,6},</v>
      </c>
    </row>
    <row r="48" spans="1:52" x14ac:dyDescent="0.25">
      <c r="A48" t="s">
        <v>18</v>
      </c>
      <c r="B48">
        <f>Dimmkurven!B49</f>
        <v>752</v>
      </c>
      <c r="C48" t="s">
        <v>20</v>
      </c>
      <c r="D48">
        <f>Dimmkurven!C49</f>
        <v>38</v>
      </c>
      <c r="E48" t="s">
        <v>20</v>
      </c>
      <c r="F48">
        <f>Dimmkurven!D49</f>
        <v>7</v>
      </c>
      <c r="G48" t="s">
        <v>20</v>
      </c>
      <c r="H48">
        <f>Dimmkurven!E49</f>
        <v>107</v>
      </c>
      <c r="I48" t="s">
        <v>20</v>
      </c>
      <c r="J48">
        <f>Dimmkurven!F49</f>
        <v>5</v>
      </c>
      <c r="K48" t="s">
        <v>21</v>
      </c>
      <c r="L48" t="s">
        <v>19</v>
      </c>
      <c r="V48" t="str">
        <f t="shared" si="0"/>
        <v>{752, 38, 7, 107, 5},</v>
      </c>
      <c r="AE48" t="s">
        <v>18</v>
      </c>
      <c r="AF48">
        <v>2350</v>
      </c>
      <c r="AG48" s="17">
        <f t="shared" si="1"/>
        <v>47</v>
      </c>
      <c r="AH48" s="18">
        <f>ROUND((Dimmkurven!B49/16.0588),0)</f>
        <v>47</v>
      </c>
      <c r="AI48" t="s">
        <v>19</v>
      </c>
      <c r="AJ48">
        <v>1218</v>
      </c>
      <c r="AK48" s="17">
        <f t="shared" si="2"/>
        <v>24</v>
      </c>
      <c r="AL48" s="18">
        <f>ROUND((Dimmkurven!C49/16.0588),0)</f>
        <v>2</v>
      </c>
      <c r="AM48" t="s">
        <v>19</v>
      </c>
      <c r="AN48">
        <v>686</v>
      </c>
      <c r="AO48" s="17">
        <f t="shared" si="3"/>
        <v>14</v>
      </c>
      <c r="AP48" s="18">
        <f>ROUND((Dimmkurven!D49/16.0588),0)</f>
        <v>0</v>
      </c>
      <c r="AQ48" t="s">
        <v>19</v>
      </c>
      <c r="AR48">
        <v>435</v>
      </c>
      <c r="AS48" s="17">
        <f t="shared" si="4"/>
        <v>9</v>
      </c>
      <c r="AT48" s="18">
        <f>ROUND((Dimmkurven!E49/16.0588),0)</f>
        <v>7</v>
      </c>
      <c r="AU48" t="s">
        <v>21</v>
      </c>
      <c r="AV48" t="s">
        <v>19</v>
      </c>
      <c r="AZ48" t="str">
        <f t="shared" si="5"/>
        <v>{47,2,0,7},</v>
      </c>
    </row>
    <row r="49" spans="1:52" x14ac:dyDescent="0.25">
      <c r="A49" t="s">
        <v>18</v>
      </c>
      <c r="B49">
        <f>Dimmkurven!B50</f>
        <v>768</v>
      </c>
      <c r="C49" t="s">
        <v>20</v>
      </c>
      <c r="D49">
        <f>Dimmkurven!C50</f>
        <v>40</v>
      </c>
      <c r="E49" t="s">
        <v>20</v>
      </c>
      <c r="F49">
        <f>Dimmkurven!D50</f>
        <v>8</v>
      </c>
      <c r="G49" t="s">
        <v>20</v>
      </c>
      <c r="H49">
        <f>Dimmkurven!E50</f>
        <v>111</v>
      </c>
      <c r="I49" t="s">
        <v>20</v>
      </c>
      <c r="J49">
        <f>Dimmkurven!F50</f>
        <v>5</v>
      </c>
      <c r="K49" t="s">
        <v>21</v>
      </c>
      <c r="L49" t="s">
        <v>19</v>
      </c>
      <c r="V49" t="str">
        <f t="shared" si="0"/>
        <v>{768, 40, 8, 111, 5},</v>
      </c>
      <c r="AE49" t="s">
        <v>18</v>
      </c>
      <c r="AF49">
        <v>2400</v>
      </c>
      <c r="AG49" s="17">
        <f t="shared" si="1"/>
        <v>48</v>
      </c>
      <c r="AH49" s="18">
        <f>ROUND((Dimmkurven!B50/16.0588),0)</f>
        <v>48</v>
      </c>
      <c r="AI49" t="s">
        <v>19</v>
      </c>
      <c r="AJ49">
        <v>1265</v>
      </c>
      <c r="AK49" s="17">
        <f t="shared" si="2"/>
        <v>25</v>
      </c>
      <c r="AL49" s="18">
        <f>ROUND((Dimmkurven!C50/16.0588),0)</f>
        <v>2</v>
      </c>
      <c r="AM49" t="s">
        <v>19</v>
      </c>
      <c r="AN49">
        <v>721</v>
      </c>
      <c r="AO49" s="17">
        <f t="shared" si="3"/>
        <v>14</v>
      </c>
      <c r="AP49" s="18">
        <f>ROUND((Dimmkurven!D50/16.0588),0)</f>
        <v>0</v>
      </c>
      <c r="AQ49" t="s">
        <v>19</v>
      </c>
      <c r="AR49">
        <v>459</v>
      </c>
      <c r="AS49" s="17">
        <f t="shared" si="4"/>
        <v>9</v>
      </c>
      <c r="AT49" s="18">
        <f>ROUND((Dimmkurven!E50/16.0588),0)</f>
        <v>7</v>
      </c>
      <c r="AU49" t="s">
        <v>21</v>
      </c>
      <c r="AV49" t="s">
        <v>19</v>
      </c>
      <c r="AZ49" t="str">
        <f t="shared" si="5"/>
        <v>{48,2,0,7},</v>
      </c>
    </row>
    <row r="50" spans="1:52" x14ac:dyDescent="0.25">
      <c r="A50" t="s">
        <v>18</v>
      </c>
      <c r="B50">
        <f>Dimmkurven!B51</f>
        <v>784</v>
      </c>
      <c r="C50" t="s">
        <v>20</v>
      </c>
      <c r="D50">
        <f>Dimmkurven!C51</f>
        <v>43</v>
      </c>
      <c r="E50" t="s">
        <v>20</v>
      </c>
      <c r="F50">
        <f>Dimmkurven!D51</f>
        <v>8</v>
      </c>
      <c r="G50" t="s">
        <v>20</v>
      </c>
      <c r="H50">
        <f>Dimmkurven!E51</f>
        <v>115</v>
      </c>
      <c r="I50" t="s">
        <v>20</v>
      </c>
      <c r="J50">
        <f>Dimmkurven!F51</f>
        <v>5</v>
      </c>
      <c r="K50" t="s">
        <v>21</v>
      </c>
      <c r="L50" t="s">
        <v>19</v>
      </c>
      <c r="V50" t="str">
        <f t="shared" si="0"/>
        <v>{784, 43, 8, 115, 5},</v>
      </c>
      <c r="AE50" t="s">
        <v>18</v>
      </c>
      <c r="AF50">
        <v>2450</v>
      </c>
      <c r="AG50" s="17">
        <f t="shared" si="1"/>
        <v>49</v>
      </c>
      <c r="AH50" s="18">
        <f>ROUND((Dimmkurven!B51/16.0588),0)</f>
        <v>49</v>
      </c>
      <c r="AI50" t="s">
        <v>19</v>
      </c>
      <c r="AJ50">
        <v>1314</v>
      </c>
      <c r="AK50" s="17">
        <f t="shared" si="2"/>
        <v>26</v>
      </c>
      <c r="AL50" s="18">
        <f>ROUND((Dimmkurven!C51/16.0588),0)</f>
        <v>3</v>
      </c>
      <c r="AM50" t="s">
        <v>19</v>
      </c>
      <c r="AN50">
        <v>757</v>
      </c>
      <c r="AO50" s="17">
        <f t="shared" si="3"/>
        <v>15</v>
      </c>
      <c r="AP50" s="18">
        <f>ROUND((Dimmkurven!D51/16.0588),0)</f>
        <v>0</v>
      </c>
      <c r="AQ50" t="s">
        <v>19</v>
      </c>
      <c r="AR50">
        <v>485</v>
      </c>
      <c r="AS50" s="17">
        <f t="shared" si="4"/>
        <v>10</v>
      </c>
      <c r="AT50" s="18">
        <f>ROUND((Dimmkurven!E51/16.0588),0)</f>
        <v>7</v>
      </c>
      <c r="AU50" t="s">
        <v>21</v>
      </c>
      <c r="AV50" t="s">
        <v>19</v>
      </c>
      <c r="AZ50" t="str">
        <f t="shared" si="5"/>
        <v>{49,3,0,7},</v>
      </c>
    </row>
    <row r="51" spans="1:52" x14ac:dyDescent="0.25">
      <c r="A51" t="s">
        <v>18</v>
      </c>
      <c r="B51">
        <f>Dimmkurven!B52</f>
        <v>800</v>
      </c>
      <c r="C51" t="s">
        <v>20</v>
      </c>
      <c r="D51">
        <f>Dimmkurven!C52</f>
        <v>45</v>
      </c>
      <c r="E51" t="s">
        <v>20</v>
      </c>
      <c r="F51">
        <f>Dimmkurven!D52</f>
        <v>9</v>
      </c>
      <c r="G51" t="s">
        <v>20</v>
      </c>
      <c r="H51">
        <f>Dimmkurven!E52</f>
        <v>118</v>
      </c>
      <c r="I51" t="s">
        <v>20</v>
      </c>
      <c r="J51">
        <f>Dimmkurven!F52</f>
        <v>5</v>
      </c>
      <c r="K51" t="s">
        <v>21</v>
      </c>
      <c r="L51" t="s">
        <v>19</v>
      </c>
      <c r="V51" t="str">
        <f t="shared" si="0"/>
        <v>{800, 45, 9, 118, 5},</v>
      </c>
      <c r="AE51" t="s">
        <v>18</v>
      </c>
      <c r="AF51">
        <v>2500</v>
      </c>
      <c r="AG51" s="17">
        <f t="shared" si="1"/>
        <v>50</v>
      </c>
      <c r="AH51" s="18">
        <f>ROUND((Dimmkurven!B52/16.0588),0)</f>
        <v>50</v>
      </c>
      <c r="AI51" t="s">
        <v>19</v>
      </c>
      <c r="AJ51">
        <v>1364</v>
      </c>
      <c r="AK51" s="17">
        <f t="shared" si="2"/>
        <v>27</v>
      </c>
      <c r="AL51" s="18">
        <f>ROUND((Dimmkurven!C52/16.0588),0)</f>
        <v>3</v>
      </c>
      <c r="AM51" t="s">
        <v>19</v>
      </c>
      <c r="AN51">
        <v>795</v>
      </c>
      <c r="AO51" s="17">
        <f t="shared" si="3"/>
        <v>16</v>
      </c>
      <c r="AP51" s="18">
        <f>ROUND((Dimmkurven!D52/16.0588),0)</f>
        <v>1</v>
      </c>
      <c r="AQ51" t="s">
        <v>19</v>
      </c>
      <c r="AR51">
        <v>511</v>
      </c>
      <c r="AS51" s="17">
        <f t="shared" si="4"/>
        <v>10</v>
      </c>
      <c r="AT51" s="18">
        <f>ROUND((Dimmkurven!E52/16.0588),0)</f>
        <v>7</v>
      </c>
      <c r="AU51" t="s">
        <v>21</v>
      </c>
      <c r="AV51" t="s">
        <v>19</v>
      </c>
      <c r="AZ51" t="str">
        <f t="shared" si="5"/>
        <v>{50,3,1,7},</v>
      </c>
    </row>
    <row r="52" spans="1:52" x14ac:dyDescent="0.25">
      <c r="A52" t="s">
        <v>18</v>
      </c>
      <c r="B52">
        <f>Dimmkurven!B53</f>
        <v>816</v>
      </c>
      <c r="C52" t="s">
        <v>20</v>
      </c>
      <c r="D52">
        <f>Dimmkurven!C53</f>
        <v>48</v>
      </c>
      <c r="E52" t="s">
        <v>20</v>
      </c>
      <c r="F52">
        <f>Dimmkurven!D53</f>
        <v>10</v>
      </c>
      <c r="G52" t="s">
        <v>20</v>
      </c>
      <c r="H52">
        <f>Dimmkurven!E53</f>
        <v>122</v>
      </c>
      <c r="I52" t="s">
        <v>20</v>
      </c>
      <c r="J52">
        <f>Dimmkurven!F53</f>
        <v>5</v>
      </c>
      <c r="K52" t="s">
        <v>21</v>
      </c>
      <c r="L52" t="s">
        <v>19</v>
      </c>
      <c r="V52" t="str">
        <f t="shared" si="0"/>
        <v>{816, 48, 10, 122, 5},</v>
      </c>
      <c r="AE52" t="s">
        <v>18</v>
      </c>
      <c r="AF52">
        <v>2550</v>
      </c>
      <c r="AG52" s="17">
        <f t="shared" si="1"/>
        <v>51</v>
      </c>
      <c r="AH52" s="18">
        <f>ROUND((Dimmkurven!B53/16.0588),0)</f>
        <v>51</v>
      </c>
      <c r="AI52" t="s">
        <v>19</v>
      </c>
      <c r="AJ52">
        <v>1414</v>
      </c>
      <c r="AK52" s="17">
        <f t="shared" si="2"/>
        <v>28</v>
      </c>
      <c r="AL52" s="18">
        <f>ROUND((Dimmkurven!C53/16.0588),0)</f>
        <v>3</v>
      </c>
      <c r="AM52" t="s">
        <v>19</v>
      </c>
      <c r="AN52">
        <v>835</v>
      </c>
      <c r="AO52" s="17">
        <f t="shared" si="3"/>
        <v>17</v>
      </c>
      <c r="AP52" s="18">
        <f>ROUND((Dimmkurven!D53/16.0588),0)</f>
        <v>1</v>
      </c>
      <c r="AQ52" t="s">
        <v>19</v>
      </c>
      <c r="AR52">
        <v>539</v>
      </c>
      <c r="AS52" s="17">
        <f t="shared" si="4"/>
        <v>11</v>
      </c>
      <c r="AT52" s="18">
        <f>ROUND((Dimmkurven!E53/16.0588),0)</f>
        <v>8</v>
      </c>
      <c r="AU52" t="s">
        <v>21</v>
      </c>
      <c r="AV52" t="s">
        <v>19</v>
      </c>
      <c r="AZ52" t="str">
        <f t="shared" si="5"/>
        <v>{51,3,1,8},</v>
      </c>
    </row>
    <row r="53" spans="1:52" x14ac:dyDescent="0.25">
      <c r="A53" t="s">
        <v>18</v>
      </c>
      <c r="B53">
        <f>Dimmkurven!B54</f>
        <v>832</v>
      </c>
      <c r="C53" t="s">
        <v>20</v>
      </c>
      <c r="D53">
        <f>Dimmkurven!C54</f>
        <v>50</v>
      </c>
      <c r="E53" t="s">
        <v>20</v>
      </c>
      <c r="F53">
        <f>Dimmkurven!D54</f>
        <v>10</v>
      </c>
      <c r="G53" t="s">
        <v>20</v>
      </c>
      <c r="H53">
        <f>Dimmkurven!E54</f>
        <v>126</v>
      </c>
      <c r="I53" t="s">
        <v>20</v>
      </c>
      <c r="J53">
        <f>Dimmkurven!F54</f>
        <v>5</v>
      </c>
      <c r="K53" t="s">
        <v>21</v>
      </c>
      <c r="L53" t="s">
        <v>19</v>
      </c>
      <c r="V53" t="str">
        <f t="shared" si="0"/>
        <v>{832, 50, 10, 126, 5},</v>
      </c>
      <c r="AE53" t="s">
        <v>18</v>
      </c>
      <c r="AF53">
        <v>2600</v>
      </c>
      <c r="AG53" s="17">
        <f t="shared" si="1"/>
        <v>52</v>
      </c>
      <c r="AH53" s="18">
        <f>ROUND((Dimmkurven!B54/16.0588),0)</f>
        <v>52</v>
      </c>
      <c r="AI53" t="s">
        <v>19</v>
      </c>
      <c r="AJ53">
        <v>1465</v>
      </c>
      <c r="AK53" s="17">
        <f t="shared" si="2"/>
        <v>29</v>
      </c>
      <c r="AL53" s="18">
        <f>ROUND((Dimmkurven!C54/16.0588),0)</f>
        <v>3</v>
      </c>
      <c r="AM53" t="s">
        <v>19</v>
      </c>
      <c r="AN53">
        <v>875</v>
      </c>
      <c r="AO53" s="17">
        <f t="shared" si="3"/>
        <v>18</v>
      </c>
      <c r="AP53" s="18">
        <f>ROUND((Dimmkurven!D54/16.0588),0)</f>
        <v>1</v>
      </c>
      <c r="AQ53" t="s">
        <v>19</v>
      </c>
      <c r="AR53">
        <v>569</v>
      </c>
      <c r="AS53" s="17">
        <f t="shared" si="4"/>
        <v>11</v>
      </c>
      <c r="AT53" s="18">
        <f>ROUND((Dimmkurven!E54/16.0588),0)</f>
        <v>8</v>
      </c>
      <c r="AU53" t="s">
        <v>21</v>
      </c>
      <c r="AV53" t="s">
        <v>19</v>
      </c>
      <c r="AZ53" t="str">
        <f t="shared" si="5"/>
        <v>{52,3,1,8},</v>
      </c>
    </row>
    <row r="54" spans="1:52" x14ac:dyDescent="0.25">
      <c r="A54" t="s">
        <v>18</v>
      </c>
      <c r="B54">
        <f>Dimmkurven!B55</f>
        <v>848</v>
      </c>
      <c r="C54" t="s">
        <v>20</v>
      </c>
      <c r="D54">
        <f>Dimmkurven!C55</f>
        <v>53</v>
      </c>
      <c r="E54" t="s">
        <v>20</v>
      </c>
      <c r="F54">
        <f>Dimmkurven!D55</f>
        <v>11</v>
      </c>
      <c r="G54" t="s">
        <v>20</v>
      </c>
      <c r="H54">
        <f>Dimmkurven!E55</f>
        <v>131</v>
      </c>
      <c r="I54" t="s">
        <v>20</v>
      </c>
      <c r="J54">
        <f>Dimmkurven!F55</f>
        <v>6</v>
      </c>
      <c r="K54" t="s">
        <v>21</v>
      </c>
      <c r="L54" t="s">
        <v>19</v>
      </c>
      <c r="V54" t="str">
        <f t="shared" si="0"/>
        <v>{848, 53, 11, 131, 6},</v>
      </c>
      <c r="AE54" t="s">
        <v>18</v>
      </c>
      <c r="AF54">
        <v>2650</v>
      </c>
      <c r="AG54" s="17">
        <f t="shared" si="1"/>
        <v>53</v>
      </c>
      <c r="AH54" s="18">
        <f>ROUND((Dimmkurven!B55/16.0588),0)</f>
        <v>53</v>
      </c>
      <c r="AI54" t="s">
        <v>19</v>
      </c>
      <c r="AJ54">
        <v>1518</v>
      </c>
      <c r="AK54" s="17">
        <f t="shared" si="2"/>
        <v>30</v>
      </c>
      <c r="AL54" s="18">
        <f>ROUND((Dimmkurven!C55/16.0588),0)</f>
        <v>3</v>
      </c>
      <c r="AM54" t="s">
        <v>19</v>
      </c>
      <c r="AN54">
        <v>918</v>
      </c>
      <c r="AO54" s="17">
        <f t="shared" si="3"/>
        <v>18</v>
      </c>
      <c r="AP54" s="18">
        <f>ROUND((Dimmkurven!D55/16.0588),0)</f>
        <v>1</v>
      </c>
      <c r="AQ54" t="s">
        <v>19</v>
      </c>
      <c r="AR54">
        <v>600</v>
      </c>
      <c r="AS54" s="17">
        <f t="shared" si="4"/>
        <v>12</v>
      </c>
      <c r="AT54" s="18">
        <f>ROUND((Dimmkurven!E55/16.0588),0)</f>
        <v>8</v>
      </c>
      <c r="AU54" t="s">
        <v>21</v>
      </c>
      <c r="AV54" t="s">
        <v>19</v>
      </c>
      <c r="AZ54" t="str">
        <f t="shared" si="5"/>
        <v>{53,3,1,8},</v>
      </c>
    </row>
    <row r="55" spans="1:52" x14ac:dyDescent="0.25">
      <c r="A55" t="s">
        <v>18</v>
      </c>
      <c r="B55">
        <f>Dimmkurven!B56</f>
        <v>864</v>
      </c>
      <c r="C55" t="s">
        <v>20</v>
      </c>
      <c r="D55">
        <f>Dimmkurven!C56</f>
        <v>56</v>
      </c>
      <c r="E55" t="s">
        <v>20</v>
      </c>
      <c r="F55">
        <f>Dimmkurven!D56</f>
        <v>12</v>
      </c>
      <c r="G55" t="s">
        <v>20</v>
      </c>
      <c r="H55">
        <f>Dimmkurven!E56</f>
        <v>135</v>
      </c>
      <c r="I55" t="s">
        <v>20</v>
      </c>
      <c r="J55">
        <f>Dimmkurven!F56</f>
        <v>6</v>
      </c>
      <c r="K55" t="s">
        <v>21</v>
      </c>
      <c r="L55" t="s">
        <v>19</v>
      </c>
      <c r="V55" t="str">
        <f t="shared" si="0"/>
        <v>{864, 56, 12, 135, 6},</v>
      </c>
      <c r="AE55" t="s">
        <v>18</v>
      </c>
      <c r="AF55">
        <v>2700</v>
      </c>
      <c r="AG55" s="17">
        <f t="shared" si="1"/>
        <v>54</v>
      </c>
      <c r="AH55" s="18">
        <f>ROUND((Dimmkurven!B56/16.0588),0)</f>
        <v>54</v>
      </c>
      <c r="AI55" t="s">
        <v>19</v>
      </c>
      <c r="AJ55">
        <v>1571</v>
      </c>
      <c r="AK55" s="17">
        <f t="shared" si="2"/>
        <v>31</v>
      </c>
      <c r="AL55" s="18">
        <f>ROUND((Dimmkurven!C56/16.0588),0)</f>
        <v>3</v>
      </c>
      <c r="AM55" t="s">
        <v>19</v>
      </c>
      <c r="AN55">
        <v>961</v>
      </c>
      <c r="AO55" s="17">
        <f t="shared" si="3"/>
        <v>19</v>
      </c>
      <c r="AP55" s="18">
        <f>ROUND((Dimmkurven!D56/16.0588),0)</f>
        <v>1</v>
      </c>
      <c r="AQ55" t="s">
        <v>19</v>
      </c>
      <c r="AR55">
        <v>632</v>
      </c>
      <c r="AS55" s="17">
        <f t="shared" si="4"/>
        <v>13</v>
      </c>
      <c r="AT55" s="18">
        <f>ROUND((Dimmkurven!E56/16.0588),0)</f>
        <v>8</v>
      </c>
      <c r="AU55" t="s">
        <v>21</v>
      </c>
      <c r="AV55" t="s">
        <v>19</v>
      </c>
      <c r="AZ55" t="str">
        <f t="shared" si="5"/>
        <v>{54,3,1,8},</v>
      </c>
    </row>
    <row r="56" spans="1:52" x14ac:dyDescent="0.25">
      <c r="A56" t="s">
        <v>18</v>
      </c>
      <c r="B56">
        <f>Dimmkurven!B57</f>
        <v>880</v>
      </c>
      <c r="C56" t="s">
        <v>20</v>
      </c>
      <c r="D56">
        <f>Dimmkurven!C57</f>
        <v>59</v>
      </c>
      <c r="E56" t="s">
        <v>20</v>
      </c>
      <c r="F56">
        <f>Dimmkurven!D57</f>
        <v>13</v>
      </c>
      <c r="G56" t="s">
        <v>20</v>
      </c>
      <c r="H56">
        <f>Dimmkurven!E57</f>
        <v>139</v>
      </c>
      <c r="I56" t="s">
        <v>20</v>
      </c>
      <c r="J56">
        <f>Dimmkurven!F57</f>
        <v>6</v>
      </c>
      <c r="K56" t="s">
        <v>21</v>
      </c>
      <c r="L56" t="s">
        <v>19</v>
      </c>
      <c r="V56" t="str">
        <f t="shared" si="0"/>
        <v>{880, 59, 13, 139, 6},</v>
      </c>
      <c r="AE56" t="s">
        <v>18</v>
      </c>
      <c r="AF56">
        <v>2750</v>
      </c>
      <c r="AG56" s="17">
        <f t="shared" si="1"/>
        <v>55</v>
      </c>
      <c r="AH56" s="18">
        <f>ROUND((Dimmkurven!B57/16.0588),0)</f>
        <v>55</v>
      </c>
      <c r="AI56" t="s">
        <v>19</v>
      </c>
      <c r="AJ56">
        <v>1625</v>
      </c>
      <c r="AK56" s="17">
        <f t="shared" si="2"/>
        <v>33</v>
      </c>
      <c r="AL56" s="18">
        <f>ROUND((Dimmkurven!C57/16.0588),0)</f>
        <v>4</v>
      </c>
      <c r="AM56" t="s">
        <v>19</v>
      </c>
      <c r="AN56">
        <v>1006</v>
      </c>
      <c r="AO56" s="17">
        <f t="shared" si="3"/>
        <v>20</v>
      </c>
      <c r="AP56" s="18">
        <f>ROUND((Dimmkurven!D57/16.0588),0)</f>
        <v>1</v>
      </c>
      <c r="AQ56" t="s">
        <v>19</v>
      </c>
      <c r="AR56">
        <v>666</v>
      </c>
      <c r="AS56" s="17">
        <f t="shared" si="4"/>
        <v>13</v>
      </c>
      <c r="AT56" s="18">
        <f>ROUND((Dimmkurven!E57/16.0588),0)</f>
        <v>9</v>
      </c>
      <c r="AU56" t="s">
        <v>21</v>
      </c>
      <c r="AV56" t="s">
        <v>19</v>
      </c>
      <c r="AZ56" t="str">
        <f t="shared" si="5"/>
        <v>{55,4,1,9},</v>
      </c>
    </row>
    <row r="57" spans="1:52" x14ac:dyDescent="0.25">
      <c r="A57" t="s">
        <v>18</v>
      </c>
      <c r="B57">
        <f>Dimmkurven!B58</f>
        <v>896</v>
      </c>
      <c r="C57" t="s">
        <v>20</v>
      </c>
      <c r="D57">
        <f>Dimmkurven!C58</f>
        <v>62</v>
      </c>
      <c r="E57" t="s">
        <v>20</v>
      </c>
      <c r="F57">
        <f>Dimmkurven!D58</f>
        <v>14</v>
      </c>
      <c r="G57" t="s">
        <v>20</v>
      </c>
      <c r="H57">
        <f>Dimmkurven!E58</f>
        <v>144</v>
      </c>
      <c r="I57" t="s">
        <v>20</v>
      </c>
      <c r="J57">
        <f>Dimmkurven!F58</f>
        <v>6</v>
      </c>
      <c r="K57" t="s">
        <v>21</v>
      </c>
      <c r="L57" t="s">
        <v>19</v>
      </c>
      <c r="V57" t="str">
        <f t="shared" si="0"/>
        <v>{896, 62, 14, 144, 6},</v>
      </c>
      <c r="AE57" t="s">
        <v>18</v>
      </c>
      <c r="AF57">
        <v>2800</v>
      </c>
      <c r="AG57" s="17">
        <f t="shared" si="1"/>
        <v>56</v>
      </c>
      <c r="AH57" s="18">
        <f>ROUND((Dimmkurven!B58/16.0588),0)</f>
        <v>56</v>
      </c>
      <c r="AI57" t="s">
        <v>19</v>
      </c>
      <c r="AJ57">
        <v>1680</v>
      </c>
      <c r="AK57" s="17">
        <f t="shared" si="2"/>
        <v>34</v>
      </c>
      <c r="AL57" s="18">
        <f>ROUND((Dimmkurven!C58/16.0588),0)</f>
        <v>4</v>
      </c>
      <c r="AM57" t="s">
        <v>19</v>
      </c>
      <c r="AN57">
        <v>1053</v>
      </c>
      <c r="AO57" s="17">
        <f t="shared" si="3"/>
        <v>21</v>
      </c>
      <c r="AP57" s="18">
        <f>ROUND((Dimmkurven!D58/16.0588),0)</f>
        <v>1</v>
      </c>
      <c r="AQ57" t="s">
        <v>19</v>
      </c>
      <c r="AR57">
        <v>702</v>
      </c>
      <c r="AS57" s="17">
        <f t="shared" si="4"/>
        <v>14</v>
      </c>
      <c r="AT57" s="18">
        <f>ROUND((Dimmkurven!E58/16.0588),0)</f>
        <v>9</v>
      </c>
      <c r="AU57" t="s">
        <v>21</v>
      </c>
      <c r="AV57" t="s">
        <v>19</v>
      </c>
      <c r="AZ57" t="str">
        <f t="shared" si="5"/>
        <v>{56,4,1,9},</v>
      </c>
    </row>
    <row r="58" spans="1:52" x14ac:dyDescent="0.25">
      <c r="A58" t="s">
        <v>18</v>
      </c>
      <c r="B58">
        <f>Dimmkurven!B59</f>
        <v>912</v>
      </c>
      <c r="C58" t="s">
        <v>20</v>
      </c>
      <c r="D58">
        <f>Dimmkurven!C59</f>
        <v>65</v>
      </c>
      <c r="E58" t="s">
        <v>20</v>
      </c>
      <c r="F58">
        <f>Dimmkurven!D59</f>
        <v>15</v>
      </c>
      <c r="G58" t="s">
        <v>20</v>
      </c>
      <c r="H58">
        <f>Dimmkurven!E59</f>
        <v>148</v>
      </c>
      <c r="I58" t="s">
        <v>20</v>
      </c>
      <c r="J58">
        <f>Dimmkurven!F59</f>
        <v>6</v>
      </c>
      <c r="K58" t="s">
        <v>21</v>
      </c>
      <c r="L58" t="s">
        <v>19</v>
      </c>
      <c r="V58" t="str">
        <f t="shared" si="0"/>
        <v>{912, 65, 15, 148, 6},</v>
      </c>
      <c r="AE58" t="s">
        <v>18</v>
      </c>
      <c r="AF58">
        <v>2850</v>
      </c>
      <c r="AG58" s="17">
        <f t="shared" si="1"/>
        <v>57</v>
      </c>
      <c r="AH58" s="18">
        <f>ROUND((Dimmkurven!B59/16.0588),0)</f>
        <v>57</v>
      </c>
      <c r="AI58" t="s">
        <v>19</v>
      </c>
      <c r="AJ58">
        <v>1736</v>
      </c>
      <c r="AK58" s="17">
        <f t="shared" si="2"/>
        <v>35</v>
      </c>
      <c r="AL58" s="18">
        <f>ROUND((Dimmkurven!C59/16.0588),0)</f>
        <v>4</v>
      </c>
      <c r="AM58" t="s">
        <v>19</v>
      </c>
      <c r="AN58">
        <v>1101</v>
      </c>
      <c r="AO58" s="17">
        <f t="shared" si="3"/>
        <v>22</v>
      </c>
      <c r="AP58" s="18">
        <f>ROUND((Dimmkurven!D59/16.0588),0)</f>
        <v>1</v>
      </c>
      <c r="AQ58" t="s">
        <v>19</v>
      </c>
      <c r="AR58">
        <v>739</v>
      </c>
      <c r="AS58" s="17">
        <f t="shared" si="4"/>
        <v>15</v>
      </c>
      <c r="AT58" s="18">
        <f>ROUND((Dimmkurven!E59/16.0588),0)</f>
        <v>9</v>
      </c>
      <c r="AU58" t="s">
        <v>21</v>
      </c>
      <c r="AV58" t="s">
        <v>19</v>
      </c>
      <c r="AZ58" t="str">
        <f t="shared" si="5"/>
        <v>{57,4,1,9},</v>
      </c>
    </row>
    <row r="59" spans="1:52" x14ac:dyDescent="0.25">
      <c r="A59" t="s">
        <v>18</v>
      </c>
      <c r="B59">
        <f>Dimmkurven!B60</f>
        <v>928</v>
      </c>
      <c r="C59" t="s">
        <v>20</v>
      </c>
      <c r="D59">
        <f>Dimmkurven!C60</f>
        <v>68</v>
      </c>
      <c r="E59" t="s">
        <v>20</v>
      </c>
      <c r="F59">
        <f>Dimmkurven!D60</f>
        <v>16</v>
      </c>
      <c r="G59" t="s">
        <v>20</v>
      </c>
      <c r="H59">
        <f>Dimmkurven!E60</f>
        <v>153</v>
      </c>
      <c r="I59" t="s">
        <v>20</v>
      </c>
      <c r="J59">
        <f>Dimmkurven!F60</f>
        <v>7</v>
      </c>
      <c r="K59" t="s">
        <v>21</v>
      </c>
      <c r="L59" t="s">
        <v>19</v>
      </c>
      <c r="V59" t="str">
        <f t="shared" si="0"/>
        <v>{928, 68, 16, 153, 7},</v>
      </c>
      <c r="AE59" t="s">
        <v>18</v>
      </c>
      <c r="AF59">
        <v>2900</v>
      </c>
      <c r="AG59" s="17">
        <f t="shared" si="1"/>
        <v>58</v>
      </c>
      <c r="AH59" s="18">
        <f>ROUND((Dimmkurven!B60/16.0588),0)</f>
        <v>58</v>
      </c>
      <c r="AI59" t="s">
        <v>19</v>
      </c>
      <c r="AJ59">
        <v>1793</v>
      </c>
      <c r="AK59" s="17">
        <f t="shared" si="2"/>
        <v>36</v>
      </c>
      <c r="AL59" s="18">
        <f>ROUND((Dimmkurven!C60/16.0588),0)</f>
        <v>4</v>
      </c>
      <c r="AM59" t="s">
        <v>19</v>
      </c>
      <c r="AN59">
        <v>1151</v>
      </c>
      <c r="AO59" s="17">
        <f t="shared" si="3"/>
        <v>23</v>
      </c>
      <c r="AP59" s="18">
        <f>ROUND((Dimmkurven!D60/16.0588),0)</f>
        <v>1</v>
      </c>
      <c r="AQ59" t="s">
        <v>19</v>
      </c>
      <c r="AR59">
        <v>778</v>
      </c>
      <c r="AS59" s="17">
        <f t="shared" si="4"/>
        <v>16</v>
      </c>
      <c r="AT59" s="18">
        <f>ROUND((Dimmkurven!E60/16.0588),0)</f>
        <v>10</v>
      </c>
      <c r="AU59" t="s">
        <v>21</v>
      </c>
      <c r="AV59" t="s">
        <v>19</v>
      </c>
      <c r="AZ59" t="str">
        <f t="shared" si="5"/>
        <v>{58,4,1,10},</v>
      </c>
    </row>
    <row r="60" spans="1:52" x14ac:dyDescent="0.25">
      <c r="A60" t="s">
        <v>18</v>
      </c>
      <c r="B60">
        <f>Dimmkurven!B61</f>
        <v>944</v>
      </c>
      <c r="C60" t="s">
        <v>20</v>
      </c>
      <c r="D60">
        <f>Dimmkurven!C61</f>
        <v>71</v>
      </c>
      <c r="E60" t="s">
        <v>20</v>
      </c>
      <c r="F60">
        <f>Dimmkurven!D61</f>
        <v>17</v>
      </c>
      <c r="G60" t="s">
        <v>20</v>
      </c>
      <c r="H60">
        <f>Dimmkurven!E61</f>
        <v>157</v>
      </c>
      <c r="I60" t="s">
        <v>20</v>
      </c>
      <c r="J60">
        <f>Dimmkurven!F61</f>
        <v>7</v>
      </c>
      <c r="K60" t="s">
        <v>21</v>
      </c>
      <c r="L60" t="s">
        <v>19</v>
      </c>
      <c r="V60" t="str">
        <f t="shared" si="0"/>
        <v>{944, 71, 17, 157, 7},</v>
      </c>
      <c r="AE60" t="s">
        <v>18</v>
      </c>
      <c r="AF60">
        <v>2950</v>
      </c>
      <c r="AG60" s="17">
        <f t="shared" si="1"/>
        <v>59</v>
      </c>
      <c r="AH60" s="18">
        <f>ROUND((Dimmkurven!B61/16.0588),0)</f>
        <v>59</v>
      </c>
      <c r="AI60" t="s">
        <v>19</v>
      </c>
      <c r="AJ60">
        <v>1850</v>
      </c>
      <c r="AK60" s="17">
        <f t="shared" si="2"/>
        <v>37</v>
      </c>
      <c r="AL60" s="18">
        <f>ROUND((Dimmkurven!C61/16.0588),0)</f>
        <v>4</v>
      </c>
      <c r="AM60" t="s">
        <v>19</v>
      </c>
      <c r="AN60">
        <v>1202</v>
      </c>
      <c r="AO60" s="17">
        <f t="shared" si="3"/>
        <v>24</v>
      </c>
      <c r="AP60" s="18">
        <f>ROUND((Dimmkurven!D61/16.0588),0)</f>
        <v>1</v>
      </c>
      <c r="AQ60" t="s">
        <v>19</v>
      </c>
      <c r="AR60">
        <v>819</v>
      </c>
      <c r="AS60" s="17">
        <f t="shared" si="4"/>
        <v>16</v>
      </c>
      <c r="AT60" s="18">
        <f>ROUND((Dimmkurven!E61/16.0588),0)</f>
        <v>10</v>
      </c>
      <c r="AU60" t="s">
        <v>21</v>
      </c>
      <c r="AV60" t="s">
        <v>19</v>
      </c>
      <c r="AZ60" t="str">
        <f t="shared" si="5"/>
        <v>{59,4,1,10},</v>
      </c>
    </row>
    <row r="61" spans="1:52" x14ac:dyDescent="0.25">
      <c r="A61" t="s">
        <v>18</v>
      </c>
      <c r="B61">
        <f>Dimmkurven!B62</f>
        <v>960</v>
      </c>
      <c r="C61" t="s">
        <v>20</v>
      </c>
      <c r="D61">
        <f>Dimmkurven!C62</f>
        <v>75</v>
      </c>
      <c r="E61" t="s">
        <v>20</v>
      </c>
      <c r="F61">
        <f>Dimmkurven!D62</f>
        <v>18</v>
      </c>
      <c r="G61" t="s">
        <v>20</v>
      </c>
      <c r="H61">
        <f>Dimmkurven!E62</f>
        <v>162</v>
      </c>
      <c r="I61" t="s">
        <v>20</v>
      </c>
      <c r="J61">
        <f>Dimmkurven!F62</f>
        <v>7</v>
      </c>
      <c r="K61" t="s">
        <v>21</v>
      </c>
      <c r="L61" t="s">
        <v>19</v>
      </c>
      <c r="V61" t="str">
        <f t="shared" si="0"/>
        <v>{960, 75, 18, 162, 7},</v>
      </c>
      <c r="AE61" t="s">
        <v>18</v>
      </c>
      <c r="AF61">
        <v>3000</v>
      </c>
      <c r="AG61" s="17">
        <f t="shared" si="1"/>
        <v>60</v>
      </c>
      <c r="AH61" s="18">
        <f>ROUND((Dimmkurven!B62/16.0588),0)</f>
        <v>60</v>
      </c>
      <c r="AI61" t="s">
        <v>19</v>
      </c>
      <c r="AJ61">
        <v>1909</v>
      </c>
      <c r="AK61" s="17">
        <f t="shared" si="2"/>
        <v>38</v>
      </c>
      <c r="AL61" s="18">
        <f>ROUND((Dimmkurven!C62/16.0588),0)</f>
        <v>5</v>
      </c>
      <c r="AM61" t="s">
        <v>19</v>
      </c>
      <c r="AN61">
        <v>1255</v>
      </c>
      <c r="AO61" s="17">
        <f t="shared" si="3"/>
        <v>25</v>
      </c>
      <c r="AP61" s="18">
        <f>ROUND((Dimmkurven!D62/16.0588),0)</f>
        <v>1</v>
      </c>
      <c r="AQ61" t="s">
        <v>19</v>
      </c>
      <c r="AR61">
        <v>862</v>
      </c>
      <c r="AS61" s="17">
        <f t="shared" si="4"/>
        <v>17</v>
      </c>
      <c r="AT61" s="18">
        <f>ROUND((Dimmkurven!E62/16.0588),0)</f>
        <v>10</v>
      </c>
      <c r="AU61" t="s">
        <v>21</v>
      </c>
      <c r="AV61" t="s">
        <v>19</v>
      </c>
      <c r="AZ61" t="str">
        <f t="shared" si="5"/>
        <v>{60,5,1,10},</v>
      </c>
    </row>
    <row r="62" spans="1:52" x14ac:dyDescent="0.25">
      <c r="A62" t="s">
        <v>18</v>
      </c>
      <c r="B62">
        <f>Dimmkurven!B63</f>
        <v>976</v>
      </c>
      <c r="C62" t="s">
        <v>20</v>
      </c>
      <c r="D62">
        <f>Dimmkurven!C63</f>
        <v>78</v>
      </c>
      <c r="E62" t="s">
        <v>20</v>
      </c>
      <c r="F62">
        <f>Dimmkurven!D63</f>
        <v>19</v>
      </c>
      <c r="G62" t="s">
        <v>20</v>
      </c>
      <c r="H62">
        <f>Dimmkurven!E63</f>
        <v>167</v>
      </c>
      <c r="I62" t="s">
        <v>20</v>
      </c>
      <c r="J62">
        <f>Dimmkurven!F63</f>
        <v>7</v>
      </c>
      <c r="K62" t="s">
        <v>21</v>
      </c>
      <c r="L62" t="s">
        <v>19</v>
      </c>
      <c r="V62" t="str">
        <f t="shared" si="0"/>
        <v>{976, 78, 19, 167, 7},</v>
      </c>
      <c r="AE62" t="s">
        <v>18</v>
      </c>
      <c r="AF62">
        <v>3050</v>
      </c>
      <c r="AG62" s="17">
        <f t="shared" si="1"/>
        <v>61</v>
      </c>
      <c r="AH62" s="18">
        <f>ROUND((Dimmkurven!B63/16.0588),0)</f>
        <v>61</v>
      </c>
      <c r="AI62" t="s">
        <v>19</v>
      </c>
      <c r="AJ62">
        <v>1969</v>
      </c>
      <c r="AK62" s="17">
        <f t="shared" si="2"/>
        <v>39</v>
      </c>
      <c r="AL62" s="18">
        <f>ROUND((Dimmkurven!C63/16.0588),0)</f>
        <v>5</v>
      </c>
      <c r="AM62" t="s">
        <v>19</v>
      </c>
      <c r="AN62">
        <v>1309</v>
      </c>
      <c r="AO62" s="17">
        <f t="shared" si="3"/>
        <v>26</v>
      </c>
      <c r="AP62" s="18">
        <f>ROUND((Dimmkurven!D63/16.0588),0)</f>
        <v>1</v>
      </c>
      <c r="AQ62" t="s">
        <v>19</v>
      </c>
      <c r="AR62">
        <v>907</v>
      </c>
      <c r="AS62" s="17">
        <f t="shared" si="4"/>
        <v>18</v>
      </c>
      <c r="AT62" s="18">
        <f>ROUND((Dimmkurven!E63/16.0588),0)</f>
        <v>10</v>
      </c>
      <c r="AU62" t="s">
        <v>21</v>
      </c>
      <c r="AV62" t="s">
        <v>19</v>
      </c>
      <c r="AZ62" t="str">
        <f t="shared" si="5"/>
        <v>{61,5,1,10},</v>
      </c>
    </row>
    <row r="63" spans="1:52" x14ac:dyDescent="0.25">
      <c r="A63" t="s">
        <v>18</v>
      </c>
      <c r="B63">
        <f>Dimmkurven!B64</f>
        <v>992</v>
      </c>
      <c r="C63" t="s">
        <v>20</v>
      </c>
      <c r="D63">
        <f>Dimmkurven!C64</f>
        <v>82</v>
      </c>
      <c r="E63" t="s">
        <v>20</v>
      </c>
      <c r="F63">
        <f>Dimmkurven!D64</f>
        <v>20</v>
      </c>
      <c r="G63" t="s">
        <v>20</v>
      </c>
      <c r="H63">
        <f>Dimmkurven!E64</f>
        <v>172</v>
      </c>
      <c r="I63" t="s">
        <v>20</v>
      </c>
      <c r="J63">
        <f>Dimmkurven!F64</f>
        <v>8</v>
      </c>
      <c r="K63" t="s">
        <v>21</v>
      </c>
      <c r="L63" t="s">
        <v>19</v>
      </c>
      <c r="V63" t="str">
        <f t="shared" si="0"/>
        <v>{992, 82, 20, 172, 8},</v>
      </c>
      <c r="AE63" t="s">
        <v>18</v>
      </c>
      <c r="AF63">
        <v>3100</v>
      </c>
      <c r="AG63" s="17">
        <f t="shared" si="1"/>
        <v>62</v>
      </c>
      <c r="AH63" s="18">
        <f>ROUND((Dimmkurven!B64/16.0588),0)</f>
        <v>62</v>
      </c>
      <c r="AI63" t="s">
        <v>19</v>
      </c>
      <c r="AJ63">
        <v>2029</v>
      </c>
      <c r="AK63" s="17">
        <f t="shared" si="2"/>
        <v>41</v>
      </c>
      <c r="AL63" s="18">
        <f>ROUND((Dimmkurven!C64/16.0588),0)</f>
        <v>5</v>
      </c>
      <c r="AM63" t="s">
        <v>19</v>
      </c>
      <c r="AN63">
        <v>1365</v>
      </c>
      <c r="AO63" s="17">
        <f t="shared" si="3"/>
        <v>27</v>
      </c>
      <c r="AP63" s="18">
        <f>ROUND((Dimmkurven!D64/16.0588),0)</f>
        <v>1</v>
      </c>
      <c r="AQ63" t="s">
        <v>19</v>
      </c>
      <c r="AR63">
        <v>953</v>
      </c>
      <c r="AS63" s="17">
        <f t="shared" si="4"/>
        <v>19</v>
      </c>
      <c r="AT63" s="18">
        <f>ROUND((Dimmkurven!E64/16.0588),0)</f>
        <v>11</v>
      </c>
      <c r="AU63" t="s">
        <v>21</v>
      </c>
      <c r="AV63" t="s">
        <v>19</v>
      </c>
      <c r="AZ63" t="str">
        <f t="shared" si="5"/>
        <v>{62,5,1,11},</v>
      </c>
    </row>
    <row r="64" spans="1:52" x14ac:dyDescent="0.25">
      <c r="A64" t="s">
        <v>18</v>
      </c>
      <c r="B64">
        <f>Dimmkurven!B65</f>
        <v>1008</v>
      </c>
      <c r="C64" t="s">
        <v>20</v>
      </c>
      <c r="D64">
        <f>Dimmkurven!C65</f>
        <v>85</v>
      </c>
      <c r="E64" t="s">
        <v>20</v>
      </c>
      <c r="F64">
        <f>Dimmkurven!D65</f>
        <v>21</v>
      </c>
      <c r="G64" t="s">
        <v>20</v>
      </c>
      <c r="H64">
        <f>Dimmkurven!E65</f>
        <v>177</v>
      </c>
      <c r="I64" t="s">
        <v>20</v>
      </c>
      <c r="J64">
        <f>Dimmkurven!F65</f>
        <v>8</v>
      </c>
      <c r="K64" t="s">
        <v>21</v>
      </c>
      <c r="L64" t="s">
        <v>19</v>
      </c>
      <c r="V64" t="str">
        <f t="shared" si="0"/>
        <v>{1008, 85, 21, 177, 8},</v>
      </c>
      <c r="AE64" t="s">
        <v>18</v>
      </c>
      <c r="AF64">
        <v>3150</v>
      </c>
      <c r="AG64" s="17">
        <f t="shared" si="1"/>
        <v>63</v>
      </c>
      <c r="AH64" s="18">
        <f>ROUND((Dimmkurven!B65/16.0588),0)</f>
        <v>63</v>
      </c>
      <c r="AI64" t="s">
        <v>19</v>
      </c>
      <c r="AJ64">
        <v>2090</v>
      </c>
      <c r="AK64" s="17">
        <f t="shared" si="2"/>
        <v>42</v>
      </c>
      <c r="AL64" s="18">
        <f>ROUND((Dimmkurven!C65/16.0588),0)</f>
        <v>5</v>
      </c>
      <c r="AM64" t="s">
        <v>19</v>
      </c>
      <c r="AN64">
        <v>1423</v>
      </c>
      <c r="AO64" s="17">
        <f t="shared" si="3"/>
        <v>28</v>
      </c>
      <c r="AP64" s="18">
        <f>ROUND((Dimmkurven!D65/16.0588),0)</f>
        <v>1</v>
      </c>
      <c r="AQ64" t="s">
        <v>19</v>
      </c>
      <c r="AR64">
        <v>1002</v>
      </c>
      <c r="AS64" s="17">
        <f t="shared" si="4"/>
        <v>20</v>
      </c>
      <c r="AT64" s="18">
        <f>ROUND((Dimmkurven!E65/16.0588),0)</f>
        <v>11</v>
      </c>
      <c r="AU64" t="s">
        <v>21</v>
      </c>
      <c r="AV64" t="s">
        <v>19</v>
      </c>
      <c r="AZ64" t="str">
        <f t="shared" si="5"/>
        <v>{63,5,1,11},</v>
      </c>
    </row>
    <row r="65" spans="1:52" x14ac:dyDescent="0.25">
      <c r="A65" t="s">
        <v>18</v>
      </c>
      <c r="B65">
        <f>Dimmkurven!B66</f>
        <v>1024</v>
      </c>
      <c r="C65" t="s">
        <v>20</v>
      </c>
      <c r="D65">
        <f>Dimmkurven!C66</f>
        <v>89</v>
      </c>
      <c r="E65" t="s">
        <v>20</v>
      </c>
      <c r="F65">
        <f>Dimmkurven!D66</f>
        <v>23</v>
      </c>
      <c r="G65" t="s">
        <v>20</v>
      </c>
      <c r="H65">
        <f>Dimmkurven!E66</f>
        <v>182</v>
      </c>
      <c r="I65" t="s">
        <v>20</v>
      </c>
      <c r="J65">
        <f>Dimmkurven!F66</f>
        <v>8</v>
      </c>
      <c r="K65" t="s">
        <v>21</v>
      </c>
      <c r="L65" t="s">
        <v>19</v>
      </c>
      <c r="V65" t="str">
        <f t="shared" si="0"/>
        <v>{1024, 89, 23, 182, 8},</v>
      </c>
      <c r="AE65" t="s">
        <v>18</v>
      </c>
      <c r="AF65">
        <v>3200</v>
      </c>
      <c r="AG65" s="17">
        <f t="shared" si="1"/>
        <v>64</v>
      </c>
      <c r="AH65" s="18">
        <f>ROUND((Dimmkurven!B66/16.0588),0)</f>
        <v>64</v>
      </c>
      <c r="AI65" t="s">
        <v>19</v>
      </c>
      <c r="AJ65">
        <v>2153</v>
      </c>
      <c r="AK65" s="17">
        <f t="shared" si="2"/>
        <v>43</v>
      </c>
      <c r="AL65" s="18">
        <f>ROUND((Dimmkurven!C66/16.0588),0)</f>
        <v>6</v>
      </c>
      <c r="AM65" t="s">
        <v>19</v>
      </c>
      <c r="AN65">
        <v>1482</v>
      </c>
      <c r="AO65" s="17">
        <f t="shared" si="3"/>
        <v>30</v>
      </c>
      <c r="AP65" s="18">
        <f>ROUND((Dimmkurven!D66/16.0588),0)</f>
        <v>1</v>
      </c>
      <c r="AQ65" t="s">
        <v>19</v>
      </c>
      <c r="AR65">
        <v>1054</v>
      </c>
      <c r="AS65" s="17">
        <f t="shared" si="4"/>
        <v>21</v>
      </c>
      <c r="AT65" s="18">
        <f>ROUND((Dimmkurven!E66/16.0588),0)</f>
        <v>11</v>
      </c>
      <c r="AU65" t="s">
        <v>21</v>
      </c>
      <c r="AV65" t="s">
        <v>19</v>
      </c>
      <c r="AZ65" t="str">
        <f t="shared" si="5"/>
        <v>{64,6,1,11},</v>
      </c>
    </row>
    <row r="66" spans="1:52" x14ac:dyDescent="0.25">
      <c r="A66" t="s">
        <v>18</v>
      </c>
      <c r="B66">
        <f>Dimmkurven!B67</f>
        <v>1040</v>
      </c>
      <c r="C66" t="s">
        <v>20</v>
      </c>
      <c r="D66">
        <f>Dimmkurven!C67</f>
        <v>93</v>
      </c>
      <c r="E66" t="s">
        <v>20</v>
      </c>
      <c r="F66">
        <f>Dimmkurven!D67</f>
        <v>24</v>
      </c>
      <c r="G66" t="s">
        <v>20</v>
      </c>
      <c r="H66">
        <f>Dimmkurven!E67</f>
        <v>187</v>
      </c>
      <c r="I66" t="s">
        <v>20</v>
      </c>
      <c r="J66">
        <f>Dimmkurven!F67</f>
        <v>8</v>
      </c>
      <c r="K66" t="s">
        <v>21</v>
      </c>
      <c r="L66" t="s">
        <v>19</v>
      </c>
      <c r="V66" t="str">
        <f t="shared" ref="V66:V129" si="6">CONCATENATE(A66,B66,C66,D66,E66,F66,G66,H66,I66,J66,K66,L66)</f>
        <v>{1040, 93, 24, 187, 8},</v>
      </c>
      <c r="AE66" t="s">
        <v>18</v>
      </c>
      <c r="AF66">
        <v>3250</v>
      </c>
      <c r="AG66" s="17">
        <f t="shared" ref="AG66:AG101" si="7">AF66/50</f>
        <v>65</v>
      </c>
      <c r="AH66" s="18">
        <f>ROUND((Dimmkurven!B67/16.0588),0)</f>
        <v>65</v>
      </c>
      <c r="AI66" t="s">
        <v>19</v>
      </c>
      <c r="AJ66">
        <v>2216</v>
      </c>
      <c r="AK66" s="17">
        <f t="shared" ref="AK66:AK101" si="8">ROUND((AJ66/50),0)</f>
        <v>44</v>
      </c>
      <c r="AL66" s="18">
        <f>ROUND((Dimmkurven!C67/16.0588),0)</f>
        <v>6</v>
      </c>
      <c r="AM66" t="s">
        <v>19</v>
      </c>
      <c r="AN66">
        <v>1544</v>
      </c>
      <c r="AO66" s="17">
        <f t="shared" ref="AO66:AO101" si="9">ROUND((AN66/50),0)</f>
        <v>31</v>
      </c>
      <c r="AP66" s="18">
        <f>ROUND((Dimmkurven!D67/16.0588),0)</f>
        <v>1</v>
      </c>
      <c r="AQ66" t="s">
        <v>19</v>
      </c>
      <c r="AR66">
        <v>1107</v>
      </c>
      <c r="AS66" s="17">
        <f t="shared" ref="AS66:AS101" si="10">ROUND((AR66/50),0)</f>
        <v>22</v>
      </c>
      <c r="AT66" s="18">
        <f>ROUND((Dimmkurven!E67/16.0588),0)</f>
        <v>12</v>
      </c>
      <c r="AU66" t="s">
        <v>21</v>
      </c>
      <c r="AV66" t="s">
        <v>19</v>
      </c>
      <c r="AZ66" t="str">
        <f t="shared" ref="AZ66:AZ129" si="11">CONCATENATE(AE66,AH66,AI66,AL66,AM66,AP66,AQ66,AT66,AU66,AV66,)</f>
        <v>{65,6,1,12},</v>
      </c>
    </row>
    <row r="67" spans="1:52" x14ac:dyDescent="0.25">
      <c r="A67" t="s">
        <v>18</v>
      </c>
      <c r="B67">
        <f>Dimmkurven!B68</f>
        <v>1056</v>
      </c>
      <c r="C67" t="s">
        <v>20</v>
      </c>
      <c r="D67">
        <f>Dimmkurven!C68</f>
        <v>97</v>
      </c>
      <c r="E67" t="s">
        <v>20</v>
      </c>
      <c r="F67">
        <f>Dimmkurven!D68</f>
        <v>25</v>
      </c>
      <c r="G67" t="s">
        <v>20</v>
      </c>
      <c r="H67">
        <f>Dimmkurven!E68</f>
        <v>193</v>
      </c>
      <c r="I67" t="s">
        <v>20</v>
      </c>
      <c r="J67">
        <f>Dimmkurven!F68</f>
        <v>9</v>
      </c>
      <c r="K67" t="s">
        <v>21</v>
      </c>
      <c r="L67" t="s">
        <v>19</v>
      </c>
      <c r="V67" t="str">
        <f t="shared" si="6"/>
        <v>{1056, 97, 25, 193, 9},</v>
      </c>
      <c r="AE67" t="s">
        <v>18</v>
      </c>
      <c r="AF67">
        <v>3300</v>
      </c>
      <c r="AG67" s="17">
        <f t="shared" si="7"/>
        <v>66</v>
      </c>
      <c r="AH67" s="18">
        <f>ROUND((Dimmkurven!B68/16.0588),0)</f>
        <v>66</v>
      </c>
      <c r="AI67" t="s">
        <v>19</v>
      </c>
      <c r="AJ67">
        <v>2280</v>
      </c>
      <c r="AK67" s="17">
        <f t="shared" si="8"/>
        <v>46</v>
      </c>
      <c r="AL67" s="18">
        <f>ROUND((Dimmkurven!C68/16.0588),0)</f>
        <v>6</v>
      </c>
      <c r="AM67" t="s">
        <v>19</v>
      </c>
      <c r="AN67">
        <v>1607</v>
      </c>
      <c r="AO67" s="17">
        <f t="shared" si="9"/>
        <v>32</v>
      </c>
      <c r="AP67" s="18">
        <f>ROUND((Dimmkurven!D68/16.0588),0)</f>
        <v>2</v>
      </c>
      <c r="AQ67" t="s">
        <v>19</v>
      </c>
      <c r="AR67">
        <v>1162</v>
      </c>
      <c r="AS67" s="17">
        <f t="shared" si="10"/>
        <v>23</v>
      </c>
      <c r="AT67" s="18">
        <f>ROUND((Dimmkurven!E68/16.0588),0)</f>
        <v>12</v>
      </c>
      <c r="AU67" t="s">
        <v>21</v>
      </c>
      <c r="AV67" t="s">
        <v>19</v>
      </c>
      <c r="AZ67" t="str">
        <f t="shared" si="11"/>
        <v>{66,6,2,12},</v>
      </c>
    </row>
    <row r="68" spans="1:52" x14ac:dyDescent="0.25">
      <c r="A68" t="s">
        <v>18</v>
      </c>
      <c r="B68">
        <f>Dimmkurven!B69</f>
        <v>1072</v>
      </c>
      <c r="C68" t="s">
        <v>20</v>
      </c>
      <c r="D68">
        <f>Dimmkurven!C69</f>
        <v>101</v>
      </c>
      <c r="E68" t="s">
        <v>20</v>
      </c>
      <c r="F68">
        <f>Dimmkurven!D69</f>
        <v>27</v>
      </c>
      <c r="G68" t="s">
        <v>20</v>
      </c>
      <c r="H68">
        <f>Dimmkurven!E69</f>
        <v>198</v>
      </c>
      <c r="I68" t="s">
        <v>20</v>
      </c>
      <c r="J68">
        <f>Dimmkurven!F69</f>
        <v>9</v>
      </c>
      <c r="K68" t="s">
        <v>21</v>
      </c>
      <c r="L68" t="s">
        <v>19</v>
      </c>
      <c r="V68" t="str">
        <f t="shared" si="6"/>
        <v>{1072, 101, 27, 198, 9},</v>
      </c>
      <c r="AE68" t="s">
        <v>18</v>
      </c>
      <c r="AF68">
        <v>3350</v>
      </c>
      <c r="AG68" s="17">
        <f t="shared" si="7"/>
        <v>67</v>
      </c>
      <c r="AH68" s="18">
        <f>ROUND((Dimmkurven!B69/16.0588),0)</f>
        <v>67</v>
      </c>
      <c r="AI68" t="s">
        <v>19</v>
      </c>
      <c r="AJ68">
        <v>2345</v>
      </c>
      <c r="AK68" s="17">
        <f t="shared" si="8"/>
        <v>47</v>
      </c>
      <c r="AL68" s="18">
        <f>ROUND((Dimmkurven!C69/16.0588),0)</f>
        <v>6</v>
      </c>
      <c r="AM68" t="s">
        <v>19</v>
      </c>
      <c r="AN68">
        <v>1672</v>
      </c>
      <c r="AO68" s="17">
        <f t="shared" si="9"/>
        <v>33</v>
      </c>
      <c r="AP68" s="18">
        <f>ROUND((Dimmkurven!D69/16.0588),0)</f>
        <v>2</v>
      </c>
      <c r="AQ68" t="s">
        <v>19</v>
      </c>
      <c r="AR68">
        <v>1221</v>
      </c>
      <c r="AS68" s="17">
        <f t="shared" si="10"/>
        <v>24</v>
      </c>
      <c r="AT68" s="18">
        <f>ROUND((Dimmkurven!E69/16.0588),0)</f>
        <v>12</v>
      </c>
      <c r="AU68" t="s">
        <v>21</v>
      </c>
      <c r="AV68" t="s">
        <v>19</v>
      </c>
      <c r="AZ68" t="str">
        <f t="shared" si="11"/>
        <v>{67,6,2,12},</v>
      </c>
    </row>
    <row r="69" spans="1:52" x14ac:dyDescent="0.25">
      <c r="A69" t="s">
        <v>18</v>
      </c>
      <c r="B69">
        <f>Dimmkurven!B70</f>
        <v>1088</v>
      </c>
      <c r="C69" t="s">
        <v>20</v>
      </c>
      <c r="D69">
        <f>Dimmkurven!C70</f>
        <v>105</v>
      </c>
      <c r="E69" t="s">
        <v>20</v>
      </c>
      <c r="F69">
        <f>Dimmkurven!D70</f>
        <v>29</v>
      </c>
      <c r="G69" t="s">
        <v>20</v>
      </c>
      <c r="H69">
        <f>Dimmkurven!E70</f>
        <v>204</v>
      </c>
      <c r="I69" t="s">
        <v>20</v>
      </c>
      <c r="J69">
        <f>Dimmkurven!F70</f>
        <v>9</v>
      </c>
      <c r="K69" t="s">
        <v>21</v>
      </c>
      <c r="L69" t="s">
        <v>19</v>
      </c>
      <c r="V69" t="str">
        <f t="shared" si="6"/>
        <v>{1088, 105, 29, 204, 9},</v>
      </c>
      <c r="AE69" t="s">
        <v>18</v>
      </c>
      <c r="AF69">
        <v>3400</v>
      </c>
      <c r="AG69" s="17">
        <f t="shared" si="7"/>
        <v>68</v>
      </c>
      <c r="AH69" s="18">
        <f>ROUND((Dimmkurven!B70/16.0588),0)</f>
        <v>68</v>
      </c>
      <c r="AI69" t="s">
        <v>19</v>
      </c>
      <c r="AJ69">
        <v>2411</v>
      </c>
      <c r="AK69" s="17">
        <f t="shared" si="8"/>
        <v>48</v>
      </c>
      <c r="AL69" s="18">
        <f>ROUND((Dimmkurven!C70/16.0588),0)</f>
        <v>7</v>
      </c>
      <c r="AM69" t="s">
        <v>19</v>
      </c>
      <c r="AN69">
        <v>1738</v>
      </c>
      <c r="AO69" s="17">
        <f t="shared" si="9"/>
        <v>35</v>
      </c>
      <c r="AP69" s="18">
        <f>ROUND((Dimmkurven!D70/16.0588),0)</f>
        <v>2</v>
      </c>
      <c r="AQ69" t="s">
        <v>19</v>
      </c>
      <c r="AR69">
        <v>1281</v>
      </c>
      <c r="AS69" s="17">
        <f t="shared" si="10"/>
        <v>26</v>
      </c>
      <c r="AT69" s="18">
        <f>ROUND((Dimmkurven!E70/16.0588),0)</f>
        <v>13</v>
      </c>
      <c r="AU69" t="s">
        <v>21</v>
      </c>
      <c r="AV69" t="s">
        <v>19</v>
      </c>
      <c r="AZ69" t="str">
        <f t="shared" si="11"/>
        <v>{68,7,2,13},</v>
      </c>
    </row>
    <row r="70" spans="1:52" x14ac:dyDescent="0.25">
      <c r="A70" t="s">
        <v>18</v>
      </c>
      <c r="B70">
        <f>Dimmkurven!B71</f>
        <v>1104</v>
      </c>
      <c r="C70" t="s">
        <v>20</v>
      </c>
      <c r="D70">
        <f>Dimmkurven!C71</f>
        <v>110</v>
      </c>
      <c r="E70" t="s">
        <v>20</v>
      </c>
      <c r="F70">
        <f>Dimmkurven!D71</f>
        <v>30</v>
      </c>
      <c r="G70" t="s">
        <v>20</v>
      </c>
      <c r="H70">
        <f>Dimmkurven!E71</f>
        <v>209</v>
      </c>
      <c r="I70" t="s">
        <v>20</v>
      </c>
      <c r="J70">
        <f>Dimmkurven!F71</f>
        <v>9</v>
      </c>
      <c r="K70" t="s">
        <v>21</v>
      </c>
      <c r="L70" t="s">
        <v>19</v>
      </c>
      <c r="V70" t="str">
        <f t="shared" si="6"/>
        <v>{1104, 110, 30, 209, 9},</v>
      </c>
      <c r="AE70" t="s">
        <v>18</v>
      </c>
      <c r="AF70">
        <v>3450</v>
      </c>
      <c r="AG70" s="17">
        <f t="shared" si="7"/>
        <v>69</v>
      </c>
      <c r="AH70" s="18">
        <f>ROUND((Dimmkurven!B71/16.0588),0)</f>
        <v>69</v>
      </c>
      <c r="AI70" t="s">
        <v>19</v>
      </c>
      <c r="AJ70">
        <v>2478</v>
      </c>
      <c r="AK70" s="17">
        <f t="shared" si="8"/>
        <v>50</v>
      </c>
      <c r="AL70" s="18">
        <f>ROUND((Dimmkurven!C71/16.0588),0)</f>
        <v>7</v>
      </c>
      <c r="AM70" t="s">
        <v>19</v>
      </c>
      <c r="AN70">
        <v>1807</v>
      </c>
      <c r="AO70" s="17">
        <f t="shared" si="9"/>
        <v>36</v>
      </c>
      <c r="AP70" s="18">
        <f>ROUND((Dimmkurven!D71/16.0588),0)</f>
        <v>2</v>
      </c>
      <c r="AQ70" t="s">
        <v>19</v>
      </c>
      <c r="AR70">
        <v>1344</v>
      </c>
      <c r="AS70" s="17">
        <f t="shared" si="10"/>
        <v>27</v>
      </c>
      <c r="AT70" s="18">
        <f>ROUND((Dimmkurven!E71/16.0588),0)</f>
        <v>13</v>
      </c>
      <c r="AU70" t="s">
        <v>21</v>
      </c>
      <c r="AV70" t="s">
        <v>19</v>
      </c>
      <c r="AZ70" t="str">
        <f t="shared" si="11"/>
        <v>{69,7,2,13},</v>
      </c>
    </row>
    <row r="71" spans="1:52" x14ac:dyDescent="0.25">
      <c r="A71" t="s">
        <v>18</v>
      </c>
      <c r="B71">
        <f>Dimmkurven!B72</f>
        <v>1120</v>
      </c>
      <c r="C71" t="s">
        <v>20</v>
      </c>
      <c r="D71">
        <f>Dimmkurven!C72</f>
        <v>114</v>
      </c>
      <c r="E71" t="s">
        <v>20</v>
      </c>
      <c r="F71">
        <f>Dimmkurven!D72</f>
        <v>32</v>
      </c>
      <c r="G71" t="s">
        <v>20</v>
      </c>
      <c r="H71">
        <f>Dimmkurven!E72</f>
        <v>215</v>
      </c>
      <c r="I71" t="s">
        <v>20</v>
      </c>
      <c r="J71">
        <f>Dimmkurven!F72</f>
        <v>10</v>
      </c>
      <c r="K71" t="s">
        <v>21</v>
      </c>
      <c r="L71" t="s">
        <v>19</v>
      </c>
      <c r="V71" t="str">
        <f t="shared" si="6"/>
        <v>{1120, 114, 32, 215, 10},</v>
      </c>
      <c r="AE71" t="s">
        <v>18</v>
      </c>
      <c r="AF71">
        <v>3500</v>
      </c>
      <c r="AG71" s="17">
        <f t="shared" si="7"/>
        <v>70</v>
      </c>
      <c r="AH71" s="18">
        <f>ROUND((Dimmkurven!B72/16.0588),0)</f>
        <v>70</v>
      </c>
      <c r="AI71" t="s">
        <v>19</v>
      </c>
      <c r="AJ71">
        <v>2545</v>
      </c>
      <c r="AK71" s="17">
        <f t="shared" si="8"/>
        <v>51</v>
      </c>
      <c r="AL71" s="18">
        <f>ROUND((Dimmkurven!C72/16.0588),0)</f>
        <v>7</v>
      </c>
      <c r="AM71" t="s">
        <v>19</v>
      </c>
      <c r="AN71">
        <v>1877</v>
      </c>
      <c r="AO71" s="17">
        <f t="shared" si="9"/>
        <v>38</v>
      </c>
      <c r="AP71" s="18">
        <f>ROUND((Dimmkurven!D72/16.0588),0)</f>
        <v>2</v>
      </c>
      <c r="AQ71" t="s">
        <v>19</v>
      </c>
      <c r="AR71">
        <v>1410</v>
      </c>
      <c r="AS71" s="17">
        <f t="shared" si="10"/>
        <v>28</v>
      </c>
      <c r="AT71" s="18">
        <f>ROUND((Dimmkurven!E72/16.0588),0)</f>
        <v>13</v>
      </c>
      <c r="AU71" t="s">
        <v>21</v>
      </c>
      <c r="AV71" t="s">
        <v>19</v>
      </c>
      <c r="AZ71" t="str">
        <f t="shared" si="11"/>
        <v>{70,7,2,13},</v>
      </c>
    </row>
    <row r="72" spans="1:52" x14ac:dyDescent="0.25">
      <c r="A72" t="s">
        <v>18</v>
      </c>
      <c r="B72">
        <f>Dimmkurven!B73</f>
        <v>1136</v>
      </c>
      <c r="C72" t="s">
        <v>20</v>
      </c>
      <c r="D72">
        <f>Dimmkurven!C73</f>
        <v>119</v>
      </c>
      <c r="E72" t="s">
        <v>20</v>
      </c>
      <c r="F72">
        <f>Dimmkurven!D73</f>
        <v>34</v>
      </c>
      <c r="G72" t="s">
        <v>20</v>
      </c>
      <c r="H72">
        <f>Dimmkurven!E73</f>
        <v>221</v>
      </c>
      <c r="I72" t="s">
        <v>20</v>
      </c>
      <c r="J72">
        <f>Dimmkurven!F73</f>
        <v>10</v>
      </c>
      <c r="K72" t="s">
        <v>21</v>
      </c>
      <c r="L72" t="s">
        <v>19</v>
      </c>
      <c r="V72" t="str">
        <f t="shared" si="6"/>
        <v>{1136, 119, 34, 221, 10},</v>
      </c>
      <c r="AE72" t="s">
        <v>18</v>
      </c>
      <c r="AF72">
        <v>3550</v>
      </c>
      <c r="AG72" s="17">
        <f t="shared" si="7"/>
        <v>71</v>
      </c>
      <c r="AH72" s="18">
        <f>ROUND((Dimmkurven!B73/16.0588),0)</f>
        <v>71</v>
      </c>
      <c r="AI72" t="s">
        <v>19</v>
      </c>
      <c r="AJ72">
        <v>2614</v>
      </c>
      <c r="AK72" s="17">
        <f t="shared" si="8"/>
        <v>52</v>
      </c>
      <c r="AL72" s="18">
        <f>ROUND((Dimmkurven!C73/16.0588),0)</f>
        <v>7</v>
      </c>
      <c r="AM72" t="s">
        <v>19</v>
      </c>
      <c r="AN72">
        <v>1950</v>
      </c>
      <c r="AO72" s="17">
        <f t="shared" si="9"/>
        <v>39</v>
      </c>
      <c r="AP72" s="18">
        <f>ROUND((Dimmkurven!D73/16.0588),0)</f>
        <v>2</v>
      </c>
      <c r="AQ72" t="s">
        <v>19</v>
      </c>
      <c r="AR72">
        <v>1478</v>
      </c>
      <c r="AS72" s="17">
        <f t="shared" si="10"/>
        <v>30</v>
      </c>
      <c r="AT72" s="18">
        <f>ROUND((Dimmkurven!E73/16.0588),0)</f>
        <v>14</v>
      </c>
      <c r="AU72" t="s">
        <v>21</v>
      </c>
      <c r="AV72" t="s">
        <v>19</v>
      </c>
      <c r="AZ72" t="str">
        <f t="shared" si="11"/>
        <v>{71,7,2,14},</v>
      </c>
    </row>
    <row r="73" spans="1:52" x14ac:dyDescent="0.25">
      <c r="A73" t="s">
        <v>18</v>
      </c>
      <c r="B73">
        <f>Dimmkurven!B74</f>
        <v>1152</v>
      </c>
      <c r="C73" t="s">
        <v>20</v>
      </c>
      <c r="D73">
        <f>Dimmkurven!C74</f>
        <v>123</v>
      </c>
      <c r="E73" t="s">
        <v>20</v>
      </c>
      <c r="F73">
        <f>Dimmkurven!D74</f>
        <v>35</v>
      </c>
      <c r="G73" t="s">
        <v>20</v>
      </c>
      <c r="H73">
        <f>Dimmkurven!E74</f>
        <v>227</v>
      </c>
      <c r="I73" t="s">
        <v>20</v>
      </c>
      <c r="J73">
        <f>Dimmkurven!F74</f>
        <v>10</v>
      </c>
      <c r="K73" t="s">
        <v>21</v>
      </c>
      <c r="L73" t="s">
        <v>19</v>
      </c>
      <c r="V73" t="str">
        <f t="shared" si="6"/>
        <v>{1152, 123, 35, 227, 10},</v>
      </c>
      <c r="AE73" t="s">
        <v>18</v>
      </c>
      <c r="AF73">
        <v>3600</v>
      </c>
      <c r="AG73" s="17">
        <f t="shared" si="7"/>
        <v>72</v>
      </c>
      <c r="AH73" s="18">
        <f>ROUND((Dimmkurven!B74/16.0588),0)</f>
        <v>72</v>
      </c>
      <c r="AI73" t="s">
        <v>19</v>
      </c>
      <c r="AJ73">
        <v>2684</v>
      </c>
      <c r="AK73" s="17">
        <f t="shared" si="8"/>
        <v>54</v>
      </c>
      <c r="AL73" s="18">
        <f>ROUND((Dimmkurven!C74/16.0588),0)</f>
        <v>8</v>
      </c>
      <c r="AM73" t="s">
        <v>19</v>
      </c>
      <c r="AN73">
        <v>2024</v>
      </c>
      <c r="AO73" s="17">
        <f t="shared" si="9"/>
        <v>40</v>
      </c>
      <c r="AP73" s="18">
        <f>ROUND((Dimmkurven!D74/16.0588),0)</f>
        <v>2</v>
      </c>
      <c r="AQ73" t="s">
        <v>19</v>
      </c>
      <c r="AR73">
        <v>1549</v>
      </c>
      <c r="AS73" s="17">
        <f t="shared" si="10"/>
        <v>31</v>
      </c>
      <c r="AT73" s="18">
        <f>ROUND((Dimmkurven!E74/16.0588),0)</f>
        <v>14</v>
      </c>
      <c r="AU73" t="s">
        <v>21</v>
      </c>
      <c r="AV73" t="s">
        <v>19</v>
      </c>
      <c r="AZ73" t="str">
        <f t="shared" si="11"/>
        <v>{72,8,2,14},</v>
      </c>
    </row>
    <row r="74" spans="1:52" x14ac:dyDescent="0.25">
      <c r="A74" t="s">
        <v>18</v>
      </c>
      <c r="B74">
        <f>Dimmkurven!B75</f>
        <v>1168</v>
      </c>
      <c r="C74" t="s">
        <v>20</v>
      </c>
      <c r="D74">
        <f>Dimmkurven!C75</f>
        <v>128</v>
      </c>
      <c r="E74" t="s">
        <v>20</v>
      </c>
      <c r="F74">
        <f>Dimmkurven!D75</f>
        <v>37</v>
      </c>
      <c r="G74" t="s">
        <v>20</v>
      </c>
      <c r="H74">
        <f>Dimmkurven!E75</f>
        <v>233</v>
      </c>
      <c r="I74" t="s">
        <v>20</v>
      </c>
      <c r="J74">
        <f>Dimmkurven!F75</f>
        <v>11</v>
      </c>
      <c r="K74" t="s">
        <v>21</v>
      </c>
      <c r="L74" t="s">
        <v>19</v>
      </c>
      <c r="V74" t="str">
        <f t="shared" si="6"/>
        <v>{1168, 128, 37, 233, 11},</v>
      </c>
      <c r="AE74" t="s">
        <v>18</v>
      </c>
      <c r="AF74">
        <v>3650</v>
      </c>
      <c r="AG74" s="17">
        <f t="shared" si="7"/>
        <v>73</v>
      </c>
      <c r="AH74" s="18">
        <f>ROUND((Dimmkurven!B75/16.0588),0)</f>
        <v>73</v>
      </c>
      <c r="AI74" t="s">
        <v>19</v>
      </c>
      <c r="AJ74">
        <v>2754</v>
      </c>
      <c r="AK74" s="17">
        <f t="shared" si="8"/>
        <v>55</v>
      </c>
      <c r="AL74" s="18">
        <f>ROUND((Dimmkurven!C75/16.0588),0)</f>
        <v>8</v>
      </c>
      <c r="AM74" t="s">
        <v>19</v>
      </c>
      <c r="AN74">
        <v>2100</v>
      </c>
      <c r="AO74" s="17">
        <f t="shared" si="9"/>
        <v>42</v>
      </c>
      <c r="AP74" s="18">
        <f>ROUND((Dimmkurven!D75/16.0588),0)</f>
        <v>2</v>
      </c>
      <c r="AQ74" t="s">
        <v>19</v>
      </c>
      <c r="AR74">
        <v>1623</v>
      </c>
      <c r="AS74" s="17">
        <f t="shared" si="10"/>
        <v>32</v>
      </c>
      <c r="AT74" s="18">
        <f>ROUND((Dimmkurven!E75/16.0588),0)</f>
        <v>15</v>
      </c>
      <c r="AU74" t="s">
        <v>21</v>
      </c>
      <c r="AV74" t="s">
        <v>19</v>
      </c>
      <c r="AZ74" t="str">
        <f t="shared" si="11"/>
        <v>{73,8,2,15},</v>
      </c>
    </row>
    <row r="75" spans="1:52" x14ac:dyDescent="0.25">
      <c r="A75" t="s">
        <v>18</v>
      </c>
      <c r="B75">
        <f>Dimmkurven!B76</f>
        <v>1184</v>
      </c>
      <c r="C75" t="s">
        <v>20</v>
      </c>
      <c r="D75">
        <f>Dimmkurven!C76</f>
        <v>133</v>
      </c>
      <c r="E75" t="s">
        <v>20</v>
      </c>
      <c r="F75">
        <f>Dimmkurven!D76</f>
        <v>39</v>
      </c>
      <c r="G75" t="s">
        <v>20</v>
      </c>
      <c r="H75">
        <f>Dimmkurven!E76</f>
        <v>239</v>
      </c>
      <c r="I75" t="s">
        <v>20</v>
      </c>
      <c r="J75">
        <f>Dimmkurven!F76</f>
        <v>11</v>
      </c>
      <c r="K75" t="s">
        <v>21</v>
      </c>
      <c r="L75" t="s">
        <v>19</v>
      </c>
      <c r="V75" t="str">
        <f t="shared" si="6"/>
        <v>{1184, 133, 39, 239, 11},</v>
      </c>
      <c r="AE75" t="s">
        <v>18</v>
      </c>
      <c r="AF75">
        <v>3700</v>
      </c>
      <c r="AG75" s="17">
        <f t="shared" si="7"/>
        <v>74</v>
      </c>
      <c r="AH75" s="18">
        <f>ROUND((Dimmkurven!B76/16.0588),0)</f>
        <v>74</v>
      </c>
      <c r="AI75" t="s">
        <v>19</v>
      </c>
      <c r="AJ75">
        <v>2825</v>
      </c>
      <c r="AK75" s="17">
        <f t="shared" si="8"/>
        <v>57</v>
      </c>
      <c r="AL75" s="18">
        <f>ROUND((Dimmkurven!C76/16.0588),0)</f>
        <v>8</v>
      </c>
      <c r="AM75" t="s">
        <v>19</v>
      </c>
      <c r="AN75">
        <v>2178</v>
      </c>
      <c r="AO75" s="17">
        <f t="shared" si="9"/>
        <v>44</v>
      </c>
      <c r="AP75" s="18">
        <f>ROUND((Dimmkurven!D76/16.0588),0)</f>
        <v>2</v>
      </c>
      <c r="AQ75" t="s">
        <v>19</v>
      </c>
      <c r="AR75">
        <v>1699</v>
      </c>
      <c r="AS75" s="17">
        <f t="shared" si="10"/>
        <v>34</v>
      </c>
      <c r="AT75" s="18">
        <f>ROUND((Dimmkurven!E76/16.0588),0)</f>
        <v>15</v>
      </c>
      <c r="AU75" t="s">
        <v>21</v>
      </c>
      <c r="AV75" t="s">
        <v>19</v>
      </c>
      <c r="AZ75" t="str">
        <f t="shared" si="11"/>
        <v>{74,8,2,15},</v>
      </c>
    </row>
    <row r="76" spans="1:52" x14ac:dyDescent="0.25">
      <c r="A76" t="s">
        <v>18</v>
      </c>
      <c r="B76">
        <f>Dimmkurven!B77</f>
        <v>1200</v>
      </c>
      <c r="C76" t="s">
        <v>20</v>
      </c>
      <c r="D76">
        <f>Dimmkurven!C77</f>
        <v>138</v>
      </c>
      <c r="E76" t="s">
        <v>20</v>
      </c>
      <c r="F76">
        <f>Dimmkurven!D77</f>
        <v>41</v>
      </c>
      <c r="G76" t="s">
        <v>20</v>
      </c>
      <c r="H76">
        <f>Dimmkurven!E77</f>
        <v>246</v>
      </c>
      <c r="I76" t="s">
        <v>20</v>
      </c>
      <c r="J76">
        <f>Dimmkurven!F77</f>
        <v>12</v>
      </c>
      <c r="K76" t="s">
        <v>21</v>
      </c>
      <c r="L76" t="s">
        <v>19</v>
      </c>
      <c r="V76" t="str">
        <f t="shared" si="6"/>
        <v>{1200, 138, 41, 246, 12},</v>
      </c>
      <c r="AE76" t="s">
        <v>18</v>
      </c>
      <c r="AF76">
        <v>3750</v>
      </c>
      <c r="AG76" s="17">
        <f t="shared" si="7"/>
        <v>75</v>
      </c>
      <c r="AH76" s="18">
        <f>ROUND((Dimmkurven!B77/16.0588),0)</f>
        <v>75</v>
      </c>
      <c r="AI76" t="s">
        <v>19</v>
      </c>
      <c r="AJ76">
        <v>2898</v>
      </c>
      <c r="AK76" s="17">
        <f t="shared" si="8"/>
        <v>58</v>
      </c>
      <c r="AL76" s="18">
        <f>ROUND((Dimmkurven!C77/16.0588),0)</f>
        <v>9</v>
      </c>
      <c r="AM76" t="s">
        <v>19</v>
      </c>
      <c r="AN76">
        <v>2259</v>
      </c>
      <c r="AO76" s="17">
        <f t="shared" si="9"/>
        <v>45</v>
      </c>
      <c r="AP76" s="18">
        <f>ROUND((Dimmkurven!D77/16.0588),0)</f>
        <v>3</v>
      </c>
      <c r="AQ76" t="s">
        <v>19</v>
      </c>
      <c r="AR76">
        <v>1779</v>
      </c>
      <c r="AS76" s="17">
        <f t="shared" si="10"/>
        <v>36</v>
      </c>
      <c r="AT76" s="18">
        <f>ROUND((Dimmkurven!E77/16.0588),0)</f>
        <v>15</v>
      </c>
      <c r="AU76" t="s">
        <v>21</v>
      </c>
      <c r="AV76" t="s">
        <v>19</v>
      </c>
      <c r="AZ76" t="str">
        <f t="shared" si="11"/>
        <v>{75,9,3,15},</v>
      </c>
    </row>
    <row r="77" spans="1:52" x14ac:dyDescent="0.25">
      <c r="A77" t="s">
        <v>18</v>
      </c>
      <c r="B77">
        <f>Dimmkurven!B78</f>
        <v>1216</v>
      </c>
      <c r="C77" t="s">
        <v>20</v>
      </c>
      <c r="D77">
        <f>Dimmkurven!C78</f>
        <v>143</v>
      </c>
      <c r="E77" t="s">
        <v>20</v>
      </c>
      <c r="F77">
        <f>Dimmkurven!D78</f>
        <v>43</v>
      </c>
      <c r="G77" t="s">
        <v>20</v>
      </c>
      <c r="H77">
        <f>Dimmkurven!E78</f>
        <v>252</v>
      </c>
      <c r="I77" t="s">
        <v>20</v>
      </c>
      <c r="J77">
        <f>Dimmkurven!F78</f>
        <v>12</v>
      </c>
      <c r="K77" t="s">
        <v>21</v>
      </c>
      <c r="L77" t="s">
        <v>19</v>
      </c>
      <c r="V77" t="str">
        <f t="shared" si="6"/>
        <v>{1216, 143, 43, 252, 12},</v>
      </c>
      <c r="AE77" t="s">
        <v>18</v>
      </c>
      <c r="AF77">
        <v>3800</v>
      </c>
      <c r="AG77" s="17">
        <f t="shared" si="7"/>
        <v>76</v>
      </c>
      <c r="AH77" s="18">
        <f>ROUND((Dimmkurven!B78/16.0588),0)</f>
        <v>76</v>
      </c>
      <c r="AI77" t="s">
        <v>19</v>
      </c>
      <c r="AJ77">
        <v>2971</v>
      </c>
      <c r="AK77" s="17">
        <f t="shared" si="8"/>
        <v>59</v>
      </c>
      <c r="AL77" s="18">
        <f>ROUND((Dimmkurven!C78/16.0588),0)</f>
        <v>9</v>
      </c>
      <c r="AM77" t="s">
        <v>19</v>
      </c>
      <c r="AN77">
        <v>2341</v>
      </c>
      <c r="AO77" s="17">
        <f t="shared" si="9"/>
        <v>47</v>
      </c>
      <c r="AP77" s="18">
        <f>ROUND((Dimmkurven!D78/16.0588),0)</f>
        <v>3</v>
      </c>
      <c r="AQ77" t="s">
        <v>19</v>
      </c>
      <c r="AR77">
        <v>1862</v>
      </c>
      <c r="AS77" s="17">
        <f t="shared" si="10"/>
        <v>37</v>
      </c>
      <c r="AT77" s="18">
        <f>ROUND((Dimmkurven!E78/16.0588),0)</f>
        <v>16</v>
      </c>
      <c r="AU77" t="s">
        <v>21</v>
      </c>
      <c r="AV77" t="s">
        <v>19</v>
      </c>
      <c r="AZ77" t="str">
        <f t="shared" si="11"/>
        <v>{76,9,3,16},</v>
      </c>
    </row>
    <row r="78" spans="1:52" x14ac:dyDescent="0.25">
      <c r="A78" t="s">
        <v>18</v>
      </c>
      <c r="B78">
        <f>Dimmkurven!B79</f>
        <v>1232</v>
      </c>
      <c r="C78" t="s">
        <v>20</v>
      </c>
      <c r="D78">
        <f>Dimmkurven!C79</f>
        <v>149</v>
      </c>
      <c r="E78" t="s">
        <v>20</v>
      </c>
      <c r="F78">
        <f>Dimmkurven!D79</f>
        <v>45</v>
      </c>
      <c r="G78" t="s">
        <v>20</v>
      </c>
      <c r="H78">
        <f>Dimmkurven!E79</f>
        <v>259</v>
      </c>
      <c r="I78" t="s">
        <v>20</v>
      </c>
      <c r="J78">
        <f>Dimmkurven!F79</f>
        <v>12</v>
      </c>
      <c r="K78" t="s">
        <v>21</v>
      </c>
      <c r="L78" t="s">
        <v>19</v>
      </c>
      <c r="V78" t="str">
        <f t="shared" si="6"/>
        <v>{1232, 149, 45, 259, 12},</v>
      </c>
      <c r="AE78" t="s">
        <v>18</v>
      </c>
      <c r="AF78">
        <v>3850</v>
      </c>
      <c r="AG78" s="17">
        <f t="shared" si="7"/>
        <v>77</v>
      </c>
      <c r="AH78" s="18">
        <f>ROUND((Dimmkurven!B79/16.0588),0)</f>
        <v>77</v>
      </c>
      <c r="AI78" t="s">
        <v>19</v>
      </c>
      <c r="AJ78">
        <v>3045</v>
      </c>
      <c r="AK78" s="17">
        <f t="shared" si="8"/>
        <v>61</v>
      </c>
      <c r="AL78" s="18">
        <f>ROUND((Dimmkurven!C79/16.0588),0)</f>
        <v>9</v>
      </c>
      <c r="AM78" t="s">
        <v>19</v>
      </c>
      <c r="AN78">
        <v>2425</v>
      </c>
      <c r="AO78" s="17">
        <f t="shared" si="9"/>
        <v>49</v>
      </c>
      <c r="AP78" s="18">
        <f>ROUND((Dimmkurven!D79/16.0588),0)</f>
        <v>3</v>
      </c>
      <c r="AQ78" t="s">
        <v>19</v>
      </c>
      <c r="AR78">
        <v>1948</v>
      </c>
      <c r="AS78" s="17">
        <f t="shared" si="10"/>
        <v>39</v>
      </c>
      <c r="AT78" s="18">
        <f>ROUND((Dimmkurven!E79/16.0588),0)</f>
        <v>16</v>
      </c>
      <c r="AU78" t="s">
        <v>21</v>
      </c>
      <c r="AV78" t="s">
        <v>19</v>
      </c>
      <c r="AZ78" t="str">
        <f t="shared" si="11"/>
        <v>{77,9,3,16},</v>
      </c>
    </row>
    <row r="79" spans="1:52" x14ac:dyDescent="0.25">
      <c r="A79" t="s">
        <v>18</v>
      </c>
      <c r="B79">
        <f>Dimmkurven!B80</f>
        <v>1248</v>
      </c>
      <c r="C79" t="s">
        <v>20</v>
      </c>
      <c r="D79">
        <f>Dimmkurven!C80</f>
        <v>154</v>
      </c>
      <c r="E79" t="s">
        <v>20</v>
      </c>
      <c r="F79">
        <f>Dimmkurven!D80</f>
        <v>48</v>
      </c>
      <c r="G79" t="s">
        <v>20</v>
      </c>
      <c r="H79">
        <f>Dimmkurven!E80</f>
        <v>265</v>
      </c>
      <c r="I79" t="s">
        <v>20</v>
      </c>
      <c r="J79">
        <f>Dimmkurven!F80</f>
        <v>13</v>
      </c>
      <c r="K79" t="s">
        <v>21</v>
      </c>
      <c r="L79" t="s">
        <v>19</v>
      </c>
      <c r="V79" t="str">
        <f t="shared" si="6"/>
        <v>{1248, 154, 48, 265, 13},</v>
      </c>
      <c r="AE79" t="s">
        <v>18</v>
      </c>
      <c r="AF79">
        <v>3900</v>
      </c>
      <c r="AG79" s="17">
        <f t="shared" si="7"/>
        <v>78</v>
      </c>
      <c r="AH79" s="18">
        <f>ROUND((Dimmkurven!B80/16.0588),0)</f>
        <v>78</v>
      </c>
      <c r="AI79" t="s">
        <v>19</v>
      </c>
      <c r="AJ79">
        <v>3120</v>
      </c>
      <c r="AK79" s="17">
        <f t="shared" si="8"/>
        <v>62</v>
      </c>
      <c r="AL79" s="18">
        <f>ROUND((Dimmkurven!C80/16.0588),0)</f>
        <v>10</v>
      </c>
      <c r="AM79" t="s">
        <v>19</v>
      </c>
      <c r="AN79">
        <v>2512</v>
      </c>
      <c r="AO79" s="17">
        <f t="shared" si="9"/>
        <v>50</v>
      </c>
      <c r="AP79" s="18">
        <f>ROUND((Dimmkurven!D80/16.0588),0)</f>
        <v>3</v>
      </c>
      <c r="AQ79" t="s">
        <v>19</v>
      </c>
      <c r="AR79">
        <v>2037</v>
      </c>
      <c r="AS79" s="17">
        <f t="shared" si="10"/>
        <v>41</v>
      </c>
      <c r="AT79" s="18">
        <f>ROUND((Dimmkurven!E80/16.0588),0)</f>
        <v>17</v>
      </c>
      <c r="AU79" t="s">
        <v>21</v>
      </c>
      <c r="AV79" t="s">
        <v>19</v>
      </c>
      <c r="AZ79" t="str">
        <f t="shared" si="11"/>
        <v>{78,10,3,17},</v>
      </c>
    </row>
    <row r="80" spans="1:52" x14ac:dyDescent="0.25">
      <c r="A80" t="s">
        <v>18</v>
      </c>
      <c r="B80">
        <f>Dimmkurven!B81</f>
        <v>1264</v>
      </c>
      <c r="C80" t="s">
        <v>20</v>
      </c>
      <c r="D80">
        <f>Dimmkurven!C81</f>
        <v>159</v>
      </c>
      <c r="E80" t="s">
        <v>20</v>
      </c>
      <c r="F80">
        <f>Dimmkurven!D81</f>
        <v>50</v>
      </c>
      <c r="G80" t="s">
        <v>20</v>
      </c>
      <c r="H80">
        <f>Dimmkurven!E81</f>
        <v>272</v>
      </c>
      <c r="I80" t="s">
        <v>20</v>
      </c>
      <c r="J80">
        <f>Dimmkurven!F81</f>
        <v>13</v>
      </c>
      <c r="K80" t="s">
        <v>21</v>
      </c>
      <c r="L80" t="s">
        <v>19</v>
      </c>
      <c r="V80" t="str">
        <f t="shared" si="6"/>
        <v>{1264, 159, 50, 272, 13},</v>
      </c>
      <c r="AE80" t="s">
        <v>18</v>
      </c>
      <c r="AF80">
        <v>3950</v>
      </c>
      <c r="AG80" s="17">
        <f t="shared" si="7"/>
        <v>79</v>
      </c>
      <c r="AH80" s="18">
        <f>ROUND((Dimmkurven!B81/16.0588),0)</f>
        <v>79</v>
      </c>
      <c r="AI80" t="s">
        <v>19</v>
      </c>
      <c r="AJ80">
        <v>3196</v>
      </c>
      <c r="AK80" s="17">
        <f t="shared" si="8"/>
        <v>64</v>
      </c>
      <c r="AL80" s="18">
        <f>ROUND((Dimmkurven!C81/16.0588),0)</f>
        <v>10</v>
      </c>
      <c r="AM80" t="s">
        <v>19</v>
      </c>
      <c r="AN80">
        <v>2600</v>
      </c>
      <c r="AO80" s="17">
        <f t="shared" si="9"/>
        <v>52</v>
      </c>
      <c r="AP80" s="18">
        <f>ROUND((Dimmkurven!D81/16.0588),0)</f>
        <v>3</v>
      </c>
      <c r="AQ80" t="s">
        <v>19</v>
      </c>
      <c r="AR80">
        <v>2130</v>
      </c>
      <c r="AS80" s="17">
        <f t="shared" si="10"/>
        <v>43</v>
      </c>
      <c r="AT80" s="18">
        <f>ROUND((Dimmkurven!E81/16.0588),0)</f>
        <v>17</v>
      </c>
      <c r="AU80" t="s">
        <v>21</v>
      </c>
      <c r="AV80" t="s">
        <v>19</v>
      </c>
      <c r="AZ80" t="str">
        <f t="shared" si="11"/>
        <v>{79,10,3,17},</v>
      </c>
    </row>
    <row r="81" spans="1:52" x14ac:dyDescent="0.25">
      <c r="A81" t="s">
        <v>18</v>
      </c>
      <c r="B81">
        <f>Dimmkurven!B82</f>
        <v>1280</v>
      </c>
      <c r="C81" t="s">
        <v>20</v>
      </c>
      <c r="D81">
        <f>Dimmkurven!C82</f>
        <v>165</v>
      </c>
      <c r="E81" t="s">
        <v>20</v>
      </c>
      <c r="F81">
        <f>Dimmkurven!D82</f>
        <v>52</v>
      </c>
      <c r="G81" t="s">
        <v>20</v>
      </c>
      <c r="H81">
        <f>Dimmkurven!E82</f>
        <v>279</v>
      </c>
      <c r="I81" t="s">
        <v>20</v>
      </c>
      <c r="J81">
        <f>Dimmkurven!F82</f>
        <v>14</v>
      </c>
      <c r="K81" t="s">
        <v>21</v>
      </c>
      <c r="L81" t="s">
        <v>19</v>
      </c>
      <c r="V81" t="str">
        <f t="shared" si="6"/>
        <v>{1280, 165, 52, 279, 14},</v>
      </c>
      <c r="AE81" t="s">
        <v>18</v>
      </c>
      <c r="AF81">
        <v>4000</v>
      </c>
      <c r="AG81" s="17">
        <f t="shared" si="7"/>
        <v>80</v>
      </c>
      <c r="AH81" s="18">
        <f>ROUND((Dimmkurven!B82/16.0588),0)</f>
        <v>80</v>
      </c>
      <c r="AI81" t="s">
        <v>19</v>
      </c>
      <c r="AJ81">
        <v>3273</v>
      </c>
      <c r="AK81" s="17">
        <f t="shared" si="8"/>
        <v>65</v>
      </c>
      <c r="AL81" s="18">
        <f>ROUND((Dimmkurven!C82/16.0588),0)</f>
        <v>10</v>
      </c>
      <c r="AM81" t="s">
        <v>19</v>
      </c>
      <c r="AN81">
        <v>2691</v>
      </c>
      <c r="AO81" s="17">
        <f t="shared" si="9"/>
        <v>54</v>
      </c>
      <c r="AP81" s="18">
        <f>ROUND((Dimmkurven!D82/16.0588),0)</f>
        <v>3</v>
      </c>
      <c r="AQ81" t="s">
        <v>19</v>
      </c>
      <c r="AR81">
        <v>2225</v>
      </c>
      <c r="AS81" s="17">
        <f t="shared" si="10"/>
        <v>45</v>
      </c>
      <c r="AT81" s="18">
        <f>ROUND((Dimmkurven!E82/16.0588),0)</f>
        <v>17</v>
      </c>
      <c r="AU81" t="s">
        <v>21</v>
      </c>
      <c r="AV81" t="s">
        <v>19</v>
      </c>
      <c r="AZ81" t="str">
        <f t="shared" si="11"/>
        <v>{80,10,3,17},</v>
      </c>
    </row>
    <row r="82" spans="1:52" x14ac:dyDescent="0.25">
      <c r="A82" t="s">
        <v>18</v>
      </c>
      <c r="B82">
        <f>Dimmkurven!B83</f>
        <v>1296</v>
      </c>
      <c r="C82" t="s">
        <v>20</v>
      </c>
      <c r="D82">
        <f>Dimmkurven!C83</f>
        <v>171</v>
      </c>
      <c r="E82" t="s">
        <v>20</v>
      </c>
      <c r="F82">
        <f>Dimmkurven!D83</f>
        <v>55</v>
      </c>
      <c r="G82" t="s">
        <v>20</v>
      </c>
      <c r="H82">
        <f>Dimmkurven!E83</f>
        <v>286</v>
      </c>
      <c r="I82" t="s">
        <v>20</v>
      </c>
      <c r="J82">
        <f>Dimmkurven!F83</f>
        <v>14</v>
      </c>
      <c r="K82" t="s">
        <v>21</v>
      </c>
      <c r="L82" t="s">
        <v>19</v>
      </c>
      <c r="V82" t="str">
        <f t="shared" si="6"/>
        <v>{1296, 171, 55, 286, 14},</v>
      </c>
      <c r="AE82" t="s">
        <v>18</v>
      </c>
      <c r="AF82">
        <v>4050</v>
      </c>
      <c r="AG82" s="17">
        <f t="shared" si="7"/>
        <v>81</v>
      </c>
      <c r="AH82" s="18">
        <f>ROUND((Dimmkurven!B83/16.0588),0)</f>
        <v>81</v>
      </c>
      <c r="AI82" t="s">
        <v>19</v>
      </c>
      <c r="AJ82">
        <v>3350</v>
      </c>
      <c r="AK82" s="17">
        <f t="shared" si="8"/>
        <v>67</v>
      </c>
      <c r="AL82" s="18">
        <f>ROUND((Dimmkurven!C83/16.0588),0)</f>
        <v>11</v>
      </c>
      <c r="AM82" t="s">
        <v>19</v>
      </c>
      <c r="AN82">
        <v>2784</v>
      </c>
      <c r="AO82" s="17">
        <f t="shared" si="9"/>
        <v>56</v>
      </c>
      <c r="AP82" s="18">
        <f>ROUND((Dimmkurven!D83/16.0588),0)</f>
        <v>3</v>
      </c>
      <c r="AQ82" t="s">
        <v>19</v>
      </c>
      <c r="AR82">
        <v>2325</v>
      </c>
      <c r="AS82" s="17">
        <f t="shared" si="10"/>
        <v>47</v>
      </c>
      <c r="AT82" s="18">
        <f>ROUND((Dimmkurven!E83/16.0588),0)</f>
        <v>18</v>
      </c>
      <c r="AU82" t="s">
        <v>21</v>
      </c>
      <c r="AV82" t="s">
        <v>19</v>
      </c>
      <c r="AZ82" t="str">
        <f t="shared" si="11"/>
        <v>{81,11,3,18},</v>
      </c>
    </row>
    <row r="83" spans="1:52" x14ac:dyDescent="0.25">
      <c r="A83" t="s">
        <v>18</v>
      </c>
      <c r="B83">
        <f>Dimmkurven!B84</f>
        <v>1312</v>
      </c>
      <c r="C83" t="s">
        <v>20</v>
      </c>
      <c r="D83">
        <f>Dimmkurven!C84</f>
        <v>177</v>
      </c>
      <c r="E83" t="s">
        <v>20</v>
      </c>
      <c r="F83">
        <f>Dimmkurven!D84</f>
        <v>58</v>
      </c>
      <c r="G83" t="s">
        <v>20</v>
      </c>
      <c r="H83">
        <f>Dimmkurven!E84</f>
        <v>293</v>
      </c>
      <c r="I83" t="s">
        <v>20</v>
      </c>
      <c r="J83">
        <f>Dimmkurven!F84</f>
        <v>15</v>
      </c>
      <c r="K83" t="s">
        <v>21</v>
      </c>
      <c r="L83" t="s">
        <v>19</v>
      </c>
      <c r="V83" t="str">
        <f t="shared" si="6"/>
        <v>{1312, 177, 58, 293, 15},</v>
      </c>
      <c r="AE83" t="s">
        <v>18</v>
      </c>
      <c r="AF83">
        <v>4100</v>
      </c>
      <c r="AG83" s="17">
        <f t="shared" si="7"/>
        <v>82</v>
      </c>
      <c r="AH83" s="18">
        <f>ROUND((Dimmkurven!B84/16.0588),0)</f>
        <v>82</v>
      </c>
      <c r="AI83" t="s">
        <v>19</v>
      </c>
      <c r="AJ83">
        <v>3429</v>
      </c>
      <c r="AK83" s="17">
        <f t="shared" si="8"/>
        <v>69</v>
      </c>
      <c r="AL83" s="18">
        <f>ROUND((Dimmkurven!C84/16.0588),0)</f>
        <v>11</v>
      </c>
      <c r="AM83" t="s">
        <v>19</v>
      </c>
      <c r="AN83">
        <v>2879</v>
      </c>
      <c r="AO83" s="17">
        <f t="shared" si="9"/>
        <v>58</v>
      </c>
      <c r="AP83" s="18">
        <f>ROUND((Dimmkurven!D84/16.0588),0)</f>
        <v>4</v>
      </c>
      <c r="AQ83" t="s">
        <v>19</v>
      </c>
      <c r="AR83">
        <v>2428</v>
      </c>
      <c r="AS83" s="17">
        <f t="shared" si="10"/>
        <v>49</v>
      </c>
      <c r="AT83" s="18">
        <f>ROUND((Dimmkurven!E84/16.0588),0)</f>
        <v>18</v>
      </c>
      <c r="AU83" t="s">
        <v>21</v>
      </c>
      <c r="AV83" t="s">
        <v>19</v>
      </c>
      <c r="AZ83" t="str">
        <f t="shared" si="11"/>
        <v>{82,11,4,18},</v>
      </c>
    </row>
    <row r="84" spans="1:52" x14ac:dyDescent="0.25">
      <c r="A84" t="s">
        <v>18</v>
      </c>
      <c r="B84">
        <f>Dimmkurven!B85</f>
        <v>1328</v>
      </c>
      <c r="C84" t="s">
        <v>20</v>
      </c>
      <c r="D84">
        <f>Dimmkurven!C85</f>
        <v>183</v>
      </c>
      <c r="E84" t="s">
        <v>20</v>
      </c>
      <c r="F84">
        <f>Dimmkurven!D85</f>
        <v>60</v>
      </c>
      <c r="G84" t="s">
        <v>20</v>
      </c>
      <c r="H84">
        <f>Dimmkurven!E85</f>
        <v>300</v>
      </c>
      <c r="I84" t="s">
        <v>20</v>
      </c>
      <c r="J84">
        <f>Dimmkurven!F85</f>
        <v>15</v>
      </c>
      <c r="K84" t="s">
        <v>21</v>
      </c>
      <c r="L84" t="s">
        <v>19</v>
      </c>
      <c r="V84" t="str">
        <f t="shared" si="6"/>
        <v>{1328, 183, 60, 300, 15},</v>
      </c>
      <c r="AE84" t="s">
        <v>18</v>
      </c>
      <c r="AF84">
        <v>4150</v>
      </c>
      <c r="AG84" s="17">
        <f t="shared" si="7"/>
        <v>83</v>
      </c>
      <c r="AH84" s="18">
        <f>ROUND((Dimmkurven!B85/16.0588),0)</f>
        <v>83</v>
      </c>
      <c r="AI84" t="s">
        <v>19</v>
      </c>
      <c r="AJ84">
        <v>3509</v>
      </c>
      <c r="AK84" s="17">
        <f t="shared" si="8"/>
        <v>70</v>
      </c>
      <c r="AL84" s="18">
        <f>ROUND((Dimmkurven!C85/16.0588),0)</f>
        <v>11</v>
      </c>
      <c r="AM84" t="s">
        <v>19</v>
      </c>
      <c r="AN84">
        <v>2976</v>
      </c>
      <c r="AO84" s="17">
        <f t="shared" si="9"/>
        <v>60</v>
      </c>
      <c r="AP84" s="18">
        <f>ROUND((Dimmkurven!D85/16.0588),0)</f>
        <v>4</v>
      </c>
      <c r="AQ84" t="s">
        <v>19</v>
      </c>
      <c r="AR84">
        <v>2534</v>
      </c>
      <c r="AS84" s="17">
        <f t="shared" si="10"/>
        <v>51</v>
      </c>
      <c r="AT84" s="18">
        <f>ROUND((Dimmkurven!E85/16.0588),0)</f>
        <v>19</v>
      </c>
      <c r="AU84" t="s">
        <v>21</v>
      </c>
      <c r="AV84" t="s">
        <v>19</v>
      </c>
      <c r="AZ84" t="str">
        <f t="shared" si="11"/>
        <v>{83,11,4,19},</v>
      </c>
    </row>
    <row r="85" spans="1:52" x14ac:dyDescent="0.25">
      <c r="A85" t="s">
        <v>18</v>
      </c>
      <c r="B85">
        <f>Dimmkurven!B86</f>
        <v>1344</v>
      </c>
      <c r="C85" t="s">
        <v>20</v>
      </c>
      <c r="D85">
        <f>Dimmkurven!C86</f>
        <v>189</v>
      </c>
      <c r="E85" t="s">
        <v>20</v>
      </c>
      <c r="F85">
        <f>Dimmkurven!D86</f>
        <v>63</v>
      </c>
      <c r="G85" t="s">
        <v>20</v>
      </c>
      <c r="H85">
        <f>Dimmkurven!E86</f>
        <v>308</v>
      </c>
      <c r="I85" t="s">
        <v>20</v>
      </c>
      <c r="J85">
        <f>Dimmkurven!F86</f>
        <v>15</v>
      </c>
      <c r="K85" t="s">
        <v>21</v>
      </c>
      <c r="L85" t="s">
        <v>19</v>
      </c>
      <c r="V85" t="str">
        <f t="shared" si="6"/>
        <v>{1344, 189, 63, 308, 15},</v>
      </c>
      <c r="AE85" t="s">
        <v>18</v>
      </c>
      <c r="AF85">
        <v>4200</v>
      </c>
      <c r="AG85" s="17">
        <f t="shared" si="7"/>
        <v>84</v>
      </c>
      <c r="AH85" s="18">
        <f>ROUND((Dimmkurven!B86/16.0588),0)</f>
        <v>84</v>
      </c>
      <c r="AI85" t="s">
        <v>19</v>
      </c>
      <c r="AJ85">
        <v>3589</v>
      </c>
      <c r="AK85" s="17">
        <f t="shared" si="8"/>
        <v>72</v>
      </c>
      <c r="AL85" s="18">
        <f>ROUND((Dimmkurven!C86/16.0588),0)</f>
        <v>12</v>
      </c>
      <c r="AM85" t="s">
        <v>19</v>
      </c>
      <c r="AN85">
        <v>3076</v>
      </c>
      <c r="AO85" s="17">
        <f t="shared" si="9"/>
        <v>62</v>
      </c>
      <c r="AP85" s="18">
        <f>ROUND((Dimmkurven!D86/16.0588),0)</f>
        <v>4</v>
      </c>
      <c r="AQ85" t="s">
        <v>19</v>
      </c>
      <c r="AR85">
        <v>2645</v>
      </c>
      <c r="AS85" s="17">
        <f t="shared" si="10"/>
        <v>53</v>
      </c>
      <c r="AT85" s="18">
        <f>ROUND((Dimmkurven!E86/16.0588),0)</f>
        <v>19</v>
      </c>
      <c r="AU85" t="s">
        <v>21</v>
      </c>
      <c r="AV85" t="s">
        <v>19</v>
      </c>
      <c r="AZ85" t="str">
        <f t="shared" si="11"/>
        <v>{84,12,4,19},</v>
      </c>
    </row>
    <row r="86" spans="1:52" x14ac:dyDescent="0.25">
      <c r="A86" t="s">
        <v>18</v>
      </c>
      <c r="B86">
        <f>Dimmkurven!B87</f>
        <v>1360</v>
      </c>
      <c r="C86" t="s">
        <v>20</v>
      </c>
      <c r="D86">
        <f>Dimmkurven!C87</f>
        <v>195</v>
      </c>
      <c r="E86" t="s">
        <v>20</v>
      </c>
      <c r="F86">
        <f>Dimmkurven!D87</f>
        <v>66</v>
      </c>
      <c r="G86" t="s">
        <v>20</v>
      </c>
      <c r="H86">
        <f>Dimmkurven!E87</f>
        <v>315</v>
      </c>
      <c r="I86" t="s">
        <v>20</v>
      </c>
      <c r="J86">
        <f>Dimmkurven!F87</f>
        <v>16</v>
      </c>
      <c r="K86" t="s">
        <v>21</v>
      </c>
      <c r="L86" t="s">
        <v>19</v>
      </c>
      <c r="V86" t="str">
        <f t="shared" si="6"/>
        <v>{1360, 195, 66, 315, 16},</v>
      </c>
      <c r="AE86" t="s">
        <v>18</v>
      </c>
      <c r="AF86">
        <v>4250</v>
      </c>
      <c r="AG86" s="17">
        <f t="shared" si="7"/>
        <v>85</v>
      </c>
      <c r="AH86" s="18">
        <f>ROUND((Dimmkurven!B87/16.0588),0)</f>
        <v>85</v>
      </c>
      <c r="AI86" t="s">
        <v>19</v>
      </c>
      <c r="AJ86">
        <v>3670</v>
      </c>
      <c r="AK86" s="17">
        <f t="shared" si="8"/>
        <v>73</v>
      </c>
      <c r="AL86" s="18">
        <f>ROUND((Dimmkurven!C87/16.0588),0)</f>
        <v>12</v>
      </c>
      <c r="AM86" t="s">
        <v>19</v>
      </c>
      <c r="AN86">
        <v>3178</v>
      </c>
      <c r="AO86" s="17">
        <f t="shared" si="9"/>
        <v>64</v>
      </c>
      <c r="AP86" s="18">
        <f>ROUND((Dimmkurven!D87/16.0588),0)</f>
        <v>4</v>
      </c>
      <c r="AQ86" t="s">
        <v>19</v>
      </c>
      <c r="AR86">
        <v>2759</v>
      </c>
      <c r="AS86" s="17">
        <f t="shared" si="10"/>
        <v>55</v>
      </c>
      <c r="AT86" s="18">
        <f>ROUND((Dimmkurven!E87/16.0588),0)</f>
        <v>20</v>
      </c>
      <c r="AU86" t="s">
        <v>21</v>
      </c>
      <c r="AV86" t="s">
        <v>19</v>
      </c>
      <c r="AZ86" t="str">
        <f t="shared" si="11"/>
        <v>{85,12,4,20},</v>
      </c>
    </row>
    <row r="87" spans="1:52" x14ac:dyDescent="0.25">
      <c r="A87" t="s">
        <v>18</v>
      </c>
      <c r="B87">
        <f>Dimmkurven!B88</f>
        <v>1376</v>
      </c>
      <c r="C87" t="s">
        <v>20</v>
      </c>
      <c r="D87">
        <f>Dimmkurven!C88</f>
        <v>202</v>
      </c>
      <c r="E87" t="s">
        <v>20</v>
      </c>
      <c r="F87">
        <f>Dimmkurven!D88</f>
        <v>69</v>
      </c>
      <c r="G87" t="s">
        <v>20</v>
      </c>
      <c r="H87">
        <f>Dimmkurven!E88</f>
        <v>323</v>
      </c>
      <c r="I87" t="s">
        <v>20</v>
      </c>
      <c r="J87">
        <f>Dimmkurven!F88</f>
        <v>17</v>
      </c>
      <c r="K87" t="s">
        <v>21</v>
      </c>
      <c r="L87" t="s">
        <v>19</v>
      </c>
      <c r="V87" t="str">
        <f t="shared" si="6"/>
        <v>{1376, 202, 69, 323, 17},</v>
      </c>
      <c r="AE87" t="s">
        <v>18</v>
      </c>
      <c r="AF87">
        <v>4300</v>
      </c>
      <c r="AG87" s="17">
        <f t="shared" si="7"/>
        <v>86</v>
      </c>
      <c r="AH87" s="18">
        <f>ROUND((Dimmkurven!B88/16.0588),0)</f>
        <v>86</v>
      </c>
      <c r="AI87" t="s">
        <v>19</v>
      </c>
      <c r="AJ87">
        <v>3753</v>
      </c>
      <c r="AK87" s="17">
        <f t="shared" si="8"/>
        <v>75</v>
      </c>
      <c r="AL87" s="18">
        <f>ROUND((Dimmkurven!C88/16.0588),0)</f>
        <v>13</v>
      </c>
      <c r="AM87" t="s">
        <v>19</v>
      </c>
      <c r="AN87">
        <v>3282</v>
      </c>
      <c r="AO87" s="17">
        <f t="shared" si="9"/>
        <v>66</v>
      </c>
      <c r="AP87" s="18">
        <f>ROUND((Dimmkurven!D88/16.0588),0)</f>
        <v>4</v>
      </c>
      <c r="AQ87" t="s">
        <v>19</v>
      </c>
      <c r="AR87">
        <v>2877</v>
      </c>
      <c r="AS87" s="17">
        <f t="shared" si="10"/>
        <v>58</v>
      </c>
      <c r="AT87" s="18">
        <f>ROUND((Dimmkurven!E88/16.0588),0)</f>
        <v>20</v>
      </c>
      <c r="AU87" t="s">
        <v>21</v>
      </c>
      <c r="AV87" t="s">
        <v>19</v>
      </c>
      <c r="AZ87" t="str">
        <f t="shared" si="11"/>
        <v>{86,13,4,20},</v>
      </c>
    </row>
    <row r="88" spans="1:52" x14ac:dyDescent="0.25">
      <c r="A88" t="s">
        <v>18</v>
      </c>
      <c r="B88">
        <f>Dimmkurven!B89</f>
        <v>1392</v>
      </c>
      <c r="C88" t="s">
        <v>20</v>
      </c>
      <c r="D88">
        <f>Dimmkurven!C89</f>
        <v>208</v>
      </c>
      <c r="E88" t="s">
        <v>20</v>
      </c>
      <c r="F88">
        <f>Dimmkurven!D89</f>
        <v>72</v>
      </c>
      <c r="G88" t="s">
        <v>20</v>
      </c>
      <c r="H88">
        <f>Dimmkurven!E89</f>
        <v>330</v>
      </c>
      <c r="I88" t="s">
        <v>20</v>
      </c>
      <c r="J88">
        <f>Dimmkurven!F89</f>
        <v>17</v>
      </c>
      <c r="K88" t="s">
        <v>21</v>
      </c>
      <c r="L88" t="s">
        <v>19</v>
      </c>
      <c r="V88" t="str">
        <f t="shared" si="6"/>
        <v>{1392, 208, 72, 330, 17},</v>
      </c>
      <c r="AE88" t="s">
        <v>18</v>
      </c>
      <c r="AF88">
        <v>4350</v>
      </c>
      <c r="AG88" s="17">
        <f t="shared" si="7"/>
        <v>87</v>
      </c>
      <c r="AH88" s="18">
        <f>ROUND((Dimmkurven!B89/16.0588),0)</f>
        <v>87</v>
      </c>
      <c r="AI88" t="s">
        <v>19</v>
      </c>
      <c r="AJ88">
        <v>3836</v>
      </c>
      <c r="AK88" s="17">
        <f t="shared" si="8"/>
        <v>77</v>
      </c>
      <c r="AL88" s="18">
        <f>ROUND((Dimmkurven!C89/16.0588),0)</f>
        <v>13</v>
      </c>
      <c r="AM88" t="s">
        <v>19</v>
      </c>
      <c r="AN88">
        <v>3389</v>
      </c>
      <c r="AO88" s="17">
        <f t="shared" si="9"/>
        <v>68</v>
      </c>
      <c r="AP88" s="18">
        <f>ROUND((Dimmkurven!D89/16.0588),0)</f>
        <v>4</v>
      </c>
      <c r="AQ88" t="s">
        <v>19</v>
      </c>
      <c r="AR88">
        <v>3000</v>
      </c>
      <c r="AS88" s="17">
        <f t="shared" si="10"/>
        <v>60</v>
      </c>
      <c r="AT88" s="18">
        <f>ROUND((Dimmkurven!E89/16.0588),0)</f>
        <v>21</v>
      </c>
      <c r="AU88" t="s">
        <v>21</v>
      </c>
      <c r="AV88" t="s">
        <v>19</v>
      </c>
      <c r="AZ88" t="str">
        <f t="shared" si="11"/>
        <v>{87,13,4,21},</v>
      </c>
    </row>
    <row r="89" spans="1:52" x14ac:dyDescent="0.25">
      <c r="A89" t="s">
        <v>18</v>
      </c>
      <c r="B89">
        <f>Dimmkurven!B90</f>
        <v>1408</v>
      </c>
      <c r="C89" t="s">
        <v>20</v>
      </c>
      <c r="D89">
        <f>Dimmkurven!C90</f>
        <v>215</v>
      </c>
      <c r="E89" t="s">
        <v>20</v>
      </c>
      <c r="F89">
        <f>Dimmkurven!D90</f>
        <v>75</v>
      </c>
      <c r="G89" t="s">
        <v>20</v>
      </c>
      <c r="H89">
        <f>Dimmkurven!E90</f>
        <v>338</v>
      </c>
      <c r="I89" t="s">
        <v>20</v>
      </c>
      <c r="J89">
        <f>Dimmkurven!F90</f>
        <v>18</v>
      </c>
      <c r="K89" t="s">
        <v>21</v>
      </c>
      <c r="L89" t="s">
        <v>19</v>
      </c>
      <c r="V89" t="str">
        <f t="shared" si="6"/>
        <v>{1408, 215, 75, 338, 18},</v>
      </c>
      <c r="AE89" t="s">
        <v>18</v>
      </c>
      <c r="AF89">
        <v>4400</v>
      </c>
      <c r="AG89" s="17">
        <f t="shared" si="7"/>
        <v>88</v>
      </c>
      <c r="AH89" s="18">
        <f>ROUND((Dimmkurven!B90/16.0588),0)</f>
        <v>88</v>
      </c>
      <c r="AI89" t="s">
        <v>19</v>
      </c>
      <c r="AJ89">
        <v>3920</v>
      </c>
      <c r="AK89" s="17">
        <f t="shared" si="8"/>
        <v>78</v>
      </c>
      <c r="AL89" s="18">
        <f>ROUND((Dimmkurven!C90/16.0588),0)</f>
        <v>13</v>
      </c>
      <c r="AM89" t="s">
        <v>19</v>
      </c>
      <c r="AN89">
        <v>3498</v>
      </c>
      <c r="AO89" s="17">
        <f t="shared" si="9"/>
        <v>70</v>
      </c>
      <c r="AP89" s="18">
        <f>ROUND((Dimmkurven!D90/16.0588),0)</f>
        <v>5</v>
      </c>
      <c r="AQ89" t="s">
        <v>19</v>
      </c>
      <c r="AR89">
        <v>3126</v>
      </c>
      <c r="AS89" s="17">
        <f t="shared" si="10"/>
        <v>63</v>
      </c>
      <c r="AT89" s="18">
        <f>ROUND((Dimmkurven!E90/16.0588),0)</f>
        <v>21</v>
      </c>
      <c r="AU89" t="s">
        <v>21</v>
      </c>
      <c r="AV89" t="s">
        <v>19</v>
      </c>
      <c r="AZ89" t="str">
        <f t="shared" si="11"/>
        <v>{88,13,5,21},</v>
      </c>
    </row>
    <row r="90" spans="1:52" x14ac:dyDescent="0.25">
      <c r="A90" t="s">
        <v>18</v>
      </c>
      <c r="B90">
        <f>Dimmkurven!B91</f>
        <v>1424</v>
      </c>
      <c r="C90" t="s">
        <v>20</v>
      </c>
      <c r="D90">
        <f>Dimmkurven!C91</f>
        <v>222</v>
      </c>
      <c r="E90" t="s">
        <v>20</v>
      </c>
      <c r="F90">
        <f>Dimmkurven!D91</f>
        <v>78</v>
      </c>
      <c r="G90" t="s">
        <v>20</v>
      </c>
      <c r="H90">
        <f>Dimmkurven!E91</f>
        <v>346</v>
      </c>
      <c r="I90" t="s">
        <v>20</v>
      </c>
      <c r="J90">
        <f>Dimmkurven!F91</f>
        <v>18</v>
      </c>
      <c r="K90" t="s">
        <v>21</v>
      </c>
      <c r="L90" t="s">
        <v>19</v>
      </c>
      <c r="V90" t="str">
        <f t="shared" si="6"/>
        <v>{1424, 222, 78, 346, 18},</v>
      </c>
      <c r="AE90" t="s">
        <v>18</v>
      </c>
      <c r="AF90">
        <v>4450</v>
      </c>
      <c r="AG90" s="17">
        <f t="shared" si="7"/>
        <v>89</v>
      </c>
      <c r="AH90" s="18">
        <f>ROUND((Dimmkurven!B91/16.0588),0)</f>
        <v>89</v>
      </c>
      <c r="AI90" t="s">
        <v>19</v>
      </c>
      <c r="AJ90">
        <v>4005</v>
      </c>
      <c r="AK90" s="17">
        <f t="shared" si="8"/>
        <v>80</v>
      </c>
      <c r="AL90" s="18">
        <f>ROUND((Dimmkurven!C91/16.0588),0)</f>
        <v>14</v>
      </c>
      <c r="AM90" t="s">
        <v>19</v>
      </c>
      <c r="AN90">
        <v>3609</v>
      </c>
      <c r="AO90" s="17">
        <f t="shared" si="9"/>
        <v>72</v>
      </c>
      <c r="AP90" s="18">
        <f>ROUND((Dimmkurven!D91/16.0588),0)</f>
        <v>5</v>
      </c>
      <c r="AQ90" t="s">
        <v>19</v>
      </c>
      <c r="AR90">
        <v>3256</v>
      </c>
      <c r="AS90" s="17">
        <f t="shared" si="10"/>
        <v>65</v>
      </c>
      <c r="AT90" s="18">
        <f>ROUND((Dimmkurven!E91/16.0588),0)</f>
        <v>22</v>
      </c>
      <c r="AU90" t="s">
        <v>21</v>
      </c>
      <c r="AV90" t="s">
        <v>19</v>
      </c>
      <c r="AZ90" t="str">
        <f t="shared" si="11"/>
        <v>{89,14,5,22},</v>
      </c>
    </row>
    <row r="91" spans="1:52" x14ac:dyDescent="0.25">
      <c r="A91" t="s">
        <v>18</v>
      </c>
      <c r="B91">
        <f>Dimmkurven!B92</f>
        <v>1440</v>
      </c>
      <c r="C91" t="s">
        <v>20</v>
      </c>
      <c r="D91">
        <f>Dimmkurven!C92</f>
        <v>229</v>
      </c>
      <c r="E91" t="s">
        <v>20</v>
      </c>
      <c r="F91">
        <f>Dimmkurven!D92</f>
        <v>82</v>
      </c>
      <c r="G91" t="s">
        <v>20</v>
      </c>
      <c r="H91">
        <f>Dimmkurven!E92</f>
        <v>354</v>
      </c>
      <c r="I91" t="s">
        <v>20</v>
      </c>
      <c r="J91">
        <f>Dimmkurven!F92</f>
        <v>19</v>
      </c>
      <c r="K91" t="s">
        <v>21</v>
      </c>
      <c r="L91" t="s">
        <v>19</v>
      </c>
      <c r="V91" t="str">
        <f t="shared" si="6"/>
        <v>{1440, 229, 82, 354, 19},</v>
      </c>
      <c r="AE91" t="s">
        <v>18</v>
      </c>
      <c r="AF91">
        <v>4500</v>
      </c>
      <c r="AG91" s="17">
        <f t="shared" si="7"/>
        <v>90</v>
      </c>
      <c r="AH91" s="18">
        <f>ROUND((Dimmkurven!B92/16.0588),0)</f>
        <v>90</v>
      </c>
      <c r="AI91" t="s">
        <v>19</v>
      </c>
      <c r="AJ91">
        <v>4091</v>
      </c>
      <c r="AK91" s="17">
        <f t="shared" si="8"/>
        <v>82</v>
      </c>
      <c r="AL91" s="18">
        <f>ROUND((Dimmkurven!C92/16.0588),0)</f>
        <v>14</v>
      </c>
      <c r="AM91" t="s">
        <v>19</v>
      </c>
      <c r="AN91">
        <v>3723</v>
      </c>
      <c r="AO91" s="17">
        <f t="shared" si="9"/>
        <v>74</v>
      </c>
      <c r="AP91" s="18">
        <f>ROUND((Dimmkurven!D92/16.0588),0)</f>
        <v>5</v>
      </c>
      <c r="AQ91" t="s">
        <v>19</v>
      </c>
      <c r="AR91">
        <v>3391</v>
      </c>
      <c r="AS91" s="17">
        <f t="shared" si="10"/>
        <v>68</v>
      </c>
      <c r="AT91" s="18">
        <f>ROUND((Dimmkurven!E92/16.0588),0)</f>
        <v>22</v>
      </c>
      <c r="AU91" t="s">
        <v>21</v>
      </c>
      <c r="AV91" t="s">
        <v>19</v>
      </c>
      <c r="AZ91" t="str">
        <f t="shared" si="11"/>
        <v>{90,14,5,22},</v>
      </c>
    </row>
    <row r="92" spans="1:52" x14ac:dyDescent="0.25">
      <c r="A92" t="s">
        <v>18</v>
      </c>
      <c r="B92">
        <f>Dimmkurven!B93</f>
        <v>1456</v>
      </c>
      <c r="C92" t="s">
        <v>20</v>
      </c>
      <c r="D92">
        <f>Dimmkurven!C93</f>
        <v>236</v>
      </c>
      <c r="E92" t="s">
        <v>20</v>
      </c>
      <c r="F92">
        <f>Dimmkurven!D93</f>
        <v>85</v>
      </c>
      <c r="G92" t="s">
        <v>20</v>
      </c>
      <c r="H92">
        <f>Dimmkurven!E93</f>
        <v>362</v>
      </c>
      <c r="I92" t="s">
        <v>20</v>
      </c>
      <c r="J92">
        <f>Dimmkurven!F93</f>
        <v>19</v>
      </c>
      <c r="K92" t="s">
        <v>21</v>
      </c>
      <c r="L92" t="s">
        <v>19</v>
      </c>
      <c r="V92" t="str">
        <f t="shared" si="6"/>
        <v>{1456, 236, 85, 362, 19},</v>
      </c>
      <c r="AE92" t="s">
        <v>18</v>
      </c>
      <c r="AF92">
        <v>4550</v>
      </c>
      <c r="AG92" s="17">
        <f t="shared" si="7"/>
        <v>91</v>
      </c>
      <c r="AH92" s="18">
        <f>ROUND((Dimmkurven!B93/16.0588),0)</f>
        <v>91</v>
      </c>
      <c r="AI92" t="s">
        <v>19</v>
      </c>
      <c r="AJ92">
        <v>4178</v>
      </c>
      <c r="AK92" s="17">
        <f t="shared" si="8"/>
        <v>84</v>
      </c>
      <c r="AL92" s="18">
        <f>ROUND((Dimmkurven!C93/16.0588),0)</f>
        <v>15</v>
      </c>
      <c r="AM92" t="s">
        <v>19</v>
      </c>
      <c r="AN92">
        <v>3839</v>
      </c>
      <c r="AO92" s="17">
        <f t="shared" si="9"/>
        <v>77</v>
      </c>
      <c r="AP92" s="18">
        <f>ROUND((Dimmkurven!D93/16.0588),0)</f>
        <v>5</v>
      </c>
      <c r="AQ92" t="s">
        <v>19</v>
      </c>
      <c r="AR92">
        <v>3531</v>
      </c>
      <c r="AS92" s="17">
        <f t="shared" si="10"/>
        <v>71</v>
      </c>
      <c r="AT92" s="18">
        <f>ROUND((Dimmkurven!E93/16.0588),0)</f>
        <v>23</v>
      </c>
      <c r="AU92" t="s">
        <v>21</v>
      </c>
      <c r="AV92" t="s">
        <v>19</v>
      </c>
      <c r="AZ92" t="str">
        <f t="shared" si="11"/>
        <v>{91,15,5,23},</v>
      </c>
    </row>
    <row r="93" spans="1:52" x14ac:dyDescent="0.25">
      <c r="A93" t="s">
        <v>18</v>
      </c>
      <c r="B93">
        <f>Dimmkurven!B94</f>
        <v>1472</v>
      </c>
      <c r="C93" t="s">
        <v>20</v>
      </c>
      <c r="D93">
        <f>Dimmkurven!C94</f>
        <v>243</v>
      </c>
      <c r="E93" t="s">
        <v>20</v>
      </c>
      <c r="F93">
        <f>Dimmkurven!D94</f>
        <v>89</v>
      </c>
      <c r="G93" t="s">
        <v>20</v>
      </c>
      <c r="H93">
        <f>Dimmkurven!E94</f>
        <v>371</v>
      </c>
      <c r="I93" t="s">
        <v>20</v>
      </c>
      <c r="J93">
        <f>Dimmkurven!F94</f>
        <v>20</v>
      </c>
      <c r="K93" t="s">
        <v>21</v>
      </c>
      <c r="L93" t="s">
        <v>19</v>
      </c>
      <c r="V93" t="str">
        <f t="shared" si="6"/>
        <v>{1472, 243, 89, 371, 20},</v>
      </c>
      <c r="AE93" t="s">
        <v>18</v>
      </c>
      <c r="AF93">
        <v>4600</v>
      </c>
      <c r="AG93" s="17">
        <f t="shared" si="7"/>
        <v>92</v>
      </c>
      <c r="AH93" s="18">
        <f>ROUND((Dimmkurven!B94/16.0588),0)</f>
        <v>92</v>
      </c>
      <c r="AI93" t="s">
        <v>19</v>
      </c>
      <c r="AJ93">
        <v>4265</v>
      </c>
      <c r="AK93" s="17">
        <f t="shared" si="8"/>
        <v>85</v>
      </c>
      <c r="AL93" s="18">
        <f>ROUND((Dimmkurven!C94/16.0588),0)</f>
        <v>15</v>
      </c>
      <c r="AM93" t="s">
        <v>19</v>
      </c>
      <c r="AN93">
        <v>3958</v>
      </c>
      <c r="AO93" s="17">
        <f t="shared" si="9"/>
        <v>79</v>
      </c>
      <c r="AP93" s="18">
        <f>ROUND((Dimmkurven!D94/16.0588),0)</f>
        <v>6</v>
      </c>
      <c r="AQ93" t="s">
        <v>19</v>
      </c>
      <c r="AR93">
        <v>3675</v>
      </c>
      <c r="AS93" s="17">
        <f t="shared" si="10"/>
        <v>74</v>
      </c>
      <c r="AT93" s="18">
        <f>ROUND((Dimmkurven!E94/16.0588),0)</f>
        <v>23</v>
      </c>
      <c r="AU93" t="s">
        <v>21</v>
      </c>
      <c r="AV93" t="s">
        <v>19</v>
      </c>
      <c r="AZ93" t="str">
        <f t="shared" si="11"/>
        <v>{92,15,6,23},</v>
      </c>
    </row>
    <row r="94" spans="1:52" x14ac:dyDescent="0.25">
      <c r="A94" t="s">
        <v>18</v>
      </c>
      <c r="B94">
        <f>Dimmkurven!B95</f>
        <v>1488</v>
      </c>
      <c r="C94" t="s">
        <v>20</v>
      </c>
      <c r="D94">
        <f>Dimmkurven!C95</f>
        <v>250</v>
      </c>
      <c r="E94" t="s">
        <v>20</v>
      </c>
      <c r="F94">
        <f>Dimmkurven!D95</f>
        <v>92</v>
      </c>
      <c r="G94" t="s">
        <v>20</v>
      </c>
      <c r="H94">
        <f>Dimmkurven!E95</f>
        <v>379</v>
      </c>
      <c r="I94" t="s">
        <v>20</v>
      </c>
      <c r="J94">
        <f>Dimmkurven!F95</f>
        <v>21</v>
      </c>
      <c r="K94" t="s">
        <v>21</v>
      </c>
      <c r="L94" t="s">
        <v>19</v>
      </c>
      <c r="V94" t="str">
        <f t="shared" si="6"/>
        <v>{1488, 250, 92, 379, 21},</v>
      </c>
      <c r="AE94" t="s">
        <v>18</v>
      </c>
      <c r="AF94">
        <v>4650</v>
      </c>
      <c r="AG94" s="17">
        <f t="shared" si="7"/>
        <v>93</v>
      </c>
      <c r="AH94" s="18">
        <f>ROUND((Dimmkurven!B95/16.0588),0)</f>
        <v>93</v>
      </c>
      <c r="AI94" t="s">
        <v>19</v>
      </c>
      <c r="AJ94">
        <v>4354</v>
      </c>
      <c r="AK94" s="17">
        <f t="shared" si="8"/>
        <v>87</v>
      </c>
      <c r="AL94" s="18">
        <f>ROUND((Dimmkurven!C95/16.0588),0)</f>
        <v>16</v>
      </c>
      <c r="AM94" t="s">
        <v>19</v>
      </c>
      <c r="AN94">
        <v>4079</v>
      </c>
      <c r="AO94" s="17">
        <f t="shared" si="9"/>
        <v>82</v>
      </c>
      <c r="AP94" s="18">
        <f>ROUND((Dimmkurven!D95/16.0588),0)</f>
        <v>6</v>
      </c>
      <c r="AQ94" t="s">
        <v>19</v>
      </c>
      <c r="AR94">
        <v>3823</v>
      </c>
      <c r="AS94" s="17">
        <f t="shared" si="10"/>
        <v>76</v>
      </c>
      <c r="AT94" s="18">
        <f>ROUND((Dimmkurven!E95/16.0588),0)</f>
        <v>24</v>
      </c>
      <c r="AU94" t="s">
        <v>21</v>
      </c>
      <c r="AV94" t="s">
        <v>19</v>
      </c>
      <c r="AZ94" t="str">
        <f t="shared" si="11"/>
        <v>{93,16,6,24},</v>
      </c>
    </row>
    <row r="95" spans="1:52" x14ac:dyDescent="0.25">
      <c r="A95" t="s">
        <v>18</v>
      </c>
      <c r="B95">
        <f>Dimmkurven!B96</f>
        <v>1504</v>
      </c>
      <c r="C95" t="s">
        <v>20</v>
      </c>
      <c r="D95">
        <f>Dimmkurven!C96</f>
        <v>258</v>
      </c>
      <c r="E95" t="s">
        <v>20</v>
      </c>
      <c r="F95">
        <f>Dimmkurven!D96</f>
        <v>96</v>
      </c>
      <c r="G95" t="s">
        <v>20</v>
      </c>
      <c r="H95">
        <f>Dimmkurven!E96</f>
        <v>388</v>
      </c>
      <c r="I95" t="s">
        <v>20</v>
      </c>
      <c r="J95">
        <f>Dimmkurven!F96</f>
        <v>21</v>
      </c>
      <c r="K95" t="s">
        <v>21</v>
      </c>
      <c r="L95" t="s">
        <v>19</v>
      </c>
      <c r="V95" t="str">
        <f t="shared" si="6"/>
        <v>{1504, 258, 96, 388, 21},</v>
      </c>
      <c r="AE95" t="s">
        <v>18</v>
      </c>
      <c r="AF95">
        <v>4700</v>
      </c>
      <c r="AG95" s="17">
        <f t="shared" si="7"/>
        <v>94</v>
      </c>
      <c r="AH95" s="18">
        <f>ROUND((Dimmkurven!B96/16.0588),0)</f>
        <v>94</v>
      </c>
      <c r="AI95" t="s">
        <v>19</v>
      </c>
      <c r="AJ95">
        <v>4444</v>
      </c>
      <c r="AK95" s="17">
        <f t="shared" si="8"/>
        <v>89</v>
      </c>
      <c r="AL95" s="18">
        <f>ROUND((Dimmkurven!C96/16.0588),0)</f>
        <v>16</v>
      </c>
      <c r="AM95" t="s">
        <v>19</v>
      </c>
      <c r="AN95">
        <v>4203</v>
      </c>
      <c r="AO95" s="17">
        <f t="shared" si="9"/>
        <v>84</v>
      </c>
      <c r="AP95" s="18">
        <f>ROUND((Dimmkurven!D96/16.0588),0)</f>
        <v>6</v>
      </c>
      <c r="AQ95" t="s">
        <v>19</v>
      </c>
      <c r="AR95">
        <v>3976</v>
      </c>
      <c r="AS95" s="17">
        <f t="shared" si="10"/>
        <v>80</v>
      </c>
      <c r="AT95" s="18">
        <f>ROUND((Dimmkurven!E96/16.0588),0)</f>
        <v>24</v>
      </c>
      <c r="AU95" t="s">
        <v>21</v>
      </c>
      <c r="AV95" t="s">
        <v>19</v>
      </c>
      <c r="AZ95" t="str">
        <f t="shared" si="11"/>
        <v>{94,16,6,24},</v>
      </c>
    </row>
    <row r="96" spans="1:52" x14ac:dyDescent="0.25">
      <c r="A96" t="s">
        <v>18</v>
      </c>
      <c r="B96">
        <f>Dimmkurven!B97</f>
        <v>1520</v>
      </c>
      <c r="C96" t="s">
        <v>20</v>
      </c>
      <c r="D96">
        <f>Dimmkurven!C97</f>
        <v>266</v>
      </c>
      <c r="E96" t="s">
        <v>20</v>
      </c>
      <c r="F96">
        <f>Dimmkurven!D97</f>
        <v>100</v>
      </c>
      <c r="G96" t="s">
        <v>20</v>
      </c>
      <c r="H96">
        <f>Dimmkurven!E97</f>
        <v>396</v>
      </c>
      <c r="I96" t="s">
        <v>20</v>
      </c>
      <c r="J96">
        <f>Dimmkurven!F97</f>
        <v>22</v>
      </c>
      <c r="K96" t="s">
        <v>21</v>
      </c>
      <c r="L96" t="s">
        <v>19</v>
      </c>
      <c r="V96" t="str">
        <f t="shared" si="6"/>
        <v>{1520, 266, 100, 396, 22},</v>
      </c>
      <c r="AE96" t="s">
        <v>18</v>
      </c>
      <c r="AF96">
        <v>4750</v>
      </c>
      <c r="AG96" s="17">
        <f t="shared" si="7"/>
        <v>95</v>
      </c>
      <c r="AH96" s="18">
        <f>ROUND((Dimmkurven!B97/16.0588),0)</f>
        <v>95</v>
      </c>
      <c r="AI96" t="s">
        <v>19</v>
      </c>
      <c r="AJ96">
        <v>4534</v>
      </c>
      <c r="AK96" s="17">
        <f t="shared" si="8"/>
        <v>91</v>
      </c>
      <c r="AL96" s="18">
        <f>ROUND((Dimmkurven!C97/16.0588),0)</f>
        <v>17</v>
      </c>
      <c r="AM96" t="s">
        <v>19</v>
      </c>
      <c r="AN96">
        <v>4329</v>
      </c>
      <c r="AO96" s="17">
        <f t="shared" si="9"/>
        <v>87</v>
      </c>
      <c r="AP96" s="18">
        <f>ROUND((Dimmkurven!D97/16.0588),0)</f>
        <v>6</v>
      </c>
      <c r="AQ96" t="s">
        <v>19</v>
      </c>
      <c r="AR96">
        <v>4134</v>
      </c>
      <c r="AS96" s="17">
        <f t="shared" si="10"/>
        <v>83</v>
      </c>
      <c r="AT96" s="18">
        <f>ROUND((Dimmkurven!E97/16.0588),0)</f>
        <v>25</v>
      </c>
      <c r="AU96" t="s">
        <v>21</v>
      </c>
      <c r="AV96" t="s">
        <v>19</v>
      </c>
      <c r="AZ96" t="str">
        <f t="shared" si="11"/>
        <v>{95,17,6,25},</v>
      </c>
    </row>
    <row r="97" spans="1:52" x14ac:dyDescent="0.25">
      <c r="A97" t="s">
        <v>18</v>
      </c>
      <c r="B97">
        <f>Dimmkurven!B98</f>
        <v>1536</v>
      </c>
      <c r="C97" t="s">
        <v>20</v>
      </c>
      <c r="D97">
        <f>Dimmkurven!C98</f>
        <v>274</v>
      </c>
      <c r="E97" t="s">
        <v>20</v>
      </c>
      <c r="F97">
        <f>Dimmkurven!D98</f>
        <v>104</v>
      </c>
      <c r="G97" t="s">
        <v>20</v>
      </c>
      <c r="H97">
        <f>Dimmkurven!E98</f>
        <v>405</v>
      </c>
      <c r="I97" t="s">
        <v>20</v>
      </c>
      <c r="J97">
        <f>Dimmkurven!F98</f>
        <v>23</v>
      </c>
      <c r="K97" t="s">
        <v>21</v>
      </c>
      <c r="L97" t="s">
        <v>19</v>
      </c>
      <c r="V97" t="str">
        <f t="shared" si="6"/>
        <v>{1536, 274, 104, 405, 23},</v>
      </c>
      <c r="AE97" t="s">
        <v>18</v>
      </c>
      <c r="AF97">
        <v>4800</v>
      </c>
      <c r="AG97" s="17">
        <f t="shared" si="7"/>
        <v>96</v>
      </c>
      <c r="AH97" s="18">
        <f>ROUND((Dimmkurven!B98/16.0588),0)</f>
        <v>96</v>
      </c>
      <c r="AI97" t="s">
        <v>19</v>
      </c>
      <c r="AJ97">
        <v>4625</v>
      </c>
      <c r="AK97" s="17">
        <f t="shared" si="8"/>
        <v>93</v>
      </c>
      <c r="AL97" s="18">
        <f>ROUND((Dimmkurven!C98/16.0588),0)</f>
        <v>17</v>
      </c>
      <c r="AM97" t="s">
        <v>19</v>
      </c>
      <c r="AN97">
        <v>4458</v>
      </c>
      <c r="AO97" s="17">
        <f t="shared" si="9"/>
        <v>89</v>
      </c>
      <c r="AP97" s="18">
        <f>ROUND((Dimmkurven!D98/16.0588),0)</f>
        <v>6</v>
      </c>
      <c r="AQ97" t="s">
        <v>19</v>
      </c>
      <c r="AR97">
        <v>4297</v>
      </c>
      <c r="AS97" s="17">
        <f t="shared" si="10"/>
        <v>86</v>
      </c>
      <c r="AT97" s="18">
        <f>ROUND((Dimmkurven!E98/16.0588),0)</f>
        <v>25</v>
      </c>
      <c r="AU97" t="s">
        <v>21</v>
      </c>
      <c r="AV97" t="s">
        <v>19</v>
      </c>
      <c r="AZ97" t="str">
        <f t="shared" si="11"/>
        <v>{96,17,6,25},</v>
      </c>
    </row>
    <row r="98" spans="1:52" x14ac:dyDescent="0.25">
      <c r="A98" t="s">
        <v>18</v>
      </c>
      <c r="B98">
        <f>Dimmkurven!B99</f>
        <v>1552</v>
      </c>
      <c r="C98" t="s">
        <v>20</v>
      </c>
      <c r="D98">
        <f>Dimmkurven!C99</f>
        <v>282</v>
      </c>
      <c r="E98" t="s">
        <v>20</v>
      </c>
      <c r="F98">
        <f>Dimmkurven!D99</f>
        <v>108</v>
      </c>
      <c r="G98" t="s">
        <v>20</v>
      </c>
      <c r="H98">
        <f>Dimmkurven!E99</f>
        <v>414</v>
      </c>
      <c r="I98" t="s">
        <v>20</v>
      </c>
      <c r="J98">
        <f>Dimmkurven!F99</f>
        <v>24</v>
      </c>
      <c r="K98" t="s">
        <v>21</v>
      </c>
      <c r="L98" t="s">
        <v>19</v>
      </c>
      <c r="V98" t="str">
        <f t="shared" si="6"/>
        <v>{1552, 282, 108, 414, 24},</v>
      </c>
      <c r="AE98" t="s">
        <v>18</v>
      </c>
      <c r="AF98">
        <v>4850</v>
      </c>
      <c r="AG98" s="17">
        <f t="shared" si="7"/>
        <v>97</v>
      </c>
      <c r="AH98" s="18">
        <f>ROUND((Dimmkurven!B99/16.0588),0)</f>
        <v>97</v>
      </c>
      <c r="AI98" t="s">
        <v>19</v>
      </c>
      <c r="AJ98">
        <v>4718</v>
      </c>
      <c r="AK98" s="17">
        <f t="shared" si="8"/>
        <v>94</v>
      </c>
      <c r="AL98" s="18">
        <f>ROUND((Dimmkurven!C99/16.0588),0)</f>
        <v>18</v>
      </c>
      <c r="AM98" t="s">
        <v>19</v>
      </c>
      <c r="AN98">
        <v>4589</v>
      </c>
      <c r="AO98" s="17">
        <f t="shared" si="9"/>
        <v>92</v>
      </c>
      <c r="AP98" s="18">
        <f>ROUND((Dimmkurven!D99/16.0588),0)</f>
        <v>7</v>
      </c>
      <c r="AQ98" t="s">
        <v>19</v>
      </c>
      <c r="AR98">
        <v>4465</v>
      </c>
      <c r="AS98" s="17">
        <f t="shared" si="10"/>
        <v>89</v>
      </c>
      <c r="AT98" s="18">
        <f>ROUND((Dimmkurven!E99/16.0588),0)</f>
        <v>26</v>
      </c>
      <c r="AU98" t="s">
        <v>21</v>
      </c>
      <c r="AV98" t="s">
        <v>19</v>
      </c>
      <c r="AZ98" t="str">
        <f t="shared" si="11"/>
        <v>{97,18,7,26},</v>
      </c>
    </row>
    <row r="99" spans="1:52" x14ac:dyDescent="0.25">
      <c r="A99" t="s">
        <v>18</v>
      </c>
      <c r="B99">
        <f>Dimmkurven!B100</f>
        <v>1568</v>
      </c>
      <c r="C99" t="s">
        <v>20</v>
      </c>
      <c r="D99">
        <f>Dimmkurven!C100</f>
        <v>290</v>
      </c>
      <c r="E99" t="s">
        <v>20</v>
      </c>
      <c r="F99">
        <f>Dimmkurven!D100</f>
        <v>112</v>
      </c>
      <c r="G99" t="s">
        <v>20</v>
      </c>
      <c r="H99">
        <f>Dimmkurven!E100</f>
        <v>423</v>
      </c>
      <c r="I99" t="s">
        <v>20</v>
      </c>
      <c r="J99">
        <f>Dimmkurven!F100</f>
        <v>24</v>
      </c>
      <c r="K99" t="s">
        <v>21</v>
      </c>
      <c r="L99" t="s">
        <v>19</v>
      </c>
      <c r="V99" t="str">
        <f t="shared" si="6"/>
        <v>{1568, 290, 112, 423, 24},</v>
      </c>
      <c r="AE99" t="s">
        <v>18</v>
      </c>
      <c r="AF99">
        <v>4900</v>
      </c>
      <c r="AG99" s="17">
        <f t="shared" si="7"/>
        <v>98</v>
      </c>
      <c r="AH99" s="18">
        <f>ROUND((Dimmkurven!B100/16.0588),0)</f>
        <v>98</v>
      </c>
      <c r="AI99" t="s">
        <v>19</v>
      </c>
      <c r="AJ99">
        <v>4811</v>
      </c>
      <c r="AK99" s="17">
        <f t="shared" si="8"/>
        <v>96</v>
      </c>
      <c r="AL99" s="18">
        <f>ROUND((Dimmkurven!C100/16.0588),0)</f>
        <v>18</v>
      </c>
      <c r="AM99" t="s">
        <v>19</v>
      </c>
      <c r="AN99">
        <v>4724</v>
      </c>
      <c r="AO99" s="17">
        <f t="shared" si="9"/>
        <v>94</v>
      </c>
      <c r="AP99" s="18">
        <f>ROUND((Dimmkurven!D100/16.0588),0)</f>
        <v>7</v>
      </c>
      <c r="AQ99" t="s">
        <v>19</v>
      </c>
      <c r="AR99">
        <v>4638</v>
      </c>
      <c r="AS99" s="17">
        <f t="shared" si="10"/>
        <v>93</v>
      </c>
      <c r="AT99" s="18">
        <f>ROUND((Dimmkurven!E100/16.0588),0)</f>
        <v>26</v>
      </c>
      <c r="AU99" t="s">
        <v>21</v>
      </c>
      <c r="AV99" t="s">
        <v>19</v>
      </c>
      <c r="AZ99" t="str">
        <f t="shared" si="11"/>
        <v>{98,18,7,26},</v>
      </c>
    </row>
    <row r="100" spans="1:52" x14ac:dyDescent="0.25">
      <c r="A100" t="s">
        <v>18</v>
      </c>
      <c r="B100">
        <f>Dimmkurven!B101</f>
        <v>1584</v>
      </c>
      <c r="C100" t="s">
        <v>20</v>
      </c>
      <c r="D100">
        <f>Dimmkurven!C101</f>
        <v>298</v>
      </c>
      <c r="E100" t="s">
        <v>20</v>
      </c>
      <c r="F100">
        <f>Dimmkurven!D101</f>
        <v>117</v>
      </c>
      <c r="G100" t="s">
        <v>20</v>
      </c>
      <c r="H100">
        <f>Dimmkurven!E101</f>
        <v>432</v>
      </c>
      <c r="I100" t="s">
        <v>20</v>
      </c>
      <c r="J100">
        <f>Dimmkurven!F101</f>
        <v>25</v>
      </c>
      <c r="K100" t="s">
        <v>21</v>
      </c>
      <c r="L100" t="s">
        <v>19</v>
      </c>
      <c r="V100" t="str">
        <f t="shared" si="6"/>
        <v>{1584, 298, 117, 432, 25},</v>
      </c>
      <c r="AE100" t="s">
        <v>18</v>
      </c>
      <c r="AF100">
        <v>4950</v>
      </c>
      <c r="AG100" s="17">
        <f t="shared" si="7"/>
        <v>99</v>
      </c>
      <c r="AH100" s="18">
        <f>ROUND((Dimmkurven!B101/16.0588),0)</f>
        <v>99</v>
      </c>
      <c r="AI100" t="s">
        <v>19</v>
      </c>
      <c r="AJ100">
        <v>4905</v>
      </c>
      <c r="AK100" s="17">
        <f t="shared" si="8"/>
        <v>98</v>
      </c>
      <c r="AL100" s="18">
        <f>ROUND((Dimmkurven!C101/16.0588),0)</f>
        <v>19</v>
      </c>
      <c r="AM100" t="s">
        <v>19</v>
      </c>
      <c r="AN100">
        <v>4860</v>
      </c>
      <c r="AO100" s="17">
        <f t="shared" si="9"/>
        <v>97</v>
      </c>
      <c r="AP100" s="18">
        <f>ROUND((Dimmkurven!D101/16.0588),0)</f>
        <v>7</v>
      </c>
      <c r="AQ100" t="s">
        <v>19</v>
      </c>
      <c r="AR100">
        <v>4816</v>
      </c>
      <c r="AS100" s="17">
        <f t="shared" si="10"/>
        <v>96</v>
      </c>
      <c r="AT100" s="18">
        <f>ROUND((Dimmkurven!E101/16.0588),0)</f>
        <v>27</v>
      </c>
      <c r="AU100" t="s">
        <v>21</v>
      </c>
      <c r="AV100" t="s">
        <v>19</v>
      </c>
      <c r="AZ100" t="str">
        <f t="shared" si="11"/>
        <v>{99,19,7,27},</v>
      </c>
    </row>
    <row r="101" spans="1:52" x14ac:dyDescent="0.25">
      <c r="A101" t="s">
        <v>18</v>
      </c>
      <c r="B101">
        <f>Dimmkurven!B102</f>
        <v>1600</v>
      </c>
      <c r="C101" t="s">
        <v>20</v>
      </c>
      <c r="D101">
        <f>Dimmkurven!C102</f>
        <v>306</v>
      </c>
      <c r="E101" t="s">
        <v>20</v>
      </c>
      <c r="F101">
        <f>Dimmkurven!D102</f>
        <v>121</v>
      </c>
      <c r="G101" t="s">
        <v>20</v>
      </c>
      <c r="H101">
        <f>Dimmkurven!E102</f>
        <v>442</v>
      </c>
      <c r="I101" t="s">
        <v>20</v>
      </c>
      <c r="J101">
        <f>Dimmkurven!F102</f>
        <v>26</v>
      </c>
      <c r="K101" t="s">
        <v>21</v>
      </c>
      <c r="L101" t="s">
        <v>19</v>
      </c>
      <c r="V101" t="str">
        <f t="shared" si="6"/>
        <v>{1600, 306, 121, 442, 26},</v>
      </c>
      <c r="AE101" t="s">
        <v>18</v>
      </c>
      <c r="AF101">
        <v>5000</v>
      </c>
      <c r="AG101" s="17">
        <f t="shared" si="7"/>
        <v>100</v>
      </c>
      <c r="AH101" s="18">
        <f>ROUND((Dimmkurven!B102/16.0588),0)</f>
        <v>100</v>
      </c>
      <c r="AI101" t="s">
        <v>19</v>
      </c>
      <c r="AJ101">
        <v>5000</v>
      </c>
      <c r="AK101" s="17">
        <f t="shared" si="8"/>
        <v>100</v>
      </c>
      <c r="AL101" s="18">
        <f>ROUND((Dimmkurven!C102/16.0588),0)</f>
        <v>19</v>
      </c>
      <c r="AM101" t="s">
        <v>19</v>
      </c>
      <c r="AN101">
        <v>5000</v>
      </c>
      <c r="AO101" s="17">
        <f t="shared" si="9"/>
        <v>100</v>
      </c>
      <c r="AP101" s="18">
        <f>ROUND((Dimmkurven!D102/16.0588),0)</f>
        <v>8</v>
      </c>
      <c r="AQ101" t="s">
        <v>19</v>
      </c>
      <c r="AR101">
        <v>5000</v>
      </c>
      <c r="AS101" s="17">
        <f t="shared" si="10"/>
        <v>100</v>
      </c>
      <c r="AT101" s="18">
        <f>ROUND((Dimmkurven!E102/16.0588),0)</f>
        <v>28</v>
      </c>
      <c r="AU101" t="s">
        <v>21</v>
      </c>
      <c r="AV101" t="s">
        <v>19</v>
      </c>
      <c r="AZ101" t="str">
        <f t="shared" si="11"/>
        <v>{100,19,8,28},</v>
      </c>
    </row>
    <row r="102" spans="1:52" x14ac:dyDescent="0.25">
      <c r="A102" t="s">
        <v>18</v>
      </c>
      <c r="B102">
        <f>Dimmkurven!B103</f>
        <v>1616</v>
      </c>
      <c r="C102" t="s">
        <v>20</v>
      </c>
      <c r="D102">
        <f>Dimmkurven!C103</f>
        <v>315</v>
      </c>
      <c r="E102" t="s">
        <v>20</v>
      </c>
      <c r="F102">
        <f>Dimmkurven!D103</f>
        <v>126</v>
      </c>
      <c r="G102" t="s">
        <v>20</v>
      </c>
      <c r="H102">
        <f>Dimmkurven!E103</f>
        <v>451</v>
      </c>
      <c r="I102" t="s">
        <v>20</v>
      </c>
      <c r="J102">
        <f>Dimmkurven!F103</f>
        <v>27</v>
      </c>
      <c r="K102" t="s">
        <v>21</v>
      </c>
      <c r="L102" t="s">
        <v>19</v>
      </c>
      <c r="V102" t="str">
        <f t="shared" si="6"/>
        <v>{1616, 315, 126, 451, 27},</v>
      </c>
      <c r="AE102" t="s">
        <v>18</v>
      </c>
      <c r="AH102" s="18">
        <f>ROUND((Dimmkurven!B103/16.0588),0)</f>
        <v>101</v>
      </c>
      <c r="AI102" t="s">
        <v>19</v>
      </c>
      <c r="AL102" s="18">
        <f>ROUND((Dimmkurven!C103/16.0588),0)</f>
        <v>20</v>
      </c>
      <c r="AM102" t="s">
        <v>19</v>
      </c>
      <c r="AP102" s="18">
        <f>ROUND((Dimmkurven!D103/16.0588),0)</f>
        <v>8</v>
      </c>
      <c r="AQ102" t="s">
        <v>19</v>
      </c>
      <c r="AT102" s="18">
        <f>ROUND((Dimmkurven!E103/16.0588),0)</f>
        <v>28</v>
      </c>
      <c r="AU102" t="s">
        <v>21</v>
      </c>
      <c r="AV102" t="s">
        <v>19</v>
      </c>
      <c r="AZ102" t="str">
        <f t="shared" si="11"/>
        <v>{101,20,8,28},</v>
      </c>
    </row>
    <row r="103" spans="1:52" x14ac:dyDescent="0.25">
      <c r="A103" t="s">
        <v>18</v>
      </c>
      <c r="B103">
        <f>Dimmkurven!B104</f>
        <v>1632</v>
      </c>
      <c r="C103" t="s">
        <v>20</v>
      </c>
      <c r="D103">
        <f>Dimmkurven!C104</f>
        <v>324</v>
      </c>
      <c r="E103" t="s">
        <v>20</v>
      </c>
      <c r="F103">
        <f>Dimmkurven!D104</f>
        <v>131</v>
      </c>
      <c r="G103" t="s">
        <v>20</v>
      </c>
      <c r="H103">
        <f>Dimmkurven!E104</f>
        <v>461</v>
      </c>
      <c r="I103" t="s">
        <v>20</v>
      </c>
      <c r="J103">
        <f>Dimmkurven!F104</f>
        <v>28</v>
      </c>
      <c r="K103" t="s">
        <v>21</v>
      </c>
      <c r="L103" t="s">
        <v>19</v>
      </c>
      <c r="V103" t="str">
        <f t="shared" si="6"/>
        <v>{1632, 324, 131, 461, 28},</v>
      </c>
      <c r="AE103" t="s">
        <v>18</v>
      </c>
      <c r="AH103" s="18">
        <f>ROUND((Dimmkurven!B104/16.0588),0)</f>
        <v>102</v>
      </c>
      <c r="AI103" t="s">
        <v>19</v>
      </c>
      <c r="AL103" s="18">
        <f>ROUND((Dimmkurven!C104/16.0588),0)</f>
        <v>20</v>
      </c>
      <c r="AM103" t="s">
        <v>19</v>
      </c>
      <c r="AP103" s="18">
        <f>ROUND((Dimmkurven!D104/16.0588),0)</f>
        <v>8</v>
      </c>
      <c r="AQ103" t="s">
        <v>19</v>
      </c>
      <c r="AT103" s="18">
        <f>ROUND((Dimmkurven!E104/16.0588),0)</f>
        <v>29</v>
      </c>
      <c r="AU103" t="s">
        <v>21</v>
      </c>
      <c r="AV103" t="s">
        <v>19</v>
      </c>
      <c r="AZ103" t="str">
        <f t="shared" si="11"/>
        <v>{102,20,8,29},</v>
      </c>
    </row>
    <row r="104" spans="1:52" x14ac:dyDescent="0.25">
      <c r="A104" t="s">
        <v>18</v>
      </c>
      <c r="B104">
        <f>Dimmkurven!B105</f>
        <v>1648</v>
      </c>
      <c r="C104" t="s">
        <v>20</v>
      </c>
      <c r="D104">
        <f>Dimmkurven!C105</f>
        <v>332</v>
      </c>
      <c r="E104" t="s">
        <v>20</v>
      </c>
      <c r="F104">
        <f>Dimmkurven!D105</f>
        <v>136</v>
      </c>
      <c r="G104" t="s">
        <v>20</v>
      </c>
      <c r="H104">
        <f>Dimmkurven!E105</f>
        <v>471</v>
      </c>
      <c r="I104" t="s">
        <v>20</v>
      </c>
      <c r="J104">
        <f>Dimmkurven!F105</f>
        <v>29</v>
      </c>
      <c r="K104" t="s">
        <v>21</v>
      </c>
      <c r="L104" t="s">
        <v>19</v>
      </c>
      <c r="V104" t="str">
        <f t="shared" si="6"/>
        <v>{1648, 332, 136, 471, 29},</v>
      </c>
      <c r="AE104" t="s">
        <v>18</v>
      </c>
      <c r="AH104" s="18">
        <f>ROUND((Dimmkurven!B105/16.0588),0)</f>
        <v>103</v>
      </c>
      <c r="AI104" t="s">
        <v>19</v>
      </c>
      <c r="AL104" s="18">
        <f>ROUND((Dimmkurven!C105/16.0588),0)</f>
        <v>21</v>
      </c>
      <c r="AM104" t="s">
        <v>19</v>
      </c>
      <c r="AP104" s="18">
        <f>ROUND((Dimmkurven!D105/16.0588),0)</f>
        <v>8</v>
      </c>
      <c r="AQ104" t="s">
        <v>19</v>
      </c>
      <c r="AT104" s="18">
        <f>ROUND((Dimmkurven!E105/16.0588),0)</f>
        <v>29</v>
      </c>
      <c r="AU104" t="s">
        <v>21</v>
      </c>
      <c r="AV104" t="s">
        <v>19</v>
      </c>
      <c r="AZ104" t="str">
        <f t="shared" si="11"/>
        <v>{103,21,8,29},</v>
      </c>
    </row>
    <row r="105" spans="1:52" x14ac:dyDescent="0.25">
      <c r="A105" t="s">
        <v>18</v>
      </c>
      <c r="B105">
        <f>Dimmkurven!B106</f>
        <v>1664</v>
      </c>
      <c r="C105" t="s">
        <v>20</v>
      </c>
      <c r="D105">
        <f>Dimmkurven!C106</f>
        <v>341</v>
      </c>
      <c r="E105" t="s">
        <v>20</v>
      </c>
      <c r="F105">
        <f>Dimmkurven!D106</f>
        <v>141</v>
      </c>
      <c r="G105" t="s">
        <v>20</v>
      </c>
      <c r="H105">
        <f>Dimmkurven!E106</f>
        <v>480</v>
      </c>
      <c r="I105" t="s">
        <v>20</v>
      </c>
      <c r="J105">
        <f>Dimmkurven!F106</f>
        <v>30</v>
      </c>
      <c r="K105" t="s">
        <v>21</v>
      </c>
      <c r="L105" t="s">
        <v>19</v>
      </c>
      <c r="V105" t="str">
        <f t="shared" si="6"/>
        <v>{1664, 341, 141, 480, 30},</v>
      </c>
      <c r="AE105" t="s">
        <v>18</v>
      </c>
      <c r="AH105" s="18">
        <f>ROUND((Dimmkurven!B106/16.0588),0)</f>
        <v>104</v>
      </c>
      <c r="AI105" t="s">
        <v>19</v>
      </c>
      <c r="AL105" s="18">
        <f>ROUND((Dimmkurven!C106/16.0588),0)</f>
        <v>21</v>
      </c>
      <c r="AM105" t="s">
        <v>19</v>
      </c>
      <c r="AP105" s="18">
        <f>ROUND((Dimmkurven!D106/16.0588),0)</f>
        <v>9</v>
      </c>
      <c r="AQ105" t="s">
        <v>19</v>
      </c>
      <c r="AT105" s="18">
        <f>ROUND((Dimmkurven!E106/16.0588),0)</f>
        <v>30</v>
      </c>
      <c r="AU105" t="s">
        <v>21</v>
      </c>
      <c r="AV105" t="s">
        <v>19</v>
      </c>
      <c r="AZ105" t="str">
        <f t="shared" si="11"/>
        <v>{104,21,9,30},</v>
      </c>
    </row>
    <row r="106" spans="1:52" x14ac:dyDescent="0.25">
      <c r="A106" t="s">
        <v>18</v>
      </c>
      <c r="B106">
        <f>Dimmkurven!B107</f>
        <v>1680</v>
      </c>
      <c r="C106" t="s">
        <v>20</v>
      </c>
      <c r="D106">
        <f>Dimmkurven!C107</f>
        <v>351</v>
      </c>
      <c r="E106" t="s">
        <v>20</v>
      </c>
      <c r="F106">
        <f>Dimmkurven!D107</f>
        <v>146</v>
      </c>
      <c r="G106" t="s">
        <v>20</v>
      </c>
      <c r="H106">
        <f>Dimmkurven!E107</f>
        <v>490</v>
      </c>
      <c r="I106" t="s">
        <v>20</v>
      </c>
      <c r="J106">
        <f>Dimmkurven!F107</f>
        <v>31</v>
      </c>
      <c r="K106" t="s">
        <v>21</v>
      </c>
      <c r="L106" t="s">
        <v>19</v>
      </c>
      <c r="V106" t="str">
        <f t="shared" si="6"/>
        <v>{1680, 351, 146, 490, 31},</v>
      </c>
      <c r="AE106" t="s">
        <v>18</v>
      </c>
      <c r="AH106" s="18">
        <f>ROUND((Dimmkurven!B107/16.0588),0)</f>
        <v>105</v>
      </c>
      <c r="AI106" t="s">
        <v>19</v>
      </c>
      <c r="AL106" s="18">
        <f>ROUND((Dimmkurven!C107/16.0588),0)</f>
        <v>22</v>
      </c>
      <c r="AM106" t="s">
        <v>19</v>
      </c>
      <c r="AP106" s="18">
        <f>ROUND((Dimmkurven!D107/16.0588),0)</f>
        <v>9</v>
      </c>
      <c r="AQ106" t="s">
        <v>19</v>
      </c>
      <c r="AT106" s="18">
        <f>ROUND((Dimmkurven!E107/16.0588),0)</f>
        <v>31</v>
      </c>
      <c r="AU106" t="s">
        <v>21</v>
      </c>
      <c r="AV106" t="s">
        <v>19</v>
      </c>
      <c r="AZ106" t="str">
        <f t="shared" si="11"/>
        <v>{105,22,9,31},</v>
      </c>
    </row>
    <row r="107" spans="1:52" x14ac:dyDescent="0.25">
      <c r="A107" t="s">
        <v>18</v>
      </c>
      <c r="B107">
        <f>Dimmkurven!B108</f>
        <v>1696</v>
      </c>
      <c r="C107" t="s">
        <v>20</v>
      </c>
      <c r="D107">
        <f>Dimmkurven!C108</f>
        <v>360</v>
      </c>
      <c r="E107" t="s">
        <v>20</v>
      </c>
      <c r="F107">
        <f>Dimmkurven!D108</f>
        <v>151</v>
      </c>
      <c r="G107" t="s">
        <v>20</v>
      </c>
      <c r="H107">
        <f>Dimmkurven!E108</f>
        <v>501</v>
      </c>
      <c r="I107" t="s">
        <v>20</v>
      </c>
      <c r="J107">
        <f>Dimmkurven!F108</f>
        <v>32</v>
      </c>
      <c r="K107" t="s">
        <v>21</v>
      </c>
      <c r="L107" t="s">
        <v>19</v>
      </c>
      <c r="V107" t="str">
        <f t="shared" si="6"/>
        <v>{1696, 360, 151, 501, 32},</v>
      </c>
      <c r="AE107" t="s">
        <v>18</v>
      </c>
      <c r="AH107" s="18">
        <f>ROUND((Dimmkurven!B108/16.0588),0)</f>
        <v>106</v>
      </c>
      <c r="AI107" t="s">
        <v>19</v>
      </c>
      <c r="AL107" s="18">
        <f>ROUND((Dimmkurven!C108/16.0588),0)</f>
        <v>22</v>
      </c>
      <c r="AM107" t="s">
        <v>19</v>
      </c>
      <c r="AP107" s="18">
        <f>ROUND((Dimmkurven!D108/16.0588),0)</f>
        <v>9</v>
      </c>
      <c r="AQ107" t="s">
        <v>19</v>
      </c>
      <c r="AT107" s="18">
        <f>ROUND((Dimmkurven!E108/16.0588),0)</f>
        <v>31</v>
      </c>
      <c r="AU107" t="s">
        <v>21</v>
      </c>
      <c r="AV107" t="s">
        <v>19</v>
      </c>
      <c r="AZ107" t="str">
        <f t="shared" si="11"/>
        <v>{106,22,9,31},</v>
      </c>
    </row>
    <row r="108" spans="1:52" x14ac:dyDescent="0.25">
      <c r="A108" t="s">
        <v>18</v>
      </c>
      <c r="B108">
        <f>Dimmkurven!B109</f>
        <v>1712</v>
      </c>
      <c r="C108" t="s">
        <v>20</v>
      </c>
      <c r="D108">
        <f>Dimmkurven!C109</f>
        <v>370</v>
      </c>
      <c r="E108" t="s">
        <v>20</v>
      </c>
      <c r="F108">
        <f>Dimmkurven!D109</f>
        <v>156</v>
      </c>
      <c r="G108" t="s">
        <v>20</v>
      </c>
      <c r="H108">
        <f>Dimmkurven!E109</f>
        <v>511</v>
      </c>
      <c r="I108" t="s">
        <v>20</v>
      </c>
      <c r="J108">
        <f>Dimmkurven!F109</f>
        <v>33</v>
      </c>
      <c r="K108" t="s">
        <v>21</v>
      </c>
      <c r="L108" t="s">
        <v>19</v>
      </c>
      <c r="V108" t="str">
        <f t="shared" si="6"/>
        <v>{1712, 370, 156, 511, 33},</v>
      </c>
      <c r="AE108" t="s">
        <v>18</v>
      </c>
      <c r="AH108" s="18">
        <f>ROUND((Dimmkurven!B109/16.0588),0)</f>
        <v>107</v>
      </c>
      <c r="AI108" t="s">
        <v>19</v>
      </c>
      <c r="AL108" s="18">
        <f>ROUND((Dimmkurven!C109/16.0588),0)</f>
        <v>23</v>
      </c>
      <c r="AM108" t="s">
        <v>19</v>
      </c>
      <c r="AP108" s="18">
        <f>ROUND((Dimmkurven!D109/16.0588),0)</f>
        <v>10</v>
      </c>
      <c r="AQ108" t="s">
        <v>19</v>
      </c>
      <c r="AT108" s="18">
        <f>ROUND((Dimmkurven!E109/16.0588),0)</f>
        <v>32</v>
      </c>
      <c r="AU108" t="s">
        <v>21</v>
      </c>
      <c r="AV108" t="s">
        <v>19</v>
      </c>
      <c r="AZ108" t="str">
        <f t="shared" si="11"/>
        <v>{107,23,10,32},</v>
      </c>
    </row>
    <row r="109" spans="1:52" x14ac:dyDescent="0.25">
      <c r="A109" t="s">
        <v>18</v>
      </c>
      <c r="B109">
        <f>Dimmkurven!B110</f>
        <v>1728</v>
      </c>
      <c r="C109" t="s">
        <v>20</v>
      </c>
      <c r="D109">
        <f>Dimmkurven!C110</f>
        <v>379</v>
      </c>
      <c r="E109" t="s">
        <v>20</v>
      </c>
      <c r="F109">
        <f>Dimmkurven!D110</f>
        <v>162</v>
      </c>
      <c r="G109" t="s">
        <v>20</v>
      </c>
      <c r="H109">
        <f>Dimmkurven!E110</f>
        <v>521</v>
      </c>
      <c r="I109" t="s">
        <v>20</v>
      </c>
      <c r="J109">
        <f>Dimmkurven!F110</f>
        <v>34</v>
      </c>
      <c r="K109" t="s">
        <v>21</v>
      </c>
      <c r="L109" t="s">
        <v>19</v>
      </c>
      <c r="V109" t="str">
        <f t="shared" si="6"/>
        <v>{1728, 379, 162, 521, 34},</v>
      </c>
      <c r="AE109" t="s">
        <v>18</v>
      </c>
      <c r="AH109" s="18">
        <f>ROUND((Dimmkurven!B110/16.0588),0)</f>
        <v>108</v>
      </c>
      <c r="AI109" t="s">
        <v>19</v>
      </c>
      <c r="AL109" s="18">
        <f>ROUND((Dimmkurven!C110/16.0588),0)</f>
        <v>24</v>
      </c>
      <c r="AM109" t="s">
        <v>19</v>
      </c>
      <c r="AP109" s="18">
        <f>ROUND((Dimmkurven!D110/16.0588),0)</f>
        <v>10</v>
      </c>
      <c r="AQ109" t="s">
        <v>19</v>
      </c>
      <c r="AT109" s="18">
        <f>ROUND((Dimmkurven!E110/16.0588),0)</f>
        <v>32</v>
      </c>
      <c r="AU109" t="s">
        <v>21</v>
      </c>
      <c r="AV109" t="s">
        <v>19</v>
      </c>
      <c r="AZ109" t="str">
        <f t="shared" si="11"/>
        <v>{108,24,10,32},</v>
      </c>
    </row>
    <row r="110" spans="1:52" x14ac:dyDescent="0.25">
      <c r="A110" t="s">
        <v>18</v>
      </c>
      <c r="B110">
        <f>Dimmkurven!B111</f>
        <v>1744</v>
      </c>
      <c r="C110" t="s">
        <v>20</v>
      </c>
      <c r="D110">
        <f>Dimmkurven!C111</f>
        <v>389</v>
      </c>
      <c r="E110" t="s">
        <v>20</v>
      </c>
      <c r="F110">
        <f>Dimmkurven!D111</f>
        <v>168</v>
      </c>
      <c r="G110" t="s">
        <v>20</v>
      </c>
      <c r="H110">
        <f>Dimmkurven!E111</f>
        <v>532</v>
      </c>
      <c r="I110" t="s">
        <v>20</v>
      </c>
      <c r="J110">
        <f>Dimmkurven!F111</f>
        <v>35</v>
      </c>
      <c r="K110" t="s">
        <v>21</v>
      </c>
      <c r="L110" t="s">
        <v>19</v>
      </c>
      <c r="V110" t="str">
        <f t="shared" si="6"/>
        <v>{1744, 389, 168, 532, 35},</v>
      </c>
      <c r="AE110" t="s">
        <v>18</v>
      </c>
      <c r="AH110" s="18">
        <f>ROUND((Dimmkurven!B111/16.0588),0)</f>
        <v>109</v>
      </c>
      <c r="AI110" t="s">
        <v>19</v>
      </c>
      <c r="AL110" s="18">
        <f>ROUND((Dimmkurven!C111/16.0588),0)</f>
        <v>24</v>
      </c>
      <c r="AM110" t="s">
        <v>19</v>
      </c>
      <c r="AP110" s="18">
        <f>ROUND((Dimmkurven!D111/16.0588),0)</f>
        <v>10</v>
      </c>
      <c r="AQ110" t="s">
        <v>19</v>
      </c>
      <c r="AT110" s="18">
        <f>ROUND((Dimmkurven!E111/16.0588),0)</f>
        <v>33</v>
      </c>
      <c r="AU110" t="s">
        <v>21</v>
      </c>
      <c r="AV110" t="s">
        <v>19</v>
      </c>
      <c r="AZ110" t="str">
        <f t="shared" si="11"/>
        <v>{109,24,10,33},</v>
      </c>
    </row>
    <row r="111" spans="1:52" x14ac:dyDescent="0.25">
      <c r="A111" t="s">
        <v>18</v>
      </c>
      <c r="B111">
        <f>Dimmkurven!B112</f>
        <v>1760</v>
      </c>
      <c r="C111" t="s">
        <v>20</v>
      </c>
      <c r="D111">
        <f>Dimmkurven!C112</f>
        <v>399</v>
      </c>
      <c r="E111" t="s">
        <v>20</v>
      </c>
      <c r="F111">
        <f>Dimmkurven!D112</f>
        <v>174</v>
      </c>
      <c r="G111" t="s">
        <v>20</v>
      </c>
      <c r="H111">
        <f>Dimmkurven!E112</f>
        <v>543</v>
      </c>
      <c r="I111" t="s">
        <v>20</v>
      </c>
      <c r="J111">
        <f>Dimmkurven!F112</f>
        <v>36</v>
      </c>
      <c r="K111" t="s">
        <v>21</v>
      </c>
      <c r="L111" t="s">
        <v>19</v>
      </c>
      <c r="V111" t="str">
        <f t="shared" si="6"/>
        <v>{1760, 399, 174, 543, 36},</v>
      </c>
      <c r="AE111" t="s">
        <v>18</v>
      </c>
      <c r="AH111" s="18">
        <f>ROUND((Dimmkurven!B112/16.0588),0)</f>
        <v>110</v>
      </c>
      <c r="AI111" t="s">
        <v>19</v>
      </c>
      <c r="AL111" s="18">
        <f>ROUND((Dimmkurven!C112/16.0588),0)</f>
        <v>25</v>
      </c>
      <c r="AM111" t="s">
        <v>19</v>
      </c>
      <c r="AP111" s="18">
        <f>ROUND((Dimmkurven!D112/16.0588),0)</f>
        <v>11</v>
      </c>
      <c r="AQ111" t="s">
        <v>19</v>
      </c>
      <c r="AT111" s="18">
        <f>ROUND((Dimmkurven!E112/16.0588),0)</f>
        <v>34</v>
      </c>
      <c r="AU111" t="s">
        <v>21</v>
      </c>
      <c r="AV111" t="s">
        <v>19</v>
      </c>
      <c r="AZ111" t="str">
        <f t="shared" si="11"/>
        <v>{110,25,11,34},</v>
      </c>
    </row>
    <row r="112" spans="1:52" x14ac:dyDescent="0.25">
      <c r="A112" t="s">
        <v>18</v>
      </c>
      <c r="B112">
        <f>Dimmkurven!B113</f>
        <v>1776</v>
      </c>
      <c r="C112" t="s">
        <v>20</v>
      </c>
      <c r="D112">
        <f>Dimmkurven!C113</f>
        <v>409</v>
      </c>
      <c r="E112" t="s">
        <v>20</v>
      </c>
      <c r="F112">
        <f>Dimmkurven!D113</f>
        <v>180</v>
      </c>
      <c r="G112" t="s">
        <v>20</v>
      </c>
      <c r="H112">
        <f>Dimmkurven!E113</f>
        <v>554</v>
      </c>
      <c r="I112" t="s">
        <v>20</v>
      </c>
      <c r="J112">
        <f>Dimmkurven!F113</f>
        <v>37</v>
      </c>
      <c r="K112" t="s">
        <v>21</v>
      </c>
      <c r="L112" t="s">
        <v>19</v>
      </c>
      <c r="V112" t="str">
        <f t="shared" si="6"/>
        <v>{1776, 409, 180, 554, 37},</v>
      </c>
      <c r="AE112" t="s">
        <v>18</v>
      </c>
      <c r="AH112" s="18">
        <f>ROUND((Dimmkurven!B113/16.0588),0)</f>
        <v>111</v>
      </c>
      <c r="AI112" t="s">
        <v>19</v>
      </c>
      <c r="AL112" s="18">
        <f>ROUND((Dimmkurven!C113/16.0588),0)</f>
        <v>25</v>
      </c>
      <c r="AM112" t="s">
        <v>19</v>
      </c>
      <c r="AP112" s="18">
        <f>ROUND((Dimmkurven!D113/16.0588),0)</f>
        <v>11</v>
      </c>
      <c r="AQ112" t="s">
        <v>19</v>
      </c>
      <c r="AT112" s="18">
        <f>ROUND((Dimmkurven!E113/16.0588),0)</f>
        <v>34</v>
      </c>
      <c r="AU112" t="s">
        <v>21</v>
      </c>
      <c r="AV112" t="s">
        <v>19</v>
      </c>
      <c r="AZ112" t="str">
        <f t="shared" si="11"/>
        <v>{111,25,11,34},</v>
      </c>
    </row>
    <row r="113" spans="1:52" x14ac:dyDescent="0.25">
      <c r="A113" t="s">
        <v>18</v>
      </c>
      <c r="B113">
        <f>Dimmkurven!B114</f>
        <v>1792</v>
      </c>
      <c r="C113" t="s">
        <v>20</v>
      </c>
      <c r="D113">
        <f>Dimmkurven!C114</f>
        <v>419</v>
      </c>
      <c r="E113" t="s">
        <v>20</v>
      </c>
      <c r="F113">
        <f>Dimmkurven!D114</f>
        <v>186</v>
      </c>
      <c r="G113" t="s">
        <v>20</v>
      </c>
      <c r="H113">
        <f>Dimmkurven!E114</f>
        <v>565</v>
      </c>
      <c r="I113" t="s">
        <v>20</v>
      </c>
      <c r="J113">
        <f>Dimmkurven!F114</f>
        <v>39</v>
      </c>
      <c r="K113" t="s">
        <v>21</v>
      </c>
      <c r="L113" t="s">
        <v>19</v>
      </c>
      <c r="V113" t="str">
        <f t="shared" si="6"/>
        <v>{1792, 419, 186, 565, 39},</v>
      </c>
      <c r="AE113" t="s">
        <v>18</v>
      </c>
      <c r="AH113" s="18">
        <f>ROUND((Dimmkurven!B114/16.0588),0)</f>
        <v>112</v>
      </c>
      <c r="AI113" t="s">
        <v>19</v>
      </c>
      <c r="AL113" s="18">
        <f>ROUND((Dimmkurven!C114/16.0588),0)</f>
        <v>26</v>
      </c>
      <c r="AM113" t="s">
        <v>19</v>
      </c>
      <c r="AP113" s="18">
        <f>ROUND((Dimmkurven!D114/16.0588),0)</f>
        <v>12</v>
      </c>
      <c r="AQ113" t="s">
        <v>19</v>
      </c>
      <c r="AT113" s="18">
        <f>ROUND((Dimmkurven!E114/16.0588),0)</f>
        <v>35</v>
      </c>
      <c r="AU113" t="s">
        <v>21</v>
      </c>
      <c r="AV113" t="s">
        <v>19</v>
      </c>
      <c r="AZ113" t="str">
        <f t="shared" si="11"/>
        <v>{112,26,12,35},</v>
      </c>
    </row>
    <row r="114" spans="1:52" x14ac:dyDescent="0.25">
      <c r="A114" t="s">
        <v>18</v>
      </c>
      <c r="B114">
        <f>Dimmkurven!B115</f>
        <v>1808</v>
      </c>
      <c r="C114" t="s">
        <v>20</v>
      </c>
      <c r="D114">
        <f>Dimmkurven!C115</f>
        <v>430</v>
      </c>
      <c r="E114" t="s">
        <v>20</v>
      </c>
      <c r="F114">
        <f>Dimmkurven!D115</f>
        <v>192</v>
      </c>
      <c r="G114" t="s">
        <v>20</v>
      </c>
      <c r="H114">
        <f>Dimmkurven!E115</f>
        <v>576</v>
      </c>
      <c r="I114" t="s">
        <v>20</v>
      </c>
      <c r="J114">
        <f>Dimmkurven!F115</f>
        <v>40</v>
      </c>
      <c r="K114" t="s">
        <v>21</v>
      </c>
      <c r="L114" t="s">
        <v>19</v>
      </c>
      <c r="V114" t="str">
        <f t="shared" si="6"/>
        <v>{1808, 430, 192, 576, 40},</v>
      </c>
      <c r="AE114" t="s">
        <v>18</v>
      </c>
      <c r="AH114" s="18">
        <f>ROUND((Dimmkurven!B115/16.0588),0)</f>
        <v>113</v>
      </c>
      <c r="AI114" t="s">
        <v>19</v>
      </c>
      <c r="AL114" s="18">
        <f>ROUND((Dimmkurven!C115/16.0588),0)</f>
        <v>27</v>
      </c>
      <c r="AM114" t="s">
        <v>19</v>
      </c>
      <c r="AP114" s="18">
        <f>ROUND((Dimmkurven!D115/16.0588),0)</f>
        <v>12</v>
      </c>
      <c r="AQ114" t="s">
        <v>19</v>
      </c>
      <c r="AT114" s="18">
        <f>ROUND((Dimmkurven!E115/16.0588),0)</f>
        <v>36</v>
      </c>
      <c r="AU114" t="s">
        <v>21</v>
      </c>
      <c r="AV114" t="s">
        <v>19</v>
      </c>
      <c r="AZ114" t="str">
        <f t="shared" si="11"/>
        <v>{113,27,12,36},</v>
      </c>
    </row>
    <row r="115" spans="1:52" x14ac:dyDescent="0.25">
      <c r="A115" t="s">
        <v>18</v>
      </c>
      <c r="B115">
        <f>Dimmkurven!B116</f>
        <v>1824</v>
      </c>
      <c r="C115" t="s">
        <v>20</v>
      </c>
      <c r="D115">
        <f>Dimmkurven!C116</f>
        <v>441</v>
      </c>
      <c r="E115" t="s">
        <v>20</v>
      </c>
      <c r="F115">
        <f>Dimmkurven!D116</f>
        <v>199</v>
      </c>
      <c r="G115" t="s">
        <v>20</v>
      </c>
      <c r="H115">
        <f>Dimmkurven!E116</f>
        <v>587</v>
      </c>
      <c r="I115" t="s">
        <v>20</v>
      </c>
      <c r="J115">
        <f>Dimmkurven!F116</f>
        <v>41</v>
      </c>
      <c r="K115" t="s">
        <v>21</v>
      </c>
      <c r="L115" t="s">
        <v>19</v>
      </c>
      <c r="V115" t="str">
        <f t="shared" si="6"/>
        <v>{1824, 441, 199, 587, 41},</v>
      </c>
      <c r="AE115" t="s">
        <v>18</v>
      </c>
      <c r="AH115" s="18">
        <f>ROUND((Dimmkurven!B116/16.0588),0)</f>
        <v>114</v>
      </c>
      <c r="AI115" t="s">
        <v>19</v>
      </c>
      <c r="AL115" s="18">
        <f>ROUND((Dimmkurven!C116/16.0588),0)</f>
        <v>27</v>
      </c>
      <c r="AM115" t="s">
        <v>19</v>
      </c>
      <c r="AP115" s="18">
        <f>ROUND((Dimmkurven!D116/16.0588),0)</f>
        <v>12</v>
      </c>
      <c r="AQ115" t="s">
        <v>19</v>
      </c>
      <c r="AT115" s="18">
        <f>ROUND((Dimmkurven!E116/16.0588),0)</f>
        <v>37</v>
      </c>
      <c r="AU115" t="s">
        <v>21</v>
      </c>
      <c r="AV115" t="s">
        <v>19</v>
      </c>
      <c r="AZ115" t="str">
        <f t="shared" si="11"/>
        <v>{114,27,12,37},</v>
      </c>
    </row>
    <row r="116" spans="1:52" x14ac:dyDescent="0.25">
      <c r="A116" t="s">
        <v>18</v>
      </c>
      <c r="B116">
        <f>Dimmkurven!B117</f>
        <v>1840</v>
      </c>
      <c r="C116" t="s">
        <v>20</v>
      </c>
      <c r="D116">
        <f>Dimmkurven!C117</f>
        <v>451</v>
      </c>
      <c r="E116" t="s">
        <v>20</v>
      </c>
      <c r="F116">
        <f>Dimmkurven!D117</f>
        <v>205</v>
      </c>
      <c r="G116" t="s">
        <v>20</v>
      </c>
      <c r="H116">
        <f>Dimmkurven!E117</f>
        <v>599</v>
      </c>
      <c r="I116" t="s">
        <v>20</v>
      </c>
      <c r="J116">
        <f>Dimmkurven!F117</f>
        <v>43</v>
      </c>
      <c r="K116" t="s">
        <v>21</v>
      </c>
      <c r="L116" t="s">
        <v>19</v>
      </c>
      <c r="V116" t="str">
        <f t="shared" si="6"/>
        <v>{1840, 451, 205, 599, 43},</v>
      </c>
      <c r="AE116" t="s">
        <v>18</v>
      </c>
      <c r="AH116" s="18">
        <f>ROUND((Dimmkurven!B117/16.0588),0)</f>
        <v>115</v>
      </c>
      <c r="AI116" t="s">
        <v>19</v>
      </c>
      <c r="AL116" s="18">
        <f>ROUND((Dimmkurven!C117/16.0588),0)</f>
        <v>28</v>
      </c>
      <c r="AM116" t="s">
        <v>19</v>
      </c>
      <c r="AP116" s="18">
        <f>ROUND((Dimmkurven!D117/16.0588),0)</f>
        <v>13</v>
      </c>
      <c r="AQ116" t="s">
        <v>19</v>
      </c>
      <c r="AT116" s="18">
        <f>ROUND((Dimmkurven!E117/16.0588),0)</f>
        <v>37</v>
      </c>
      <c r="AU116" t="s">
        <v>21</v>
      </c>
      <c r="AV116" t="s">
        <v>19</v>
      </c>
      <c r="AZ116" t="str">
        <f t="shared" si="11"/>
        <v>{115,28,13,37},</v>
      </c>
    </row>
    <row r="117" spans="1:52" x14ac:dyDescent="0.25">
      <c r="A117" t="s">
        <v>18</v>
      </c>
      <c r="B117">
        <f>Dimmkurven!B118</f>
        <v>1856</v>
      </c>
      <c r="C117" t="s">
        <v>20</v>
      </c>
      <c r="D117">
        <f>Dimmkurven!C118</f>
        <v>462</v>
      </c>
      <c r="E117" t="s">
        <v>20</v>
      </c>
      <c r="F117">
        <f>Dimmkurven!D118</f>
        <v>212</v>
      </c>
      <c r="G117" t="s">
        <v>20</v>
      </c>
      <c r="H117">
        <f>Dimmkurven!E118</f>
        <v>610</v>
      </c>
      <c r="I117" t="s">
        <v>20</v>
      </c>
      <c r="J117">
        <f>Dimmkurven!F118</f>
        <v>44</v>
      </c>
      <c r="K117" t="s">
        <v>21</v>
      </c>
      <c r="L117" t="s">
        <v>19</v>
      </c>
      <c r="V117" t="str">
        <f t="shared" si="6"/>
        <v>{1856, 462, 212, 610, 44},</v>
      </c>
      <c r="AE117" t="s">
        <v>18</v>
      </c>
      <c r="AH117" s="18">
        <f>ROUND((Dimmkurven!B118/16.0588),0)</f>
        <v>116</v>
      </c>
      <c r="AI117" t="s">
        <v>19</v>
      </c>
      <c r="AL117" s="18">
        <f>ROUND((Dimmkurven!C118/16.0588),0)</f>
        <v>29</v>
      </c>
      <c r="AM117" t="s">
        <v>19</v>
      </c>
      <c r="AP117" s="18">
        <f>ROUND((Dimmkurven!D118/16.0588),0)</f>
        <v>13</v>
      </c>
      <c r="AQ117" t="s">
        <v>19</v>
      </c>
      <c r="AT117" s="18">
        <f>ROUND((Dimmkurven!E118/16.0588),0)</f>
        <v>38</v>
      </c>
      <c r="AU117" t="s">
        <v>21</v>
      </c>
      <c r="AV117" t="s">
        <v>19</v>
      </c>
      <c r="AZ117" t="str">
        <f t="shared" si="11"/>
        <v>{116,29,13,38},</v>
      </c>
    </row>
    <row r="118" spans="1:52" x14ac:dyDescent="0.25">
      <c r="A118" t="s">
        <v>18</v>
      </c>
      <c r="B118">
        <f>Dimmkurven!B119</f>
        <v>1872</v>
      </c>
      <c r="C118" t="s">
        <v>20</v>
      </c>
      <c r="D118">
        <f>Dimmkurven!C119</f>
        <v>473</v>
      </c>
      <c r="E118" t="s">
        <v>20</v>
      </c>
      <c r="F118">
        <f>Dimmkurven!D119</f>
        <v>219</v>
      </c>
      <c r="G118" t="s">
        <v>20</v>
      </c>
      <c r="H118">
        <f>Dimmkurven!E119</f>
        <v>622</v>
      </c>
      <c r="I118" t="s">
        <v>20</v>
      </c>
      <c r="J118">
        <f>Dimmkurven!F119</f>
        <v>45</v>
      </c>
      <c r="K118" t="s">
        <v>21</v>
      </c>
      <c r="L118" t="s">
        <v>19</v>
      </c>
      <c r="V118" t="str">
        <f t="shared" si="6"/>
        <v>{1872, 473, 219, 622, 45},</v>
      </c>
      <c r="AE118" t="s">
        <v>18</v>
      </c>
      <c r="AH118" s="18">
        <f>ROUND((Dimmkurven!B119/16.0588),0)</f>
        <v>117</v>
      </c>
      <c r="AI118" t="s">
        <v>19</v>
      </c>
      <c r="AL118" s="18">
        <f>ROUND((Dimmkurven!C119/16.0588),0)</f>
        <v>29</v>
      </c>
      <c r="AM118" t="s">
        <v>19</v>
      </c>
      <c r="AP118" s="18">
        <f>ROUND((Dimmkurven!D119/16.0588),0)</f>
        <v>14</v>
      </c>
      <c r="AQ118" t="s">
        <v>19</v>
      </c>
      <c r="AT118" s="18">
        <f>ROUND((Dimmkurven!E119/16.0588),0)</f>
        <v>39</v>
      </c>
      <c r="AU118" t="s">
        <v>21</v>
      </c>
      <c r="AV118" t="s">
        <v>19</v>
      </c>
      <c r="AZ118" t="str">
        <f t="shared" si="11"/>
        <v>{117,29,14,39},</v>
      </c>
    </row>
    <row r="119" spans="1:52" x14ac:dyDescent="0.25">
      <c r="A119" t="s">
        <v>18</v>
      </c>
      <c r="B119">
        <f>Dimmkurven!B120</f>
        <v>1888</v>
      </c>
      <c r="C119" t="s">
        <v>20</v>
      </c>
      <c r="D119">
        <f>Dimmkurven!C120</f>
        <v>485</v>
      </c>
      <c r="E119" t="s">
        <v>20</v>
      </c>
      <c r="F119">
        <f>Dimmkurven!D120</f>
        <v>226</v>
      </c>
      <c r="G119" t="s">
        <v>20</v>
      </c>
      <c r="H119">
        <f>Dimmkurven!E120</f>
        <v>634</v>
      </c>
      <c r="I119" t="s">
        <v>20</v>
      </c>
      <c r="J119">
        <f>Dimmkurven!F120</f>
        <v>47</v>
      </c>
      <c r="K119" t="s">
        <v>21</v>
      </c>
      <c r="L119" t="s">
        <v>19</v>
      </c>
      <c r="V119" t="str">
        <f t="shared" si="6"/>
        <v>{1888, 485, 226, 634, 47},</v>
      </c>
      <c r="AE119" t="s">
        <v>18</v>
      </c>
      <c r="AH119" s="18">
        <f>ROUND((Dimmkurven!B120/16.0588),0)</f>
        <v>118</v>
      </c>
      <c r="AI119" t="s">
        <v>19</v>
      </c>
      <c r="AL119" s="18">
        <f>ROUND((Dimmkurven!C120/16.0588),0)</f>
        <v>30</v>
      </c>
      <c r="AM119" t="s">
        <v>19</v>
      </c>
      <c r="AP119" s="18">
        <f>ROUND((Dimmkurven!D120/16.0588),0)</f>
        <v>14</v>
      </c>
      <c r="AQ119" t="s">
        <v>19</v>
      </c>
      <c r="AT119" s="18">
        <f>ROUND((Dimmkurven!E120/16.0588),0)</f>
        <v>39</v>
      </c>
      <c r="AU119" t="s">
        <v>21</v>
      </c>
      <c r="AV119" t="s">
        <v>19</v>
      </c>
      <c r="AZ119" t="str">
        <f t="shared" si="11"/>
        <v>{118,30,14,39},</v>
      </c>
    </row>
    <row r="120" spans="1:52" x14ac:dyDescent="0.25">
      <c r="A120" t="s">
        <v>18</v>
      </c>
      <c r="B120">
        <f>Dimmkurven!B121</f>
        <v>1904</v>
      </c>
      <c r="C120" t="s">
        <v>20</v>
      </c>
      <c r="D120">
        <f>Dimmkurven!C121</f>
        <v>496</v>
      </c>
      <c r="E120" t="s">
        <v>20</v>
      </c>
      <c r="F120">
        <f>Dimmkurven!D121</f>
        <v>234</v>
      </c>
      <c r="G120" t="s">
        <v>20</v>
      </c>
      <c r="H120">
        <f>Dimmkurven!E121</f>
        <v>646</v>
      </c>
      <c r="I120" t="s">
        <v>20</v>
      </c>
      <c r="J120">
        <f>Dimmkurven!F121</f>
        <v>48</v>
      </c>
      <c r="K120" t="s">
        <v>21</v>
      </c>
      <c r="L120" t="s">
        <v>19</v>
      </c>
      <c r="V120" t="str">
        <f t="shared" si="6"/>
        <v>{1904, 496, 234, 646, 48},</v>
      </c>
      <c r="AE120" t="s">
        <v>18</v>
      </c>
      <c r="AH120" s="18">
        <f>ROUND((Dimmkurven!B121/16.0588),0)</f>
        <v>119</v>
      </c>
      <c r="AI120" t="s">
        <v>19</v>
      </c>
      <c r="AL120" s="18">
        <f>ROUND((Dimmkurven!C121/16.0588),0)</f>
        <v>31</v>
      </c>
      <c r="AM120" t="s">
        <v>19</v>
      </c>
      <c r="AP120" s="18">
        <f>ROUND((Dimmkurven!D121/16.0588),0)</f>
        <v>15</v>
      </c>
      <c r="AQ120" t="s">
        <v>19</v>
      </c>
      <c r="AT120" s="18">
        <f>ROUND((Dimmkurven!E121/16.0588),0)</f>
        <v>40</v>
      </c>
      <c r="AU120" t="s">
        <v>21</v>
      </c>
      <c r="AV120" t="s">
        <v>19</v>
      </c>
      <c r="AZ120" t="str">
        <f t="shared" si="11"/>
        <v>{119,31,15,40},</v>
      </c>
    </row>
    <row r="121" spans="1:52" x14ac:dyDescent="0.25">
      <c r="A121" t="s">
        <v>18</v>
      </c>
      <c r="B121">
        <f>Dimmkurven!B122</f>
        <v>1920</v>
      </c>
      <c r="C121" t="s">
        <v>20</v>
      </c>
      <c r="D121">
        <f>Dimmkurven!C122</f>
        <v>508</v>
      </c>
      <c r="E121" t="s">
        <v>20</v>
      </c>
      <c r="F121">
        <f>Dimmkurven!D122</f>
        <v>241</v>
      </c>
      <c r="G121" t="s">
        <v>20</v>
      </c>
      <c r="H121">
        <f>Dimmkurven!E122</f>
        <v>658</v>
      </c>
      <c r="I121" t="s">
        <v>20</v>
      </c>
      <c r="J121">
        <f>Dimmkurven!F122</f>
        <v>50</v>
      </c>
      <c r="K121" t="s">
        <v>21</v>
      </c>
      <c r="L121" t="s">
        <v>19</v>
      </c>
      <c r="V121" t="str">
        <f t="shared" si="6"/>
        <v>{1920, 508, 241, 658, 50},</v>
      </c>
      <c r="AE121" t="s">
        <v>18</v>
      </c>
      <c r="AH121" s="18">
        <f>ROUND((Dimmkurven!B122/16.0588),0)</f>
        <v>120</v>
      </c>
      <c r="AI121" t="s">
        <v>19</v>
      </c>
      <c r="AL121" s="18">
        <f>ROUND((Dimmkurven!C122/16.0588),0)</f>
        <v>32</v>
      </c>
      <c r="AM121" t="s">
        <v>19</v>
      </c>
      <c r="AP121" s="18">
        <f>ROUND((Dimmkurven!D122/16.0588),0)</f>
        <v>15</v>
      </c>
      <c r="AQ121" t="s">
        <v>19</v>
      </c>
      <c r="AT121" s="18">
        <f>ROUND((Dimmkurven!E122/16.0588),0)</f>
        <v>41</v>
      </c>
      <c r="AU121" t="s">
        <v>21</v>
      </c>
      <c r="AV121" t="s">
        <v>19</v>
      </c>
      <c r="AZ121" t="str">
        <f t="shared" si="11"/>
        <v>{120,32,15,41},</v>
      </c>
    </row>
    <row r="122" spans="1:52" x14ac:dyDescent="0.25">
      <c r="A122" t="s">
        <v>18</v>
      </c>
      <c r="B122">
        <f>Dimmkurven!B123</f>
        <v>1936</v>
      </c>
      <c r="C122" t="s">
        <v>20</v>
      </c>
      <c r="D122">
        <f>Dimmkurven!C123</f>
        <v>520</v>
      </c>
      <c r="E122" t="s">
        <v>20</v>
      </c>
      <c r="F122">
        <f>Dimmkurven!D123</f>
        <v>249</v>
      </c>
      <c r="G122" t="s">
        <v>20</v>
      </c>
      <c r="H122">
        <f>Dimmkurven!E123</f>
        <v>670</v>
      </c>
      <c r="I122" t="s">
        <v>20</v>
      </c>
      <c r="J122">
        <f>Dimmkurven!F123</f>
        <v>52</v>
      </c>
      <c r="K122" t="s">
        <v>21</v>
      </c>
      <c r="L122" t="s">
        <v>19</v>
      </c>
      <c r="V122" t="str">
        <f t="shared" si="6"/>
        <v>{1936, 520, 249, 670, 52},</v>
      </c>
      <c r="AE122" t="s">
        <v>18</v>
      </c>
      <c r="AH122" s="18">
        <f>ROUND((Dimmkurven!B123/16.0588),0)</f>
        <v>121</v>
      </c>
      <c r="AI122" t="s">
        <v>19</v>
      </c>
      <c r="AL122" s="18">
        <f>ROUND((Dimmkurven!C123/16.0588),0)</f>
        <v>32</v>
      </c>
      <c r="AM122" t="s">
        <v>19</v>
      </c>
      <c r="AP122" s="18">
        <f>ROUND((Dimmkurven!D123/16.0588),0)</f>
        <v>16</v>
      </c>
      <c r="AQ122" t="s">
        <v>19</v>
      </c>
      <c r="AT122" s="18">
        <f>ROUND((Dimmkurven!E123/16.0588),0)</f>
        <v>42</v>
      </c>
      <c r="AU122" t="s">
        <v>21</v>
      </c>
      <c r="AV122" t="s">
        <v>19</v>
      </c>
      <c r="AZ122" t="str">
        <f t="shared" si="11"/>
        <v>{121,32,16,42},</v>
      </c>
    </row>
    <row r="123" spans="1:52" x14ac:dyDescent="0.25">
      <c r="A123" t="s">
        <v>18</v>
      </c>
      <c r="B123">
        <f>Dimmkurven!B124</f>
        <v>1952</v>
      </c>
      <c r="C123" t="s">
        <v>20</v>
      </c>
      <c r="D123">
        <f>Dimmkurven!C124</f>
        <v>532</v>
      </c>
      <c r="E123" t="s">
        <v>20</v>
      </c>
      <c r="F123">
        <f>Dimmkurven!D124</f>
        <v>256</v>
      </c>
      <c r="G123" t="s">
        <v>20</v>
      </c>
      <c r="H123">
        <f>Dimmkurven!E124</f>
        <v>683</v>
      </c>
      <c r="I123" t="s">
        <v>20</v>
      </c>
      <c r="J123">
        <f>Dimmkurven!F124</f>
        <v>53</v>
      </c>
      <c r="K123" t="s">
        <v>21</v>
      </c>
      <c r="L123" t="s">
        <v>19</v>
      </c>
      <c r="V123" t="str">
        <f t="shared" si="6"/>
        <v>{1952, 532, 256, 683, 53},</v>
      </c>
      <c r="AE123" t="s">
        <v>18</v>
      </c>
      <c r="AH123" s="18">
        <f>ROUND((Dimmkurven!B124/16.0588),0)</f>
        <v>122</v>
      </c>
      <c r="AI123" t="s">
        <v>19</v>
      </c>
      <c r="AL123" s="18">
        <f>ROUND((Dimmkurven!C124/16.0588),0)</f>
        <v>33</v>
      </c>
      <c r="AM123" t="s">
        <v>19</v>
      </c>
      <c r="AP123" s="18">
        <f>ROUND((Dimmkurven!D124/16.0588),0)</f>
        <v>16</v>
      </c>
      <c r="AQ123" t="s">
        <v>19</v>
      </c>
      <c r="AT123" s="18">
        <f>ROUND((Dimmkurven!E124/16.0588),0)</f>
        <v>43</v>
      </c>
      <c r="AU123" t="s">
        <v>21</v>
      </c>
      <c r="AV123" t="s">
        <v>19</v>
      </c>
      <c r="AZ123" t="str">
        <f t="shared" si="11"/>
        <v>{122,33,16,43},</v>
      </c>
    </row>
    <row r="124" spans="1:52" x14ac:dyDescent="0.25">
      <c r="A124" t="s">
        <v>18</v>
      </c>
      <c r="B124">
        <f>Dimmkurven!B125</f>
        <v>1968</v>
      </c>
      <c r="C124" t="s">
        <v>20</v>
      </c>
      <c r="D124">
        <f>Dimmkurven!C125</f>
        <v>544</v>
      </c>
      <c r="E124" t="s">
        <v>20</v>
      </c>
      <c r="F124">
        <f>Dimmkurven!D125</f>
        <v>264</v>
      </c>
      <c r="G124" t="s">
        <v>20</v>
      </c>
      <c r="H124">
        <f>Dimmkurven!E125</f>
        <v>696</v>
      </c>
      <c r="I124" t="s">
        <v>20</v>
      </c>
      <c r="J124">
        <f>Dimmkurven!F125</f>
        <v>55</v>
      </c>
      <c r="K124" t="s">
        <v>21</v>
      </c>
      <c r="L124" t="s">
        <v>19</v>
      </c>
      <c r="V124" t="str">
        <f t="shared" si="6"/>
        <v>{1968, 544, 264, 696, 55},</v>
      </c>
      <c r="AE124" t="s">
        <v>18</v>
      </c>
      <c r="AH124" s="18">
        <f>ROUND((Dimmkurven!B125/16.0588),0)</f>
        <v>123</v>
      </c>
      <c r="AI124" t="s">
        <v>19</v>
      </c>
      <c r="AL124" s="18">
        <f>ROUND((Dimmkurven!C125/16.0588),0)</f>
        <v>34</v>
      </c>
      <c r="AM124" t="s">
        <v>19</v>
      </c>
      <c r="AP124" s="18">
        <f>ROUND((Dimmkurven!D125/16.0588),0)</f>
        <v>16</v>
      </c>
      <c r="AQ124" t="s">
        <v>19</v>
      </c>
      <c r="AT124" s="18">
        <f>ROUND((Dimmkurven!E125/16.0588),0)</f>
        <v>43</v>
      </c>
      <c r="AU124" t="s">
        <v>21</v>
      </c>
      <c r="AV124" t="s">
        <v>19</v>
      </c>
      <c r="AZ124" t="str">
        <f t="shared" si="11"/>
        <v>{123,34,16,43},</v>
      </c>
    </row>
    <row r="125" spans="1:52" x14ac:dyDescent="0.25">
      <c r="A125" t="s">
        <v>18</v>
      </c>
      <c r="B125">
        <f>Dimmkurven!B126</f>
        <v>1984</v>
      </c>
      <c r="C125" t="s">
        <v>20</v>
      </c>
      <c r="D125">
        <f>Dimmkurven!C126</f>
        <v>556</v>
      </c>
      <c r="E125" t="s">
        <v>20</v>
      </c>
      <c r="F125">
        <f>Dimmkurven!D126</f>
        <v>273</v>
      </c>
      <c r="G125" t="s">
        <v>20</v>
      </c>
      <c r="H125">
        <f>Dimmkurven!E126</f>
        <v>708</v>
      </c>
      <c r="I125" t="s">
        <v>20</v>
      </c>
      <c r="J125">
        <f>Dimmkurven!F126</f>
        <v>57</v>
      </c>
      <c r="K125" t="s">
        <v>21</v>
      </c>
      <c r="L125" t="s">
        <v>19</v>
      </c>
      <c r="V125" t="str">
        <f t="shared" si="6"/>
        <v>{1984, 556, 273, 708, 57},</v>
      </c>
      <c r="AE125" t="s">
        <v>18</v>
      </c>
      <c r="AH125" s="18">
        <f>ROUND((Dimmkurven!B126/16.0588),0)</f>
        <v>124</v>
      </c>
      <c r="AI125" t="s">
        <v>19</v>
      </c>
      <c r="AL125" s="18">
        <f>ROUND((Dimmkurven!C126/16.0588),0)</f>
        <v>35</v>
      </c>
      <c r="AM125" t="s">
        <v>19</v>
      </c>
      <c r="AP125" s="18">
        <f>ROUND((Dimmkurven!D126/16.0588),0)</f>
        <v>17</v>
      </c>
      <c r="AQ125" t="s">
        <v>19</v>
      </c>
      <c r="AT125" s="18">
        <f>ROUND((Dimmkurven!E126/16.0588),0)</f>
        <v>44</v>
      </c>
      <c r="AU125" t="s">
        <v>21</v>
      </c>
      <c r="AV125" t="s">
        <v>19</v>
      </c>
      <c r="AZ125" t="str">
        <f t="shared" si="11"/>
        <v>{124,35,17,44},</v>
      </c>
    </row>
    <row r="126" spans="1:52" x14ac:dyDescent="0.25">
      <c r="A126" t="s">
        <v>18</v>
      </c>
      <c r="B126">
        <f>Dimmkurven!B127</f>
        <v>2000</v>
      </c>
      <c r="C126" t="s">
        <v>20</v>
      </c>
      <c r="D126">
        <f>Dimmkurven!C127</f>
        <v>569</v>
      </c>
      <c r="E126" t="s">
        <v>20</v>
      </c>
      <c r="F126">
        <f>Dimmkurven!D127</f>
        <v>281</v>
      </c>
      <c r="G126" t="s">
        <v>20</v>
      </c>
      <c r="H126">
        <f>Dimmkurven!E127</f>
        <v>721</v>
      </c>
      <c r="I126" t="s">
        <v>20</v>
      </c>
      <c r="J126">
        <f>Dimmkurven!F127</f>
        <v>59</v>
      </c>
      <c r="K126" t="s">
        <v>21</v>
      </c>
      <c r="L126" t="s">
        <v>19</v>
      </c>
      <c r="V126" t="str">
        <f t="shared" si="6"/>
        <v>{2000, 569, 281, 721, 59},</v>
      </c>
      <c r="AE126" t="s">
        <v>18</v>
      </c>
      <c r="AH126" s="18">
        <f>ROUND((Dimmkurven!B127/16.0588),0)</f>
        <v>125</v>
      </c>
      <c r="AI126" t="s">
        <v>19</v>
      </c>
      <c r="AL126" s="18">
        <f>ROUND((Dimmkurven!C127/16.0588),0)</f>
        <v>35</v>
      </c>
      <c r="AM126" t="s">
        <v>19</v>
      </c>
      <c r="AP126" s="18">
        <f>ROUND((Dimmkurven!D127/16.0588),0)</f>
        <v>17</v>
      </c>
      <c r="AQ126" t="s">
        <v>19</v>
      </c>
      <c r="AT126" s="18">
        <f>ROUND((Dimmkurven!E127/16.0588),0)</f>
        <v>45</v>
      </c>
      <c r="AU126" t="s">
        <v>21</v>
      </c>
      <c r="AV126" t="s">
        <v>19</v>
      </c>
      <c r="AZ126" t="str">
        <f t="shared" si="11"/>
        <v>{125,35,17,45},</v>
      </c>
    </row>
    <row r="127" spans="1:52" x14ac:dyDescent="0.25">
      <c r="A127" t="s">
        <v>18</v>
      </c>
      <c r="B127">
        <f>Dimmkurven!B128</f>
        <v>2016</v>
      </c>
      <c r="C127" t="s">
        <v>20</v>
      </c>
      <c r="D127">
        <f>Dimmkurven!C128</f>
        <v>582</v>
      </c>
      <c r="E127" t="s">
        <v>20</v>
      </c>
      <c r="F127">
        <f>Dimmkurven!D128</f>
        <v>290</v>
      </c>
      <c r="G127" t="s">
        <v>20</v>
      </c>
      <c r="H127">
        <f>Dimmkurven!E128</f>
        <v>734</v>
      </c>
      <c r="I127" t="s">
        <v>20</v>
      </c>
      <c r="J127">
        <f>Dimmkurven!F128</f>
        <v>61</v>
      </c>
      <c r="K127" t="s">
        <v>21</v>
      </c>
      <c r="L127" t="s">
        <v>19</v>
      </c>
      <c r="V127" t="str">
        <f t="shared" si="6"/>
        <v>{2016, 582, 290, 734, 61},</v>
      </c>
      <c r="AE127" t="s">
        <v>18</v>
      </c>
      <c r="AH127" s="18">
        <f>ROUND((Dimmkurven!B128/16.0588),0)</f>
        <v>126</v>
      </c>
      <c r="AI127" t="s">
        <v>19</v>
      </c>
      <c r="AL127" s="18">
        <f>ROUND((Dimmkurven!C128/16.0588),0)</f>
        <v>36</v>
      </c>
      <c r="AM127" t="s">
        <v>19</v>
      </c>
      <c r="AP127" s="18">
        <f>ROUND((Dimmkurven!D128/16.0588),0)</f>
        <v>18</v>
      </c>
      <c r="AQ127" t="s">
        <v>19</v>
      </c>
      <c r="AT127" s="18">
        <f>ROUND((Dimmkurven!E128/16.0588),0)</f>
        <v>46</v>
      </c>
      <c r="AU127" t="s">
        <v>21</v>
      </c>
      <c r="AV127" t="s">
        <v>19</v>
      </c>
      <c r="AZ127" t="str">
        <f t="shared" si="11"/>
        <v>{126,36,18,46},</v>
      </c>
    </row>
    <row r="128" spans="1:52" x14ac:dyDescent="0.25">
      <c r="A128" t="s">
        <v>18</v>
      </c>
      <c r="B128">
        <f>Dimmkurven!B129</f>
        <v>2032</v>
      </c>
      <c r="C128" t="s">
        <v>20</v>
      </c>
      <c r="D128">
        <f>Dimmkurven!C129</f>
        <v>595</v>
      </c>
      <c r="E128" t="s">
        <v>20</v>
      </c>
      <c r="F128">
        <f>Dimmkurven!D129</f>
        <v>298</v>
      </c>
      <c r="G128" t="s">
        <v>20</v>
      </c>
      <c r="H128">
        <f>Dimmkurven!E129</f>
        <v>748</v>
      </c>
      <c r="I128" t="s">
        <v>20</v>
      </c>
      <c r="J128">
        <f>Dimmkurven!F129</f>
        <v>63</v>
      </c>
      <c r="K128" t="s">
        <v>21</v>
      </c>
      <c r="L128" t="s">
        <v>19</v>
      </c>
      <c r="V128" t="str">
        <f t="shared" si="6"/>
        <v>{2032, 595, 298, 748, 63},</v>
      </c>
      <c r="AE128" t="s">
        <v>18</v>
      </c>
      <c r="AH128" s="18">
        <f>ROUND((Dimmkurven!B129/16.0588),0)</f>
        <v>127</v>
      </c>
      <c r="AI128" t="s">
        <v>19</v>
      </c>
      <c r="AL128" s="18">
        <f>ROUND((Dimmkurven!C129/16.0588),0)</f>
        <v>37</v>
      </c>
      <c r="AM128" t="s">
        <v>19</v>
      </c>
      <c r="AP128" s="18">
        <f>ROUND((Dimmkurven!D129/16.0588),0)</f>
        <v>19</v>
      </c>
      <c r="AQ128" t="s">
        <v>19</v>
      </c>
      <c r="AT128" s="18">
        <f>ROUND((Dimmkurven!E129/16.0588),0)</f>
        <v>47</v>
      </c>
      <c r="AU128" t="s">
        <v>21</v>
      </c>
      <c r="AV128" t="s">
        <v>19</v>
      </c>
      <c r="AZ128" t="str">
        <f t="shared" si="11"/>
        <v>{127,37,19,47},</v>
      </c>
    </row>
    <row r="129" spans="1:52" x14ac:dyDescent="0.25">
      <c r="A129" t="s">
        <v>18</v>
      </c>
      <c r="B129">
        <f>Dimmkurven!B130</f>
        <v>2048</v>
      </c>
      <c r="C129" t="s">
        <v>20</v>
      </c>
      <c r="D129">
        <f>Dimmkurven!C130</f>
        <v>608</v>
      </c>
      <c r="E129" t="s">
        <v>20</v>
      </c>
      <c r="F129">
        <f>Dimmkurven!D130</f>
        <v>307</v>
      </c>
      <c r="G129" t="s">
        <v>20</v>
      </c>
      <c r="H129">
        <f>Dimmkurven!E130</f>
        <v>761</v>
      </c>
      <c r="I129" t="s">
        <v>20</v>
      </c>
      <c r="J129">
        <f>Dimmkurven!F130</f>
        <v>65</v>
      </c>
      <c r="K129" t="s">
        <v>21</v>
      </c>
      <c r="L129" t="s">
        <v>19</v>
      </c>
      <c r="V129" t="str">
        <f t="shared" si="6"/>
        <v>{2048, 608, 307, 761, 65},</v>
      </c>
      <c r="AE129" t="s">
        <v>18</v>
      </c>
      <c r="AH129" s="18">
        <f>ROUND((Dimmkurven!B130/16.0588),0)</f>
        <v>128</v>
      </c>
      <c r="AI129" t="s">
        <v>19</v>
      </c>
      <c r="AL129" s="18">
        <f>ROUND((Dimmkurven!C130/16.0588),0)</f>
        <v>38</v>
      </c>
      <c r="AM129" t="s">
        <v>19</v>
      </c>
      <c r="AP129" s="18">
        <f>ROUND((Dimmkurven!D130/16.0588),0)</f>
        <v>19</v>
      </c>
      <c r="AQ129" t="s">
        <v>19</v>
      </c>
      <c r="AT129" s="18">
        <f>ROUND((Dimmkurven!E130/16.0588),0)</f>
        <v>47</v>
      </c>
      <c r="AU129" t="s">
        <v>21</v>
      </c>
      <c r="AV129" t="s">
        <v>19</v>
      </c>
      <c r="AZ129" t="str">
        <f t="shared" si="11"/>
        <v>{128,38,19,47},</v>
      </c>
    </row>
    <row r="130" spans="1:52" x14ac:dyDescent="0.25">
      <c r="A130" t="s">
        <v>18</v>
      </c>
      <c r="B130">
        <f>Dimmkurven!B131</f>
        <v>2064</v>
      </c>
      <c r="C130" t="s">
        <v>20</v>
      </c>
      <c r="D130">
        <f>Dimmkurven!C131</f>
        <v>621</v>
      </c>
      <c r="E130" t="s">
        <v>20</v>
      </c>
      <c r="F130">
        <f>Dimmkurven!D131</f>
        <v>317</v>
      </c>
      <c r="G130" t="s">
        <v>20</v>
      </c>
      <c r="H130">
        <f>Dimmkurven!E131</f>
        <v>775</v>
      </c>
      <c r="I130" t="s">
        <v>20</v>
      </c>
      <c r="J130">
        <f>Dimmkurven!F131</f>
        <v>67</v>
      </c>
      <c r="K130" t="s">
        <v>21</v>
      </c>
      <c r="L130" t="s">
        <v>19</v>
      </c>
      <c r="V130" t="str">
        <f t="shared" ref="V130:V193" si="12">CONCATENATE(A130,B130,C130,D130,E130,F130,G130,H130,I130,J130,K130,L130)</f>
        <v>{2064, 621, 317, 775, 67},</v>
      </c>
      <c r="AE130" t="s">
        <v>18</v>
      </c>
      <c r="AH130" s="18">
        <f>ROUND((Dimmkurven!B131/16.0588),0)</f>
        <v>129</v>
      </c>
      <c r="AI130" t="s">
        <v>19</v>
      </c>
      <c r="AL130" s="18">
        <f>ROUND((Dimmkurven!C131/16.0588),0)</f>
        <v>39</v>
      </c>
      <c r="AM130" t="s">
        <v>19</v>
      </c>
      <c r="AP130" s="18">
        <f>ROUND((Dimmkurven!D131/16.0588),0)</f>
        <v>20</v>
      </c>
      <c r="AQ130" t="s">
        <v>19</v>
      </c>
      <c r="AT130" s="18">
        <f>ROUND((Dimmkurven!E131/16.0588),0)</f>
        <v>48</v>
      </c>
      <c r="AU130" t="s">
        <v>21</v>
      </c>
      <c r="AV130" t="s">
        <v>19</v>
      </c>
      <c r="AZ130" t="str">
        <f t="shared" ref="AZ130:AZ193" si="13">CONCATENATE(AE130,AH130,AI130,AL130,AM130,AP130,AQ130,AT130,AU130,AV130,)</f>
        <v>{129,39,20,48},</v>
      </c>
    </row>
    <row r="131" spans="1:52" x14ac:dyDescent="0.25">
      <c r="A131" t="s">
        <v>18</v>
      </c>
      <c r="B131">
        <f>Dimmkurven!B132</f>
        <v>2080</v>
      </c>
      <c r="C131" t="s">
        <v>20</v>
      </c>
      <c r="D131">
        <f>Dimmkurven!C132</f>
        <v>634</v>
      </c>
      <c r="E131" t="s">
        <v>20</v>
      </c>
      <c r="F131">
        <f>Dimmkurven!D132</f>
        <v>326</v>
      </c>
      <c r="G131" t="s">
        <v>20</v>
      </c>
      <c r="H131">
        <f>Dimmkurven!E132</f>
        <v>789</v>
      </c>
      <c r="I131" t="s">
        <v>20</v>
      </c>
      <c r="J131">
        <f>Dimmkurven!F132</f>
        <v>69</v>
      </c>
      <c r="K131" t="s">
        <v>21</v>
      </c>
      <c r="L131" t="s">
        <v>19</v>
      </c>
      <c r="V131" t="str">
        <f t="shared" si="12"/>
        <v>{2080, 634, 326, 789, 69},</v>
      </c>
      <c r="AE131" t="s">
        <v>18</v>
      </c>
      <c r="AH131" s="18">
        <f>ROUND((Dimmkurven!B132/16.0588),0)</f>
        <v>130</v>
      </c>
      <c r="AI131" t="s">
        <v>19</v>
      </c>
      <c r="AL131" s="18">
        <f>ROUND((Dimmkurven!C132/16.0588),0)</f>
        <v>39</v>
      </c>
      <c r="AM131" t="s">
        <v>19</v>
      </c>
      <c r="AP131" s="18">
        <f>ROUND((Dimmkurven!D132/16.0588),0)</f>
        <v>20</v>
      </c>
      <c r="AQ131" t="s">
        <v>19</v>
      </c>
      <c r="AT131" s="18">
        <f>ROUND((Dimmkurven!E132/16.0588),0)</f>
        <v>49</v>
      </c>
      <c r="AU131" t="s">
        <v>21</v>
      </c>
      <c r="AV131" t="s">
        <v>19</v>
      </c>
      <c r="AZ131" t="str">
        <f t="shared" si="13"/>
        <v>{130,39,20,49},</v>
      </c>
    </row>
    <row r="132" spans="1:52" x14ac:dyDescent="0.25">
      <c r="A132" t="s">
        <v>18</v>
      </c>
      <c r="B132">
        <f>Dimmkurven!B133</f>
        <v>2096</v>
      </c>
      <c r="C132" t="s">
        <v>20</v>
      </c>
      <c r="D132">
        <f>Dimmkurven!C133</f>
        <v>648</v>
      </c>
      <c r="E132" t="s">
        <v>20</v>
      </c>
      <c r="F132">
        <f>Dimmkurven!D133</f>
        <v>335</v>
      </c>
      <c r="G132" t="s">
        <v>20</v>
      </c>
      <c r="H132">
        <f>Dimmkurven!E133</f>
        <v>802</v>
      </c>
      <c r="I132" t="s">
        <v>20</v>
      </c>
      <c r="J132">
        <f>Dimmkurven!F133</f>
        <v>72</v>
      </c>
      <c r="K132" t="s">
        <v>21</v>
      </c>
      <c r="L132" t="s">
        <v>19</v>
      </c>
      <c r="V132" t="str">
        <f t="shared" si="12"/>
        <v>{2096, 648, 335, 802, 72},</v>
      </c>
      <c r="AE132" t="s">
        <v>18</v>
      </c>
      <c r="AH132" s="18">
        <f>ROUND((Dimmkurven!B133/16.0588),0)</f>
        <v>131</v>
      </c>
      <c r="AI132" t="s">
        <v>19</v>
      </c>
      <c r="AL132" s="18">
        <f>ROUND((Dimmkurven!C133/16.0588),0)</f>
        <v>40</v>
      </c>
      <c r="AM132" t="s">
        <v>19</v>
      </c>
      <c r="AP132" s="18">
        <f>ROUND((Dimmkurven!D133/16.0588),0)</f>
        <v>21</v>
      </c>
      <c r="AQ132" t="s">
        <v>19</v>
      </c>
      <c r="AT132" s="18">
        <f>ROUND((Dimmkurven!E133/16.0588),0)</f>
        <v>50</v>
      </c>
      <c r="AU132" t="s">
        <v>21</v>
      </c>
      <c r="AV132" t="s">
        <v>19</v>
      </c>
      <c r="AZ132" t="str">
        <f t="shared" si="13"/>
        <v>{131,40,21,50},</v>
      </c>
    </row>
    <row r="133" spans="1:52" x14ac:dyDescent="0.25">
      <c r="A133" t="s">
        <v>18</v>
      </c>
      <c r="B133">
        <f>Dimmkurven!B134</f>
        <v>2112</v>
      </c>
      <c r="C133" t="s">
        <v>20</v>
      </c>
      <c r="D133">
        <f>Dimmkurven!C134</f>
        <v>662</v>
      </c>
      <c r="E133" t="s">
        <v>20</v>
      </c>
      <c r="F133">
        <f>Dimmkurven!D134</f>
        <v>345</v>
      </c>
      <c r="G133" t="s">
        <v>20</v>
      </c>
      <c r="H133">
        <f>Dimmkurven!E134</f>
        <v>817</v>
      </c>
      <c r="I133" t="s">
        <v>20</v>
      </c>
      <c r="J133">
        <f>Dimmkurven!F134</f>
        <v>74</v>
      </c>
      <c r="K133" t="s">
        <v>21</v>
      </c>
      <c r="L133" t="s">
        <v>19</v>
      </c>
      <c r="V133" t="str">
        <f t="shared" si="12"/>
        <v>{2112, 662, 345, 817, 74},</v>
      </c>
      <c r="AE133" t="s">
        <v>18</v>
      </c>
      <c r="AH133" s="18">
        <f>ROUND((Dimmkurven!B134/16.0588),0)</f>
        <v>132</v>
      </c>
      <c r="AI133" t="s">
        <v>19</v>
      </c>
      <c r="AL133" s="18">
        <f>ROUND((Dimmkurven!C134/16.0588),0)</f>
        <v>41</v>
      </c>
      <c r="AM133" t="s">
        <v>19</v>
      </c>
      <c r="AP133" s="18">
        <f>ROUND((Dimmkurven!D134/16.0588),0)</f>
        <v>21</v>
      </c>
      <c r="AQ133" t="s">
        <v>19</v>
      </c>
      <c r="AT133" s="18">
        <f>ROUND((Dimmkurven!E134/16.0588),0)</f>
        <v>51</v>
      </c>
      <c r="AU133" t="s">
        <v>21</v>
      </c>
      <c r="AV133" t="s">
        <v>19</v>
      </c>
      <c r="AZ133" t="str">
        <f t="shared" si="13"/>
        <v>{132,41,21,51},</v>
      </c>
    </row>
    <row r="134" spans="1:52" x14ac:dyDescent="0.25">
      <c r="A134" t="s">
        <v>18</v>
      </c>
      <c r="B134">
        <f>Dimmkurven!B135</f>
        <v>2128</v>
      </c>
      <c r="C134" t="s">
        <v>20</v>
      </c>
      <c r="D134">
        <f>Dimmkurven!C135</f>
        <v>676</v>
      </c>
      <c r="E134" t="s">
        <v>20</v>
      </c>
      <c r="F134">
        <f>Dimmkurven!D135</f>
        <v>355</v>
      </c>
      <c r="G134" t="s">
        <v>20</v>
      </c>
      <c r="H134">
        <f>Dimmkurven!E135</f>
        <v>831</v>
      </c>
      <c r="I134" t="s">
        <v>20</v>
      </c>
      <c r="J134">
        <f>Dimmkurven!F135</f>
        <v>77</v>
      </c>
      <c r="K134" t="s">
        <v>21</v>
      </c>
      <c r="L134" t="s">
        <v>19</v>
      </c>
      <c r="V134" t="str">
        <f t="shared" si="12"/>
        <v>{2128, 676, 355, 831, 77},</v>
      </c>
      <c r="AE134" t="s">
        <v>18</v>
      </c>
      <c r="AH134" s="18">
        <f>ROUND((Dimmkurven!B135/16.0588),0)</f>
        <v>133</v>
      </c>
      <c r="AI134" t="s">
        <v>19</v>
      </c>
      <c r="AL134" s="18">
        <f>ROUND((Dimmkurven!C135/16.0588),0)</f>
        <v>42</v>
      </c>
      <c r="AM134" t="s">
        <v>19</v>
      </c>
      <c r="AP134" s="18">
        <f>ROUND((Dimmkurven!D135/16.0588),0)</f>
        <v>22</v>
      </c>
      <c r="AQ134" t="s">
        <v>19</v>
      </c>
      <c r="AT134" s="18">
        <f>ROUND((Dimmkurven!E135/16.0588),0)</f>
        <v>52</v>
      </c>
      <c r="AU134" t="s">
        <v>21</v>
      </c>
      <c r="AV134" t="s">
        <v>19</v>
      </c>
      <c r="AZ134" t="str">
        <f t="shared" si="13"/>
        <v>{133,42,22,52},</v>
      </c>
    </row>
    <row r="135" spans="1:52" x14ac:dyDescent="0.25">
      <c r="A135" t="s">
        <v>18</v>
      </c>
      <c r="B135">
        <f>Dimmkurven!B136</f>
        <v>2144</v>
      </c>
      <c r="C135" t="s">
        <v>20</v>
      </c>
      <c r="D135">
        <f>Dimmkurven!C136</f>
        <v>690</v>
      </c>
      <c r="E135" t="s">
        <v>20</v>
      </c>
      <c r="F135">
        <f>Dimmkurven!D136</f>
        <v>365</v>
      </c>
      <c r="G135" t="s">
        <v>20</v>
      </c>
      <c r="H135">
        <f>Dimmkurven!E136</f>
        <v>845</v>
      </c>
      <c r="I135" t="s">
        <v>20</v>
      </c>
      <c r="J135">
        <f>Dimmkurven!F136</f>
        <v>79</v>
      </c>
      <c r="K135" t="s">
        <v>21</v>
      </c>
      <c r="L135" t="s">
        <v>19</v>
      </c>
      <c r="V135" t="str">
        <f t="shared" si="12"/>
        <v>{2144, 690, 365, 845, 79},</v>
      </c>
      <c r="AE135" t="s">
        <v>18</v>
      </c>
      <c r="AH135" s="18">
        <f>ROUND((Dimmkurven!B136/16.0588),0)</f>
        <v>134</v>
      </c>
      <c r="AI135" t="s">
        <v>19</v>
      </c>
      <c r="AL135" s="18">
        <f>ROUND((Dimmkurven!C136/16.0588),0)</f>
        <v>43</v>
      </c>
      <c r="AM135" t="s">
        <v>19</v>
      </c>
      <c r="AP135" s="18">
        <f>ROUND((Dimmkurven!D136/16.0588),0)</f>
        <v>23</v>
      </c>
      <c r="AQ135" t="s">
        <v>19</v>
      </c>
      <c r="AT135" s="18">
        <f>ROUND((Dimmkurven!E136/16.0588),0)</f>
        <v>53</v>
      </c>
      <c r="AU135" t="s">
        <v>21</v>
      </c>
      <c r="AV135" t="s">
        <v>19</v>
      </c>
      <c r="AZ135" t="str">
        <f t="shared" si="13"/>
        <v>{134,43,23,53},</v>
      </c>
    </row>
    <row r="136" spans="1:52" x14ac:dyDescent="0.25">
      <c r="A136" t="s">
        <v>18</v>
      </c>
      <c r="B136">
        <f>Dimmkurven!B137</f>
        <v>2160</v>
      </c>
      <c r="C136" t="s">
        <v>20</v>
      </c>
      <c r="D136">
        <f>Dimmkurven!C137</f>
        <v>705</v>
      </c>
      <c r="E136" t="s">
        <v>20</v>
      </c>
      <c r="F136">
        <f>Dimmkurven!D137</f>
        <v>376</v>
      </c>
      <c r="G136" t="s">
        <v>20</v>
      </c>
      <c r="H136">
        <f>Dimmkurven!E137</f>
        <v>860</v>
      </c>
      <c r="I136" t="s">
        <v>20</v>
      </c>
      <c r="J136">
        <f>Dimmkurven!F137</f>
        <v>82</v>
      </c>
      <c r="K136" t="s">
        <v>21</v>
      </c>
      <c r="L136" t="s">
        <v>19</v>
      </c>
      <c r="V136" t="str">
        <f t="shared" si="12"/>
        <v>{2160, 705, 376, 860, 82},</v>
      </c>
      <c r="AE136" t="s">
        <v>18</v>
      </c>
      <c r="AH136" s="18">
        <f>ROUND((Dimmkurven!B137/16.0588),0)</f>
        <v>135</v>
      </c>
      <c r="AI136" t="s">
        <v>19</v>
      </c>
      <c r="AL136" s="18">
        <f>ROUND((Dimmkurven!C137/16.0588),0)</f>
        <v>44</v>
      </c>
      <c r="AM136" t="s">
        <v>19</v>
      </c>
      <c r="AP136" s="18">
        <f>ROUND((Dimmkurven!D137/16.0588),0)</f>
        <v>23</v>
      </c>
      <c r="AQ136" t="s">
        <v>19</v>
      </c>
      <c r="AT136" s="18">
        <f>ROUND((Dimmkurven!E137/16.0588),0)</f>
        <v>54</v>
      </c>
      <c r="AU136" t="s">
        <v>21</v>
      </c>
      <c r="AV136" t="s">
        <v>19</v>
      </c>
      <c r="AZ136" t="str">
        <f t="shared" si="13"/>
        <v>{135,44,23,54},</v>
      </c>
    </row>
    <row r="137" spans="1:52" x14ac:dyDescent="0.25">
      <c r="A137" t="s">
        <v>18</v>
      </c>
      <c r="B137">
        <f>Dimmkurven!B138</f>
        <v>2176</v>
      </c>
      <c r="C137" t="s">
        <v>20</v>
      </c>
      <c r="D137">
        <f>Dimmkurven!C138</f>
        <v>719</v>
      </c>
      <c r="E137" t="s">
        <v>20</v>
      </c>
      <c r="F137">
        <f>Dimmkurven!D138</f>
        <v>386</v>
      </c>
      <c r="G137" t="s">
        <v>20</v>
      </c>
      <c r="H137">
        <f>Dimmkurven!E138</f>
        <v>875</v>
      </c>
      <c r="I137" t="s">
        <v>20</v>
      </c>
      <c r="J137">
        <f>Dimmkurven!F138</f>
        <v>84</v>
      </c>
      <c r="K137" t="s">
        <v>21</v>
      </c>
      <c r="L137" t="s">
        <v>19</v>
      </c>
      <c r="V137" t="str">
        <f t="shared" si="12"/>
        <v>{2176, 719, 386, 875, 84},</v>
      </c>
      <c r="AE137" t="s">
        <v>18</v>
      </c>
      <c r="AH137" s="18">
        <f>ROUND((Dimmkurven!B138/16.0588),0)</f>
        <v>136</v>
      </c>
      <c r="AI137" t="s">
        <v>19</v>
      </c>
      <c r="AL137" s="18">
        <f>ROUND((Dimmkurven!C138/16.0588),0)</f>
        <v>45</v>
      </c>
      <c r="AM137" t="s">
        <v>19</v>
      </c>
      <c r="AP137" s="18">
        <f>ROUND((Dimmkurven!D138/16.0588),0)</f>
        <v>24</v>
      </c>
      <c r="AQ137" t="s">
        <v>19</v>
      </c>
      <c r="AT137" s="18">
        <f>ROUND((Dimmkurven!E138/16.0588),0)</f>
        <v>54</v>
      </c>
      <c r="AU137" t="s">
        <v>21</v>
      </c>
      <c r="AV137" t="s">
        <v>19</v>
      </c>
      <c r="AZ137" t="str">
        <f t="shared" si="13"/>
        <v>{136,45,24,54},</v>
      </c>
    </row>
    <row r="138" spans="1:52" x14ac:dyDescent="0.25">
      <c r="A138" t="s">
        <v>18</v>
      </c>
      <c r="B138">
        <f>Dimmkurven!B139</f>
        <v>2192</v>
      </c>
      <c r="C138" t="s">
        <v>20</v>
      </c>
      <c r="D138">
        <f>Dimmkurven!C139</f>
        <v>734</v>
      </c>
      <c r="E138" t="s">
        <v>20</v>
      </c>
      <c r="F138">
        <f>Dimmkurven!D139</f>
        <v>397</v>
      </c>
      <c r="G138" t="s">
        <v>20</v>
      </c>
      <c r="H138">
        <f>Dimmkurven!E139</f>
        <v>890</v>
      </c>
      <c r="I138" t="s">
        <v>20</v>
      </c>
      <c r="J138">
        <f>Dimmkurven!F139</f>
        <v>87</v>
      </c>
      <c r="K138" t="s">
        <v>21</v>
      </c>
      <c r="L138" t="s">
        <v>19</v>
      </c>
      <c r="V138" t="str">
        <f t="shared" si="12"/>
        <v>{2192, 734, 397, 890, 87},</v>
      </c>
      <c r="AE138" t="s">
        <v>18</v>
      </c>
      <c r="AH138" s="18">
        <f>ROUND((Dimmkurven!B139/16.0588),0)</f>
        <v>136</v>
      </c>
      <c r="AI138" t="s">
        <v>19</v>
      </c>
      <c r="AL138" s="18">
        <f>ROUND((Dimmkurven!C139/16.0588),0)</f>
        <v>46</v>
      </c>
      <c r="AM138" t="s">
        <v>19</v>
      </c>
      <c r="AP138" s="18">
        <f>ROUND((Dimmkurven!D139/16.0588),0)</f>
        <v>25</v>
      </c>
      <c r="AQ138" t="s">
        <v>19</v>
      </c>
      <c r="AT138" s="18">
        <f>ROUND((Dimmkurven!E139/16.0588),0)</f>
        <v>55</v>
      </c>
      <c r="AU138" t="s">
        <v>21</v>
      </c>
      <c r="AV138" t="s">
        <v>19</v>
      </c>
      <c r="AZ138" t="str">
        <f t="shared" si="13"/>
        <v>{136,46,25,55},</v>
      </c>
    </row>
    <row r="139" spans="1:52" x14ac:dyDescent="0.25">
      <c r="A139" t="s">
        <v>18</v>
      </c>
      <c r="B139">
        <f>Dimmkurven!B140</f>
        <v>2208</v>
      </c>
      <c r="C139" t="s">
        <v>20</v>
      </c>
      <c r="D139">
        <f>Dimmkurven!C140</f>
        <v>749</v>
      </c>
      <c r="E139" t="s">
        <v>20</v>
      </c>
      <c r="F139">
        <f>Dimmkurven!D140</f>
        <v>408</v>
      </c>
      <c r="G139" t="s">
        <v>20</v>
      </c>
      <c r="H139">
        <f>Dimmkurven!E140</f>
        <v>905</v>
      </c>
      <c r="I139" t="s">
        <v>20</v>
      </c>
      <c r="J139">
        <f>Dimmkurven!F140</f>
        <v>90</v>
      </c>
      <c r="K139" t="s">
        <v>21</v>
      </c>
      <c r="L139" t="s">
        <v>19</v>
      </c>
      <c r="V139" t="str">
        <f t="shared" si="12"/>
        <v>{2208, 749, 408, 905, 90},</v>
      </c>
      <c r="AE139" t="s">
        <v>18</v>
      </c>
      <c r="AH139" s="18">
        <f>ROUND((Dimmkurven!B140/16.0588),0)</f>
        <v>137</v>
      </c>
      <c r="AI139" t="s">
        <v>19</v>
      </c>
      <c r="AL139" s="18">
        <f>ROUND((Dimmkurven!C140/16.0588),0)</f>
        <v>47</v>
      </c>
      <c r="AM139" t="s">
        <v>19</v>
      </c>
      <c r="AP139" s="18">
        <f>ROUND((Dimmkurven!D140/16.0588),0)</f>
        <v>25</v>
      </c>
      <c r="AQ139" t="s">
        <v>19</v>
      </c>
      <c r="AT139" s="18">
        <f>ROUND((Dimmkurven!E140/16.0588),0)</f>
        <v>56</v>
      </c>
      <c r="AU139" t="s">
        <v>21</v>
      </c>
      <c r="AV139" t="s">
        <v>19</v>
      </c>
      <c r="AZ139" t="str">
        <f t="shared" si="13"/>
        <v>{137,47,25,56},</v>
      </c>
    </row>
    <row r="140" spans="1:52" x14ac:dyDescent="0.25">
      <c r="A140" t="s">
        <v>18</v>
      </c>
      <c r="B140">
        <f>Dimmkurven!B141</f>
        <v>2224</v>
      </c>
      <c r="C140" t="s">
        <v>20</v>
      </c>
      <c r="D140">
        <f>Dimmkurven!C141</f>
        <v>764</v>
      </c>
      <c r="E140" t="s">
        <v>20</v>
      </c>
      <c r="F140">
        <f>Dimmkurven!D141</f>
        <v>419</v>
      </c>
      <c r="G140" t="s">
        <v>20</v>
      </c>
      <c r="H140">
        <f>Dimmkurven!E141</f>
        <v>920</v>
      </c>
      <c r="I140" t="s">
        <v>20</v>
      </c>
      <c r="J140">
        <f>Dimmkurven!F141</f>
        <v>93</v>
      </c>
      <c r="K140" t="s">
        <v>21</v>
      </c>
      <c r="L140" t="s">
        <v>19</v>
      </c>
      <c r="V140" t="str">
        <f t="shared" si="12"/>
        <v>{2224, 764, 419, 920, 93},</v>
      </c>
      <c r="AE140" t="s">
        <v>18</v>
      </c>
      <c r="AH140" s="18">
        <f>ROUND((Dimmkurven!B141/16.0588),0)</f>
        <v>138</v>
      </c>
      <c r="AI140" t="s">
        <v>19</v>
      </c>
      <c r="AL140" s="18">
        <f>ROUND((Dimmkurven!C141/16.0588),0)</f>
        <v>48</v>
      </c>
      <c r="AM140" t="s">
        <v>19</v>
      </c>
      <c r="AP140" s="18">
        <f>ROUND((Dimmkurven!D141/16.0588),0)</f>
        <v>26</v>
      </c>
      <c r="AQ140" t="s">
        <v>19</v>
      </c>
      <c r="AT140" s="18">
        <f>ROUND((Dimmkurven!E141/16.0588),0)</f>
        <v>57</v>
      </c>
      <c r="AU140" t="s">
        <v>21</v>
      </c>
      <c r="AV140" t="s">
        <v>19</v>
      </c>
      <c r="AZ140" t="str">
        <f t="shared" si="13"/>
        <v>{138,48,26,57},</v>
      </c>
    </row>
    <row r="141" spans="1:52" x14ac:dyDescent="0.25">
      <c r="A141" t="s">
        <v>18</v>
      </c>
      <c r="B141">
        <f>Dimmkurven!B142</f>
        <v>2240</v>
      </c>
      <c r="C141" t="s">
        <v>20</v>
      </c>
      <c r="D141">
        <f>Dimmkurven!C142</f>
        <v>780</v>
      </c>
      <c r="E141" t="s">
        <v>20</v>
      </c>
      <c r="F141">
        <f>Dimmkurven!D142</f>
        <v>431</v>
      </c>
      <c r="G141" t="s">
        <v>20</v>
      </c>
      <c r="H141">
        <f>Dimmkurven!E142</f>
        <v>935</v>
      </c>
      <c r="I141" t="s">
        <v>20</v>
      </c>
      <c r="J141">
        <f>Dimmkurven!F142</f>
        <v>96</v>
      </c>
      <c r="K141" t="s">
        <v>21</v>
      </c>
      <c r="L141" t="s">
        <v>19</v>
      </c>
      <c r="V141" t="str">
        <f t="shared" si="12"/>
        <v>{2240, 780, 431, 935, 96},</v>
      </c>
      <c r="AE141" t="s">
        <v>18</v>
      </c>
      <c r="AH141" s="18">
        <f>ROUND((Dimmkurven!B142/16.0588),0)</f>
        <v>139</v>
      </c>
      <c r="AI141" t="s">
        <v>19</v>
      </c>
      <c r="AL141" s="18">
        <f>ROUND((Dimmkurven!C142/16.0588),0)</f>
        <v>49</v>
      </c>
      <c r="AM141" t="s">
        <v>19</v>
      </c>
      <c r="AP141" s="18">
        <f>ROUND((Dimmkurven!D142/16.0588),0)</f>
        <v>27</v>
      </c>
      <c r="AQ141" t="s">
        <v>19</v>
      </c>
      <c r="AT141" s="18">
        <f>ROUND((Dimmkurven!E142/16.0588),0)</f>
        <v>58</v>
      </c>
      <c r="AU141" t="s">
        <v>21</v>
      </c>
      <c r="AV141" t="s">
        <v>19</v>
      </c>
      <c r="AZ141" t="str">
        <f t="shared" si="13"/>
        <v>{139,49,27,58},</v>
      </c>
    </row>
    <row r="142" spans="1:52" x14ac:dyDescent="0.25">
      <c r="A142" t="s">
        <v>18</v>
      </c>
      <c r="B142">
        <f>Dimmkurven!B143</f>
        <v>2256</v>
      </c>
      <c r="C142" t="s">
        <v>20</v>
      </c>
      <c r="D142">
        <f>Dimmkurven!C143</f>
        <v>795</v>
      </c>
      <c r="E142" t="s">
        <v>20</v>
      </c>
      <c r="F142">
        <f>Dimmkurven!D143</f>
        <v>443</v>
      </c>
      <c r="G142" t="s">
        <v>20</v>
      </c>
      <c r="H142">
        <f>Dimmkurven!E143</f>
        <v>951</v>
      </c>
      <c r="I142" t="s">
        <v>20</v>
      </c>
      <c r="J142">
        <f>Dimmkurven!F143</f>
        <v>99</v>
      </c>
      <c r="K142" t="s">
        <v>21</v>
      </c>
      <c r="L142" t="s">
        <v>19</v>
      </c>
      <c r="V142" t="str">
        <f t="shared" si="12"/>
        <v>{2256, 795, 443, 951, 99},</v>
      </c>
      <c r="AE142" t="s">
        <v>18</v>
      </c>
      <c r="AH142" s="18">
        <f>ROUND((Dimmkurven!B143/16.0588),0)</f>
        <v>140</v>
      </c>
      <c r="AI142" t="s">
        <v>19</v>
      </c>
      <c r="AL142" s="18">
        <f>ROUND((Dimmkurven!C143/16.0588),0)</f>
        <v>50</v>
      </c>
      <c r="AM142" t="s">
        <v>19</v>
      </c>
      <c r="AP142" s="18">
        <f>ROUND((Dimmkurven!D143/16.0588),0)</f>
        <v>28</v>
      </c>
      <c r="AQ142" t="s">
        <v>19</v>
      </c>
      <c r="AT142" s="18">
        <f>ROUND((Dimmkurven!E143/16.0588),0)</f>
        <v>59</v>
      </c>
      <c r="AU142" t="s">
        <v>21</v>
      </c>
      <c r="AV142" t="s">
        <v>19</v>
      </c>
      <c r="AZ142" t="str">
        <f t="shared" si="13"/>
        <v>{140,50,28,59},</v>
      </c>
    </row>
    <row r="143" spans="1:52" x14ac:dyDescent="0.25">
      <c r="A143" t="s">
        <v>18</v>
      </c>
      <c r="B143">
        <f>Dimmkurven!B144</f>
        <v>2272</v>
      </c>
      <c r="C143" t="s">
        <v>20</v>
      </c>
      <c r="D143">
        <f>Dimmkurven!C144</f>
        <v>811</v>
      </c>
      <c r="E143" t="s">
        <v>20</v>
      </c>
      <c r="F143">
        <f>Dimmkurven!D144</f>
        <v>455</v>
      </c>
      <c r="G143" t="s">
        <v>20</v>
      </c>
      <c r="H143">
        <f>Dimmkurven!E144</f>
        <v>967</v>
      </c>
      <c r="I143" t="s">
        <v>20</v>
      </c>
      <c r="J143">
        <f>Dimmkurven!F144</f>
        <v>103</v>
      </c>
      <c r="K143" t="s">
        <v>21</v>
      </c>
      <c r="L143" t="s">
        <v>19</v>
      </c>
      <c r="V143" t="str">
        <f t="shared" si="12"/>
        <v>{2272, 811, 455, 967, 103},</v>
      </c>
      <c r="AE143" t="s">
        <v>18</v>
      </c>
      <c r="AH143" s="18">
        <f>ROUND((Dimmkurven!B144/16.0588),0)</f>
        <v>141</v>
      </c>
      <c r="AI143" t="s">
        <v>19</v>
      </c>
      <c r="AL143" s="18">
        <f>ROUND((Dimmkurven!C144/16.0588),0)</f>
        <v>51</v>
      </c>
      <c r="AM143" t="s">
        <v>19</v>
      </c>
      <c r="AP143" s="18">
        <f>ROUND((Dimmkurven!D144/16.0588),0)</f>
        <v>28</v>
      </c>
      <c r="AQ143" t="s">
        <v>19</v>
      </c>
      <c r="AT143" s="18">
        <f>ROUND((Dimmkurven!E144/16.0588),0)</f>
        <v>60</v>
      </c>
      <c r="AU143" t="s">
        <v>21</v>
      </c>
      <c r="AV143" t="s">
        <v>19</v>
      </c>
      <c r="AZ143" t="str">
        <f t="shared" si="13"/>
        <v>{141,51,28,60},</v>
      </c>
    </row>
    <row r="144" spans="1:52" x14ac:dyDescent="0.25">
      <c r="A144" t="s">
        <v>18</v>
      </c>
      <c r="B144">
        <f>Dimmkurven!B145</f>
        <v>2288</v>
      </c>
      <c r="C144" t="s">
        <v>20</v>
      </c>
      <c r="D144">
        <f>Dimmkurven!C145</f>
        <v>827</v>
      </c>
      <c r="E144" t="s">
        <v>20</v>
      </c>
      <c r="F144">
        <f>Dimmkurven!D145</f>
        <v>467</v>
      </c>
      <c r="G144" t="s">
        <v>20</v>
      </c>
      <c r="H144">
        <f>Dimmkurven!E145</f>
        <v>983</v>
      </c>
      <c r="I144" t="s">
        <v>20</v>
      </c>
      <c r="J144">
        <f>Dimmkurven!F145</f>
        <v>106</v>
      </c>
      <c r="K144" t="s">
        <v>21</v>
      </c>
      <c r="L144" t="s">
        <v>19</v>
      </c>
      <c r="V144" t="str">
        <f t="shared" si="12"/>
        <v>{2288, 827, 467, 983, 106},</v>
      </c>
      <c r="AE144" t="s">
        <v>18</v>
      </c>
      <c r="AH144" s="18">
        <f>ROUND((Dimmkurven!B145/16.0588),0)</f>
        <v>142</v>
      </c>
      <c r="AI144" t="s">
        <v>19</v>
      </c>
      <c r="AL144" s="18">
        <f>ROUND((Dimmkurven!C145/16.0588),0)</f>
        <v>51</v>
      </c>
      <c r="AM144" t="s">
        <v>19</v>
      </c>
      <c r="AP144" s="18">
        <f>ROUND((Dimmkurven!D145/16.0588),0)</f>
        <v>29</v>
      </c>
      <c r="AQ144" t="s">
        <v>19</v>
      </c>
      <c r="AT144" s="18">
        <f>ROUND((Dimmkurven!E145/16.0588),0)</f>
        <v>61</v>
      </c>
      <c r="AU144" t="s">
        <v>21</v>
      </c>
      <c r="AV144" t="s">
        <v>19</v>
      </c>
      <c r="AZ144" t="str">
        <f t="shared" si="13"/>
        <v>{142,51,29,61},</v>
      </c>
    </row>
    <row r="145" spans="1:52" x14ac:dyDescent="0.25">
      <c r="A145" t="s">
        <v>18</v>
      </c>
      <c r="B145">
        <f>Dimmkurven!B146</f>
        <v>2304</v>
      </c>
      <c r="C145" t="s">
        <v>20</v>
      </c>
      <c r="D145">
        <f>Dimmkurven!C146</f>
        <v>843</v>
      </c>
      <c r="E145" t="s">
        <v>20</v>
      </c>
      <c r="F145">
        <f>Dimmkurven!D146</f>
        <v>479</v>
      </c>
      <c r="G145" t="s">
        <v>20</v>
      </c>
      <c r="H145">
        <f>Dimmkurven!E146</f>
        <v>999</v>
      </c>
      <c r="I145" t="s">
        <v>20</v>
      </c>
      <c r="J145">
        <f>Dimmkurven!F146</f>
        <v>110</v>
      </c>
      <c r="K145" t="s">
        <v>21</v>
      </c>
      <c r="L145" t="s">
        <v>19</v>
      </c>
      <c r="V145" t="str">
        <f t="shared" si="12"/>
        <v>{2304, 843, 479, 999, 110},</v>
      </c>
      <c r="AE145" t="s">
        <v>18</v>
      </c>
      <c r="AH145" s="18">
        <f>ROUND((Dimmkurven!B146/16.0588),0)</f>
        <v>143</v>
      </c>
      <c r="AI145" t="s">
        <v>19</v>
      </c>
      <c r="AL145" s="18">
        <f>ROUND((Dimmkurven!C146/16.0588),0)</f>
        <v>52</v>
      </c>
      <c r="AM145" t="s">
        <v>19</v>
      </c>
      <c r="AP145" s="18">
        <f>ROUND((Dimmkurven!D146/16.0588),0)</f>
        <v>30</v>
      </c>
      <c r="AQ145" t="s">
        <v>19</v>
      </c>
      <c r="AT145" s="18">
        <f>ROUND((Dimmkurven!E146/16.0588),0)</f>
        <v>62</v>
      </c>
      <c r="AU145" t="s">
        <v>21</v>
      </c>
      <c r="AV145" t="s">
        <v>19</v>
      </c>
      <c r="AZ145" t="str">
        <f t="shared" si="13"/>
        <v>{143,52,30,62},</v>
      </c>
    </row>
    <row r="146" spans="1:52" x14ac:dyDescent="0.25">
      <c r="A146" t="s">
        <v>18</v>
      </c>
      <c r="B146">
        <f>Dimmkurven!B147</f>
        <v>2320</v>
      </c>
      <c r="C146" t="s">
        <v>20</v>
      </c>
      <c r="D146">
        <f>Dimmkurven!C147</f>
        <v>859</v>
      </c>
      <c r="E146" t="s">
        <v>20</v>
      </c>
      <c r="F146">
        <f>Dimmkurven!D147</f>
        <v>492</v>
      </c>
      <c r="G146" t="s">
        <v>20</v>
      </c>
      <c r="H146">
        <f>Dimmkurven!E147</f>
        <v>1015</v>
      </c>
      <c r="I146" t="s">
        <v>20</v>
      </c>
      <c r="J146">
        <f>Dimmkurven!F147</f>
        <v>113</v>
      </c>
      <c r="K146" t="s">
        <v>21</v>
      </c>
      <c r="L146" t="s">
        <v>19</v>
      </c>
      <c r="V146" t="str">
        <f t="shared" si="12"/>
        <v>{2320, 859, 492, 1015, 113},</v>
      </c>
      <c r="AE146" t="s">
        <v>18</v>
      </c>
      <c r="AH146" s="18">
        <f>ROUND((Dimmkurven!B147/16.0588),0)</f>
        <v>144</v>
      </c>
      <c r="AI146" t="s">
        <v>19</v>
      </c>
      <c r="AL146" s="18">
        <f>ROUND((Dimmkurven!C147/16.0588),0)</f>
        <v>53</v>
      </c>
      <c r="AM146" t="s">
        <v>19</v>
      </c>
      <c r="AP146" s="18">
        <f>ROUND((Dimmkurven!D147/16.0588),0)</f>
        <v>31</v>
      </c>
      <c r="AQ146" t="s">
        <v>19</v>
      </c>
      <c r="AT146" s="18">
        <f>ROUND((Dimmkurven!E147/16.0588),0)</f>
        <v>63</v>
      </c>
      <c r="AU146" t="s">
        <v>21</v>
      </c>
      <c r="AV146" t="s">
        <v>19</v>
      </c>
      <c r="AZ146" t="str">
        <f t="shared" si="13"/>
        <v>{144,53,31,63},</v>
      </c>
    </row>
    <row r="147" spans="1:52" x14ac:dyDescent="0.25">
      <c r="A147" t="s">
        <v>18</v>
      </c>
      <c r="B147">
        <f>Dimmkurven!B148</f>
        <v>2336</v>
      </c>
      <c r="C147" t="s">
        <v>20</v>
      </c>
      <c r="D147">
        <f>Dimmkurven!C148</f>
        <v>876</v>
      </c>
      <c r="E147" t="s">
        <v>20</v>
      </c>
      <c r="F147">
        <f>Dimmkurven!D148</f>
        <v>505</v>
      </c>
      <c r="G147" t="s">
        <v>20</v>
      </c>
      <c r="H147">
        <f>Dimmkurven!E148</f>
        <v>1032</v>
      </c>
      <c r="I147" t="s">
        <v>20</v>
      </c>
      <c r="J147">
        <f>Dimmkurven!F148</f>
        <v>117</v>
      </c>
      <c r="K147" t="s">
        <v>21</v>
      </c>
      <c r="L147" t="s">
        <v>19</v>
      </c>
      <c r="V147" t="str">
        <f t="shared" si="12"/>
        <v>{2336, 876, 505, 1032, 117},</v>
      </c>
      <c r="AE147" t="s">
        <v>18</v>
      </c>
      <c r="AH147" s="18">
        <f>ROUND((Dimmkurven!B148/16.0588),0)</f>
        <v>145</v>
      </c>
      <c r="AI147" t="s">
        <v>19</v>
      </c>
      <c r="AL147" s="18">
        <f>ROUND((Dimmkurven!C148/16.0588),0)</f>
        <v>55</v>
      </c>
      <c r="AM147" t="s">
        <v>19</v>
      </c>
      <c r="AP147" s="18">
        <f>ROUND((Dimmkurven!D148/16.0588),0)</f>
        <v>31</v>
      </c>
      <c r="AQ147" t="s">
        <v>19</v>
      </c>
      <c r="AT147" s="18">
        <f>ROUND((Dimmkurven!E148/16.0588),0)</f>
        <v>64</v>
      </c>
      <c r="AU147" t="s">
        <v>21</v>
      </c>
      <c r="AV147" t="s">
        <v>19</v>
      </c>
      <c r="AZ147" t="str">
        <f t="shared" si="13"/>
        <v>{145,55,31,64},</v>
      </c>
    </row>
    <row r="148" spans="1:52" x14ac:dyDescent="0.25">
      <c r="A148" t="s">
        <v>18</v>
      </c>
      <c r="B148">
        <f>Dimmkurven!B149</f>
        <v>2352</v>
      </c>
      <c r="C148" t="s">
        <v>20</v>
      </c>
      <c r="D148">
        <f>Dimmkurven!C149</f>
        <v>893</v>
      </c>
      <c r="E148" t="s">
        <v>20</v>
      </c>
      <c r="F148">
        <f>Dimmkurven!D149</f>
        <v>518</v>
      </c>
      <c r="G148" t="s">
        <v>20</v>
      </c>
      <c r="H148">
        <f>Dimmkurven!E149</f>
        <v>1048</v>
      </c>
      <c r="I148" t="s">
        <v>20</v>
      </c>
      <c r="J148">
        <f>Dimmkurven!F149</f>
        <v>121</v>
      </c>
      <c r="K148" t="s">
        <v>21</v>
      </c>
      <c r="L148" t="s">
        <v>19</v>
      </c>
      <c r="V148" t="str">
        <f t="shared" si="12"/>
        <v>{2352, 893, 518, 1048, 121},</v>
      </c>
      <c r="AE148" t="s">
        <v>18</v>
      </c>
      <c r="AH148" s="18">
        <f>ROUND((Dimmkurven!B149/16.0588),0)</f>
        <v>146</v>
      </c>
      <c r="AI148" t="s">
        <v>19</v>
      </c>
      <c r="AL148" s="18">
        <f>ROUND((Dimmkurven!C149/16.0588),0)</f>
        <v>56</v>
      </c>
      <c r="AM148" t="s">
        <v>19</v>
      </c>
      <c r="AP148" s="18">
        <f>ROUND((Dimmkurven!D149/16.0588),0)</f>
        <v>32</v>
      </c>
      <c r="AQ148" t="s">
        <v>19</v>
      </c>
      <c r="AT148" s="18">
        <f>ROUND((Dimmkurven!E149/16.0588),0)</f>
        <v>65</v>
      </c>
      <c r="AU148" t="s">
        <v>21</v>
      </c>
      <c r="AV148" t="s">
        <v>19</v>
      </c>
      <c r="AZ148" t="str">
        <f t="shared" si="13"/>
        <v>{146,56,32,65},</v>
      </c>
    </row>
    <row r="149" spans="1:52" x14ac:dyDescent="0.25">
      <c r="A149" t="s">
        <v>18</v>
      </c>
      <c r="B149">
        <f>Dimmkurven!B150</f>
        <v>2368</v>
      </c>
      <c r="C149" t="s">
        <v>20</v>
      </c>
      <c r="D149">
        <f>Dimmkurven!C150</f>
        <v>910</v>
      </c>
      <c r="E149" t="s">
        <v>20</v>
      </c>
      <c r="F149">
        <f>Dimmkurven!D150</f>
        <v>532</v>
      </c>
      <c r="G149" t="s">
        <v>20</v>
      </c>
      <c r="H149">
        <f>Dimmkurven!E150</f>
        <v>1065</v>
      </c>
      <c r="I149" t="s">
        <v>20</v>
      </c>
      <c r="J149">
        <f>Dimmkurven!F150</f>
        <v>125</v>
      </c>
      <c r="K149" t="s">
        <v>21</v>
      </c>
      <c r="L149" t="s">
        <v>19</v>
      </c>
      <c r="V149" t="str">
        <f t="shared" si="12"/>
        <v>{2368, 910, 532, 1065, 125},</v>
      </c>
      <c r="AE149" t="s">
        <v>18</v>
      </c>
      <c r="AH149" s="18">
        <f>ROUND((Dimmkurven!B150/16.0588),0)</f>
        <v>147</v>
      </c>
      <c r="AI149" t="s">
        <v>19</v>
      </c>
      <c r="AL149" s="18">
        <f>ROUND((Dimmkurven!C150/16.0588),0)</f>
        <v>57</v>
      </c>
      <c r="AM149" t="s">
        <v>19</v>
      </c>
      <c r="AP149" s="18">
        <f>ROUND((Dimmkurven!D150/16.0588),0)</f>
        <v>33</v>
      </c>
      <c r="AQ149" t="s">
        <v>19</v>
      </c>
      <c r="AT149" s="18">
        <f>ROUND((Dimmkurven!E150/16.0588),0)</f>
        <v>66</v>
      </c>
      <c r="AU149" t="s">
        <v>21</v>
      </c>
      <c r="AV149" t="s">
        <v>19</v>
      </c>
      <c r="AZ149" t="str">
        <f t="shared" si="13"/>
        <v>{147,57,33,66},</v>
      </c>
    </row>
    <row r="150" spans="1:52" x14ac:dyDescent="0.25">
      <c r="A150" t="s">
        <v>18</v>
      </c>
      <c r="B150">
        <f>Dimmkurven!B151</f>
        <v>2384</v>
      </c>
      <c r="C150" t="s">
        <v>20</v>
      </c>
      <c r="D150">
        <f>Dimmkurven!C151</f>
        <v>927</v>
      </c>
      <c r="E150" t="s">
        <v>20</v>
      </c>
      <c r="F150">
        <f>Dimmkurven!D151</f>
        <v>545</v>
      </c>
      <c r="G150" t="s">
        <v>20</v>
      </c>
      <c r="H150">
        <f>Dimmkurven!E151</f>
        <v>1082</v>
      </c>
      <c r="I150" t="s">
        <v>20</v>
      </c>
      <c r="J150">
        <f>Dimmkurven!F151</f>
        <v>129</v>
      </c>
      <c r="K150" t="s">
        <v>21</v>
      </c>
      <c r="L150" t="s">
        <v>19</v>
      </c>
      <c r="V150" t="str">
        <f t="shared" si="12"/>
        <v>{2384, 927, 545, 1082, 129},</v>
      </c>
      <c r="AE150" t="s">
        <v>18</v>
      </c>
      <c r="AH150" s="18">
        <f>ROUND((Dimmkurven!B151/16.0588),0)</f>
        <v>148</v>
      </c>
      <c r="AI150" t="s">
        <v>19</v>
      </c>
      <c r="AL150" s="18">
        <f>ROUND((Dimmkurven!C151/16.0588),0)</f>
        <v>58</v>
      </c>
      <c r="AM150" t="s">
        <v>19</v>
      </c>
      <c r="AP150" s="18">
        <f>ROUND((Dimmkurven!D151/16.0588),0)</f>
        <v>34</v>
      </c>
      <c r="AQ150" t="s">
        <v>19</v>
      </c>
      <c r="AT150" s="18">
        <f>ROUND((Dimmkurven!E151/16.0588),0)</f>
        <v>67</v>
      </c>
      <c r="AU150" t="s">
        <v>21</v>
      </c>
      <c r="AV150" t="s">
        <v>19</v>
      </c>
      <c r="AZ150" t="str">
        <f t="shared" si="13"/>
        <v>{148,58,34,67},</v>
      </c>
    </row>
    <row r="151" spans="1:52" x14ac:dyDescent="0.25">
      <c r="A151" t="s">
        <v>18</v>
      </c>
      <c r="B151">
        <f>Dimmkurven!B152</f>
        <v>2400</v>
      </c>
      <c r="C151" t="s">
        <v>20</v>
      </c>
      <c r="D151">
        <f>Dimmkurven!C152</f>
        <v>944</v>
      </c>
      <c r="E151" t="s">
        <v>20</v>
      </c>
      <c r="F151">
        <f>Dimmkurven!D152</f>
        <v>559</v>
      </c>
      <c r="G151" t="s">
        <v>20</v>
      </c>
      <c r="H151">
        <f>Dimmkurven!E152</f>
        <v>1099</v>
      </c>
      <c r="I151" t="s">
        <v>20</v>
      </c>
      <c r="J151">
        <f>Dimmkurven!F152</f>
        <v>133</v>
      </c>
      <c r="K151" t="s">
        <v>21</v>
      </c>
      <c r="L151" t="s">
        <v>19</v>
      </c>
      <c r="V151" t="str">
        <f t="shared" si="12"/>
        <v>{2400, 944, 559, 1099, 133},</v>
      </c>
      <c r="AE151" t="s">
        <v>18</v>
      </c>
      <c r="AH151" s="18">
        <f>ROUND((Dimmkurven!B152/16.0588),0)</f>
        <v>149</v>
      </c>
      <c r="AI151" t="s">
        <v>19</v>
      </c>
      <c r="AL151" s="18">
        <f>ROUND((Dimmkurven!C152/16.0588),0)</f>
        <v>59</v>
      </c>
      <c r="AM151" t="s">
        <v>19</v>
      </c>
      <c r="AP151" s="18">
        <f>ROUND((Dimmkurven!D152/16.0588),0)</f>
        <v>35</v>
      </c>
      <c r="AQ151" t="s">
        <v>19</v>
      </c>
      <c r="AT151" s="18">
        <f>ROUND((Dimmkurven!E152/16.0588),0)</f>
        <v>68</v>
      </c>
      <c r="AU151" t="s">
        <v>21</v>
      </c>
      <c r="AV151" t="s">
        <v>19</v>
      </c>
      <c r="AZ151" t="str">
        <f t="shared" si="13"/>
        <v>{149,59,35,68},</v>
      </c>
    </row>
    <row r="152" spans="1:52" x14ac:dyDescent="0.25">
      <c r="A152" t="s">
        <v>18</v>
      </c>
      <c r="B152">
        <f>Dimmkurven!B153</f>
        <v>2416</v>
      </c>
      <c r="C152" t="s">
        <v>20</v>
      </c>
      <c r="D152">
        <f>Dimmkurven!C153</f>
        <v>962</v>
      </c>
      <c r="E152" t="s">
        <v>20</v>
      </c>
      <c r="F152">
        <f>Dimmkurven!D153</f>
        <v>573</v>
      </c>
      <c r="G152" t="s">
        <v>20</v>
      </c>
      <c r="H152">
        <f>Dimmkurven!E153</f>
        <v>1117</v>
      </c>
      <c r="I152" t="s">
        <v>20</v>
      </c>
      <c r="J152">
        <f>Dimmkurven!F153</f>
        <v>138</v>
      </c>
      <c r="K152" t="s">
        <v>21</v>
      </c>
      <c r="L152" t="s">
        <v>19</v>
      </c>
      <c r="V152" t="str">
        <f t="shared" si="12"/>
        <v>{2416, 962, 573, 1117, 138},</v>
      </c>
      <c r="AE152" t="s">
        <v>18</v>
      </c>
      <c r="AH152" s="18">
        <f>ROUND((Dimmkurven!B153/16.0588),0)</f>
        <v>150</v>
      </c>
      <c r="AI152" t="s">
        <v>19</v>
      </c>
      <c r="AL152" s="18">
        <f>ROUND((Dimmkurven!C153/16.0588),0)</f>
        <v>60</v>
      </c>
      <c r="AM152" t="s">
        <v>19</v>
      </c>
      <c r="AP152" s="18">
        <f>ROUND((Dimmkurven!D153/16.0588),0)</f>
        <v>36</v>
      </c>
      <c r="AQ152" t="s">
        <v>19</v>
      </c>
      <c r="AT152" s="18">
        <f>ROUND((Dimmkurven!E153/16.0588),0)</f>
        <v>70</v>
      </c>
      <c r="AU152" t="s">
        <v>21</v>
      </c>
      <c r="AV152" t="s">
        <v>19</v>
      </c>
      <c r="AZ152" t="str">
        <f t="shared" si="13"/>
        <v>{150,60,36,70},</v>
      </c>
    </row>
    <row r="153" spans="1:52" x14ac:dyDescent="0.25">
      <c r="A153" t="s">
        <v>18</v>
      </c>
      <c r="B153">
        <f>Dimmkurven!B154</f>
        <v>2432</v>
      </c>
      <c r="C153" t="s">
        <v>20</v>
      </c>
      <c r="D153">
        <f>Dimmkurven!C154</f>
        <v>980</v>
      </c>
      <c r="E153" t="s">
        <v>20</v>
      </c>
      <c r="F153">
        <f>Dimmkurven!D154</f>
        <v>588</v>
      </c>
      <c r="G153" t="s">
        <v>20</v>
      </c>
      <c r="H153">
        <f>Dimmkurven!E154</f>
        <v>1134</v>
      </c>
      <c r="I153" t="s">
        <v>20</v>
      </c>
      <c r="J153">
        <f>Dimmkurven!F154</f>
        <v>142</v>
      </c>
      <c r="K153" t="s">
        <v>21</v>
      </c>
      <c r="L153" t="s">
        <v>19</v>
      </c>
      <c r="V153" t="str">
        <f t="shared" si="12"/>
        <v>{2432, 980, 588, 1134, 142},</v>
      </c>
      <c r="AE153" t="s">
        <v>18</v>
      </c>
      <c r="AH153" s="18">
        <f>ROUND((Dimmkurven!B154/16.0588),0)</f>
        <v>151</v>
      </c>
      <c r="AI153" t="s">
        <v>19</v>
      </c>
      <c r="AL153" s="18">
        <f>ROUND((Dimmkurven!C154/16.0588),0)</f>
        <v>61</v>
      </c>
      <c r="AM153" t="s">
        <v>19</v>
      </c>
      <c r="AP153" s="18">
        <f>ROUND((Dimmkurven!D154/16.0588),0)</f>
        <v>37</v>
      </c>
      <c r="AQ153" t="s">
        <v>19</v>
      </c>
      <c r="AT153" s="18">
        <f>ROUND((Dimmkurven!E154/16.0588),0)</f>
        <v>71</v>
      </c>
      <c r="AU153" t="s">
        <v>21</v>
      </c>
      <c r="AV153" t="s">
        <v>19</v>
      </c>
      <c r="AZ153" t="str">
        <f t="shared" si="13"/>
        <v>{151,61,37,71},</v>
      </c>
    </row>
    <row r="154" spans="1:52" x14ac:dyDescent="0.25">
      <c r="A154" t="s">
        <v>18</v>
      </c>
      <c r="B154">
        <f>Dimmkurven!B155</f>
        <v>2448</v>
      </c>
      <c r="C154" t="s">
        <v>20</v>
      </c>
      <c r="D154">
        <f>Dimmkurven!C155</f>
        <v>998</v>
      </c>
      <c r="E154" t="s">
        <v>20</v>
      </c>
      <c r="F154">
        <f>Dimmkurven!D155</f>
        <v>603</v>
      </c>
      <c r="G154" t="s">
        <v>20</v>
      </c>
      <c r="H154">
        <f>Dimmkurven!E155</f>
        <v>1152</v>
      </c>
      <c r="I154" t="s">
        <v>20</v>
      </c>
      <c r="J154">
        <f>Dimmkurven!F155</f>
        <v>147</v>
      </c>
      <c r="K154" t="s">
        <v>21</v>
      </c>
      <c r="L154" t="s">
        <v>19</v>
      </c>
      <c r="V154" t="str">
        <f t="shared" si="12"/>
        <v>{2448, 998, 603, 1152, 147},</v>
      </c>
      <c r="AE154" t="s">
        <v>18</v>
      </c>
      <c r="AH154" s="18">
        <f>ROUND((Dimmkurven!B155/16.0588),0)</f>
        <v>152</v>
      </c>
      <c r="AI154" t="s">
        <v>19</v>
      </c>
      <c r="AL154" s="18">
        <f>ROUND((Dimmkurven!C155/16.0588),0)</f>
        <v>62</v>
      </c>
      <c r="AM154" t="s">
        <v>19</v>
      </c>
      <c r="AP154" s="18">
        <f>ROUND((Dimmkurven!D155/16.0588),0)</f>
        <v>38</v>
      </c>
      <c r="AQ154" t="s">
        <v>19</v>
      </c>
      <c r="AT154" s="18">
        <f>ROUND((Dimmkurven!E155/16.0588),0)</f>
        <v>72</v>
      </c>
      <c r="AU154" t="s">
        <v>21</v>
      </c>
      <c r="AV154" t="s">
        <v>19</v>
      </c>
      <c r="AZ154" t="str">
        <f t="shared" si="13"/>
        <v>{152,62,38,72},</v>
      </c>
    </row>
    <row r="155" spans="1:52" x14ac:dyDescent="0.25">
      <c r="A155" t="s">
        <v>18</v>
      </c>
      <c r="B155">
        <f>Dimmkurven!B156</f>
        <v>2464</v>
      </c>
      <c r="C155" t="s">
        <v>20</v>
      </c>
      <c r="D155">
        <f>Dimmkurven!C156</f>
        <v>1016</v>
      </c>
      <c r="E155" t="s">
        <v>20</v>
      </c>
      <c r="F155">
        <f>Dimmkurven!D156</f>
        <v>618</v>
      </c>
      <c r="G155" t="s">
        <v>20</v>
      </c>
      <c r="H155">
        <f>Dimmkurven!E156</f>
        <v>1170</v>
      </c>
      <c r="I155" t="s">
        <v>20</v>
      </c>
      <c r="J155">
        <f>Dimmkurven!F156</f>
        <v>152</v>
      </c>
      <c r="K155" t="s">
        <v>21</v>
      </c>
      <c r="L155" t="s">
        <v>19</v>
      </c>
      <c r="V155" t="str">
        <f t="shared" si="12"/>
        <v>{2464, 1016, 618, 1170, 152},</v>
      </c>
      <c r="AE155" t="s">
        <v>18</v>
      </c>
      <c r="AH155" s="18">
        <f>ROUND((Dimmkurven!B156/16.0588),0)</f>
        <v>153</v>
      </c>
      <c r="AI155" t="s">
        <v>19</v>
      </c>
      <c r="AL155" s="18">
        <f>ROUND((Dimmkurven!C156/16.0588),0)</f>
        <v>63</v>
      </c>
      <c r="AM155" t="s">
        <v>19</v>
      </c>
      <c r="AP155" s="18">
        <f>ROUND((Dimmkurven!D156/16.0588),0)</f>
        <v>38</v>
      </c>
      <c r="AQ155" t="s">
        <v>19</v>
      </c>
      <c r="AT155" s="18">
        <f>ROUND((Dimmkurven!E156/16.0588),0)</f>
        <v>73</v>
      </c>
      <c r="AU155" t="s">
        <v>21</v>
      </c>
      <c r="AV155" t="s">
        <v>19</v>
      </c>
      <c r="AZ155" t="str">
        <f t="shared" si="13"/>
        <v>{153,63,38,73},</v>
      </c>
    </row>
    <row r="156" spans="1:52" x14ac:dyDescent="0.25">
      <c r="A156" t="s">
        <v>18</v>
      </c>
      <c r="B156">
        <f>Dimmkurven!B157</f>
        <v>2480</v>
      </c>
      <c r="C156" t="s">
        <v>20</v>
      </c>
      <c r="D156">
        <f>Dimmkurven!C157</f>
        <v>1035</v>
      </c>
      <c r="E156" t="s">
        <v>20</v>
      </c>
      <c r="F156">
        <f>Dimmkurven!D157</f>
        <v>633</v>
      </c>
      <c r="G156" t="s">
        <v>20</v>
      </c>
      <c r="H156">
        <f>Dimmkurven!E157</f>
        <v>1188</v>
      </c>
      <c r="I156" t="s">
        <v>20</v>
      </c>
      <c r="J156">
        <f>Dimmkurven!F157</f>
        <v>157</v>
      </c>
      <c r="K156" t="s">
        <v>21</v>
      </c>
      <c r="L156" t="s">
        <v>19</v>
      </c>
      <c r="V156" t="str">
        <f t="shared" si="12"/>
        <v>{2480, 1035, 633, 1188, 157},</v>
      </c>
      <c r="AE156" t="s">
        <v>18</v>
      </c>
      <c r="AH156" s="18">
        <f>ROUND((Dimmkurven!B157/16.0588),0)</f>
        <v>154</v>
      </c>
      <c r="AI156" t="s">
        <v>19</v>
      </c>
      <c r="AL156" s="18">
        <f>ROUND((Dimmkurven!C157/16.0588),0)</f>
        <v>64</v>
      </c>
      <c r="AM156" t="s">
        <v>19</v>
      </c>
      <c r="AP156" s="18">
        <f>ROUND((Dimmkurven!D157/16.0588),0)</f>
        <v>39</v>
      </c>
      <c r="AQ156" t="s">
        <v>19</v>
      </c>
      <c r="AT156" s="18">
        <f>ROUND((Dimmkurven!E157/16.0588),0)</f>
        <v>74</v>
      </c>
      <c r="AU156" t="s">
        <v>21</v>
      </c>
      <c r="AV156" t="s">
        <v>19</v>
      </c>
      <c r="AZ156" t="str">
        <f t="shared" si="13"/>
        <v>{154,64,39,74},</v>
      </c>
    </row>
    <row r="157" spans="1:52" x14ac:dyDescent="0.25">
      <c r="A157" t="s">
        <v>18</v>
      </c>
      <c r="B157">
        <f>Dimmkurven!B158</f>
        <v>2496</v>
      </c>
      <c r="C157" t="s">
        <v>20</v>
      </c>
      <c r="D157">
        <f>Dimmkurven!C158</f>
        <v>1053</v>
      </c>
      <c r="E157" t="s">
        <v>20</v>
      </c>
      <c r="F157">
        <f>Dimmkurven!D158</f>
        <v>648</v>
      </c>
      <c r="G157" t="s">
        <v>20</v>
      </c>
      <c r="H157">
        <f>Dimmkurven!E158</f>
        <v>1206</v>
      </c>
      <c r="I157" t="s">
        <v>20</v>
      </c>
      <c r="J157">
        <f>Dimmkurven!F158</f>
        <v>162</v>
      </c>
      <c r="K157" t="s">
        <v>21</v>
      </c>
      <c r="L157" t="s">
        <v>19</v>
      </c>
      <c r="V157" t="str">
        <f t="shared" si="12"/>
        <v>{2496, 1053, 648, 1206, 162},</v>
      </c>
      <c r="AE157" t="s">
        <v>18</v>
      </c>
      <c r="AH157" s="18">
        <f>ROUND((Dimmkurven!B158/16.0588),0)</f>
        <v>155</v>
      </c>
      <c r="AI157" t="s">
        <v>19</v>
      </c>
      <c r="AL157" s="18">
        <f>ROUND((Dimmkurven!C158/16.0588),0)</f>
        <v>66</v>
      </c>
      <c r="AM157" t="s">
        <v>19</v>
      </c>
      <c r="AP157" s="18">
        <f>ROUND((Dimmkurven!D158/16.0588),0)</f>
        <v>40</v>
      </c>
      <c r="AQ157" t="s">
        <v>19</v>
      </c>
      <c r="AT157" s="18">
        <f>ROUND((Dimmkurven!E158/16.0588),0)</f>
        <v>75</v>
      </c>
      <c r="AU157" t="s">
        <v>21</v>
      </c>
      <c r="AV157" t="s">
        <v>19</v>
      </c>
      <c r="AZ157" t="str">
        <f t="shared" si="13"/>
        <v>{155,66,40,75},</v>
      </c>
    </row>
    <row r="158" spans="1:52" x14ac:dyDescent="0.25">
      <c r="A158" t="s">
        <v>18</v>
      </c>
      <c r="B158">
        <f>Dimmkurven!B159</f>
        <v>2512</v>
      </c>
      <c r="C158" t="s">
        <v>20</v>
      </c>
      <c r="D158">
        <f>Dimmkurven!C159</f>
        <v>1072</v>
      </c>
      <c r="E158" t="s">
        <v>20</v>
      </c>
      <c r="F158">
        <f>Dimmkurven!D159</f>
        <v>664</v>
      </c>
      <c r="G158" t="s">
        <v>20</v>
      </c>
      <c r="H158">
        <f>Dimmkurven!E159</f>
        <v>1225</v>
      </c>
      <c r="I158" t="s">
        <v>20</v>
      </c>
      <c r="J158">
        <f>Dimmkurven!F159</f>
        <v>168</v>
      </c>
      <c r="K158" t="s">
        <v>21</v>
      </c>
      <c r="L158" t="s">
        <v>19</v>
      </c>
      <c r="V158" t="str">
        <f t="shared" si="12"/>
        <v>{2512, 1072, 664, 1225, 168},</v>
      </c>
      <c r="AE158" t="s">
        <v>18</v>
      </c>
      <c r="AH158" s="18">
        <f>ROUND((Dimmkurven!B159/16.0588),0)</f>
        <v>156</v>
      </c>
      <c r="AI158" t="s">
        <v>19</v>
      </c>
      <c r="AL158" s="18">
        <f>ROUND((Dimmkurven!C159/16.0588),0)</f>
        <v>67</v>
      </c>
      <c r="AM158" t="s">
        <v>19</v>
      </c>
      <c r="AP158" s="18">
        <f>ROUND((Dimmkurven!D159/16.0588),0)</f>
        <v>41</v>
      </c>
      <c r="AQ158" t="s">
        <v>19</v>
      </c>
      <c r="AT158" s="18">
        <f>ROUND((Dimmkurven!E159/16.0588),0)</f>
        <v>76</v>
      </c>
      <c r="AU158" t="s">
        <v>21</v>
      </c>
      <c r="AV158" t="s">
        <v>19</v>
      </c>
      <c r="AZ158" t="str">
        <f t="shared" si="13"/>
        <v>{156,67,41,76},</v>
      </c>
    </row>
    <row r="159" spans="1:52" x14ac:dyDescent="0.25">
      <c r="A159" t="s">
        <v>18</v>
      </c>
      <c r="B159">
        <f>Dimmkurven!B160</f>
        <v>2528</v>
      </c>
      <c r="C159" t="s">
        <v>20</v>
      </c>
      <c r="D159">
        <f>Dimmkurven!C160</f>
        <v>1091</v>
      </c>
      <c r="E159" t="s">
        <v>20</v>
      </c>
      <c r="F159">
        <f>Dimmkurven!D160</f>
        <v>680</v>
      </c>
      <c r="G159" t="s">
        <v>20</v>
      </c>
      <c r="H159">
        <f>Dimmkurven!E160</f>
        <v>1243</v>
      </c>
      <c r="I159" t="s">
        <v>20</v>
      </c>
      <c r="J159">
        <f>Dimmkurven!F160</f>
        <v>173</v>
      </c>
      <c r="K159" t="s">
        <v>21</v>
      </c>
      <c r="L159" t="s">
        <v>19</v>
      </c>
      <c r="V159" t="str">
        <f t="shared" si="12"/>
        <v>{2528, 1091, 680, 1243, 173},</v>
      </c>
      <c r="AE159" t="s">
        <v>18</v>
      </c>
      <c r="AH159" s="18">
        <f>ROUND((Dimmkurven!B160/16.0588),0)</f>
        <v>157</v>
      </c>
      <c r="AI159" t="s">
        <v>19</v>
      </c>
      <c r="AL159" s="18">
        <f>ROUND((Dimmkurven!C160/16.0588),0)</f>
        <v>68</v>
      </c>
      <c r="AM159" t="s">
        <v>19</v>
      </c>
      <c r="AP159" s="18">
        <f>ROUND((Dimmkurven!D160/16.0588),0)</f>
        <v>42</v>
      </c>
      <c r="AQ159" t="s">
        <v>19</v>
      </c>
      <c r="AT159" s="18">
        <f>ROUND((Dimmkurven!E160/16.0588),0)</f>
        <v>77</v>
      </c>
      <c r="AU159" t="s">
        <v>21</v>
      </c>
      <c r="AV159" t="s">
        <v>19</v>
      </c>
      <c r="AZ159" t="str">
        <f t="shared" si="13"/>
        <v>{157,68,42,77},</v>
      </c>
    </row>
    <row r="160" spans="1:52" x14ac:dyDescent="0.25">
      <c r="A160" t="s">
        <v>18</v>
      </c>
      <c r="B160">
        <f>Dimmkurven!B161</f>
        <v>2544</v>
      </c>
      <c r="C160" t="s">
        <v>20</v>
      </c>
      <c r="D160">
        <f>Dimmkurven!C161</f>
        <v>1111</v>
      </c>
      <c r="E160" t="s">
        <v>20</v>
      </c>
      <c r="F160">
        <f>Dimmkurven!D161</f>
        <v>697</v>
      </c>
      <c r="G160" t="s">
        <v>20</v>
      </c>
      <c r="H160">
        <f>Dimmkurven!E161</f>
        <v>1262</v>
      </c>
      <c r="I160" t="s">
        <v>20</v>
      </c>
      <c r="J160">
        <f>Dimmkurven!F161</f>
        <v>179</v>
      </c>
      <c r="K160" t="s">
        <v>21</v>
      </c>
      <c r="L160" t="s">
        <v>19</v>
      </c>
      <c r="V160" t="str">
        <f t="shared" si="12"/>
        <v>{2544, 1111, 697, 1262, 179},</v>
      </c>
      <c r="AE160" t="s">
        <v>18</v>
      </c>
      <c r="AH160" s="18">
        <f>ROUND((Dimmkurven!B161/16.0588),0)</f>
        <v>158</v>
      </c>
      <c r="AI160" t="s">
        <v>19</v>
      </c>
      <c r="AL160" s="18">
        <f>ROUND((Dimmkurven!C161/16.0588),0)</f>
        <v>69</v>
      </c>
      <c r="AM160" t="s">
        <v>19</v>
      </c>
      <c r="AP160" s="18">
        <f>ROUND((Dimmkurven!D161/16.0588),0)</f>
        <v>43</v>
      </c>
      <c r="AQ160" t="s">
        <v>19</v>
      </c>
      <c r="AT160" s="18">
        <f>ROUND((Dimmkurven!E161/16.0588),0)</f>
        <v>79</v>
      </c>
      <c r="AU160" t="s">
        <v>21</v>
      </c>
      <c r="AV160" t="s">
        <v>19</v>
      </c>
      <c r="AZ160" t="str">
        <f t="shared" si="13"/>
        <v>{158,69,43,79},</v>
      </c>
    </row>
    <row r="161" spans="1:52" x14ac:dyDescent="0.25">
      <c r="A161" t="s">
        <v>18</v>
      </c>
      <c r="B161">
        <f>Dimmkurven!B162</f>
        <v>2560</v>
      </c>
      <c r="C161" t="s">
        <v>20</v>
      </c>
      <c r="D161">
        <f>Dimmkurven!C162</f>
        <v>1130</v>
      </c>
      <c r="E161" t="s">
        <v>20</v>
      </c>
      <c r="F161">
        <f>Dimmkurven!D162</f>
        <v>713</v>
      </c>
      <c r="G161" t="s">
        <v>20</v>
      </c>
      <c r="H161">
        <f>Dimmkurven!E162</f>
        <v>1281</v>
      </c>
      <c r="I161" t="s">
        <v>20</v>
      </c>
      <c r="J161">
        <f>Dimmkurven!F162</f>
        <v>185</v>
      </c>
      <c r="K161" t="s">
        <v>21</v>
      </c>
      <c r="L161" t="s">
        <v>19</v>
      </c>
      <c r="V161" t="str">
        <f t="shared" si="12"/>
        <v>{2560, 1130, 713, 1281, 185},</v>
      </c>
      <c r="AE161" t="s">
        <v>18</v>
      </c>
      <c r="AH161" s="18">
        <f>ROUND((Dimmkurven!B162/16.0588),0)</f>
        <v>159</v>
      </c>
      <c r="AI161" t="s">
        <v>19</v>
      </c>
      <c r="AL161" s="18">
        <f>ROUND((Dimmkurven!C162/16.0588),0)</f>
        <v>70</v>
      </c>
      <c r="AM161" t="s">
        <v>19</v>
      </c>
      <c r="AP161" s="18">
        <f>ROUND((Dimmkurven!D162/16.0588),0)</f>
        <v>44</v>
      </c>
      <c r="AQ161" t="s">
        <v>19</v>
      </c>
      <c r="AT161" s="18">
        <f>ROUND((Dimmkurven!E162/16.0588),0)</f>
        <v>80</v>
      </c>
      <c r="AU161" t="s">
        <v>21</v>
      </c>
      <c r="AV161" t="s">
        <v>19</v>
      </c>
      <c r="AZ161" t="str">
        <f t="shared" si="13"/>
        <v>{159,70,44,80},</v>
      </c>
    </row>
    <row r="162" spans="1:52" x14ac:dyDescent="0.25">
      <c r="A162" t="s">
        <v>18</v>
      </c>
      <c r="B162">
        <f>Dimmkurven!B163</f>
        <v>2576</v>
      </c>
      <c r="C162" t="s">
        <v>20</v>
      </c>
      <c r="D162">
        <f>Dimmkurven!C163</f>
        <v>1150</v>
      </c>
      <c r="E162" t="s">
        <v>20</v>
      </c>
      <c r="F162">
        <f>Dimmkurven!D163</f>
        <v>730</v>
      </c>
      <c r="G162" t="s">
        <v>20</v>
      </c>
      <c r="H162">
        <f>Dimmkurven!E163</f>
        <v>1301</v>
      </c>
      <c r="I162" t="s">
        <v>20</v>
      </c>
      <c r="J162">
        <f>Dimmkurven!F163</f>
        <v>191</v>
      </c>
      <c r="K162" t="s">
        <v>21</v>
      </c>
      <c r="L162" t="s">
        <v>19</v>
      </c>
      <c r="V162" t="str">
        <f t="shared" si="12"/>
        <v>{2576, 1150, 730, 1301, 191},</v>
      </c>
      <c r="AE162" t="s">
        <v>18</v>
      </c>
      <c r="AH162" s="18">
        <f>ROUND((Dimmkurven!B163/16.0588),0)</f>
        <v>160</v>
      </c>
      <c r="AI162" t="s">
        <v>19</v>
      </c>
      <c r="AL162" s="18">
        <f>ROUND((Dimmkurven!C163/16.0588),0)</f>
        <v>72</v>
      </c>
      <c r="AM162" t="s">
        <v>19</v>
      </c>
      <c r="AP162" s="18">
        <f>ROUND((Dimmkurven!D163/16.0588),0)</f>
        <v>45</v>
      </c>
      <c r="AQ162" t="s">
        <v>19</v>
      </c>
      <c r="AT162" s="18">
        <f>ROUND((Dimmkurven!E163/16.0588),0)</f>
        <v>81</v>
      </c>
      <c r="AU162" t="s">
        <v>21</v>
      </c>
      <c r="AV162" t="s">
        <v>19</v>
      </c>
      <c r="AZ162" t="str">
        <f t="shared" si="13"/>
        <v>{160,72,45,81},</v>
      </c>
    </row>
    <row r="163" spans="1:52" x14ac:dyDescent="0.25">
      <c r="A163" t="s">
        <v>18</v>
      </c>
      <c r="B163">
        <f>Dimmkurven!B164</f>
        <v>2592</v>
      </c>
      <c r="C163" t="s">
        <v>20</v>
      </c>
      <c r="D163">
        <f>Dimmkurven!C164</f>
        <v>1170</v>
      </c>
      <c r="E163" t="s">
        <v>20</v>
      </c>
      <c r="F163">
        <f>Dimmkurven!D164</f>
        <v>748</v>
      </c>
      <c r="G163" t="s">
        <v>20</v>
      </c>
      <c r="H163">
        <f>Dimmkurven!E164</f>
        <v>1320</v>
      </c>
      <c r="I163" t="s">
        <v>20</v>
      </c>
      <c r="J163">
        <f>Dimmkurven!F164</f>
        <v>197</v>
      </c>
      <c r="K163" t="s">
        <v>21</v>
      </c>
      <c r="L163" t="s">
        <v>19</v>
      </c>
      <c r="V163" t="str">
        <f t="shared" si="12"/>
        <v>{2592, 1170, 748, 1320, 197},</v>
      </c>
      <c r="AE163" t="s">
        <v>18</v>
      </c>
      <c r="AH163" s="18">
        <f>ROUND((Dimmkurven!B164/16.0588),0)</f>
        <v>161</v>
      </c>
      <c r="AI163" t="s">
        <v>19</v>
      </c>
      <c r="AL163" s="18">
        <f>ROUND((Dimmkurven!C164/16.0588),0)</f>
        <v>73</v>
      </c>
      <c r="AM163" t="s">
        <v>19</v>
      </c>
      <c r="AP163" s="18">
        <f>ROUND((Dimmkurven!D164/16.0588),0)</f>
        <v>47</v>
      </c>
      <c r="AQ163" t="s">
        <v>19</v>
      </c>
      <c r="AT163" s="18">
        <f>ROUND((Dimmkurven!E164/16.0588),0)</f>
        <v>82</v>
      </c>
      <c r="AU163" t="s">
        <v>21</v>
      </c>
      <c r="AV163" t="s">
        <v>19</v>
      </c>
      <c r="AZ163" t="str">
        <f t="shared" si="13"/>
        <v>{161,73,47,82},</v>
      </c>
    </row>
    <row r="164" spans="1:52" x14ac:dyDescent="0.25">
      <c r="A164" t="s">
        <v>18</v>
      </c>
      <c r="B164">
        <f>Dimmkurven!B165</f>
        <v>2608</v>
      </c>
      <c r="C164" t="s">
        <v>20</v>
      </c>
      <c r="D164">
        <f>Dimmkurven!C165</f>
        <v>1190</v>
      </c>
      <c r="E164" t="s">
        <v>20</v>
      </c>
      <c r="F164">
        <f>Dimmkurven!D165</f>
        <v>765</v>
      </c>
      <c r="G164" t="s">
        <v>20</v>
      </c>
      <c r="H164">
        <f>Dimmkurven!E165</f>
        <v>1340</v>
      </c>
      <c r="I164" t="s">
        <v>20</v>
      </c>
      <c r="J164">
        <f>Dimmkurven!F165</f>
        <v>204</v>
      </c>
      <c r="K164" t="s">
        <v>21</v>
      </c>
      <c r="L164" t="s">
        <v>19</v>
      </c>
      <c r="V164" t="str">
        <f t="shared" si="12"/>
        <v>{2608, 1190, 765, 1340, 204},</v>
      </c>
      <c r="AE164" t="s">
        <v>18</v>
      </c>
      <c r="AH164" s="18">
        <f>ROUND((Dimmkurven!B165/16.0588),0)</f>
        <v>162</v>
      </c>
      <c r="AI164" t="s">
        <v>19</v>
      </c>
      <c r="AL164" s="18">
        <f>ROUND((Dimmkurven!C165/16.0588),0)</f>
        <v>74</v>
      </c>
      <c r="AM164" t="s">
        <v>19</v>
      </c>
      <c r="AP164" s="18">
        <f>ROUND((Dimmkurven!D165/16.0588),0)</f>
        <v>48</v>
      </c>
      <c r="AQ164" t="s">
        <v>19</v>
      </c>
      <c r="AT164" s="18">
        <f>ROUND((Dimmkurven!E165/16.0588),0)</f>
        <v>83</v>
      </c>
      <c r="AU164" t="s">
        <v>21</v>
      </c>
      <c r="AV164" t="s">
        <v>19</v>
      </c>
      <c r="AZ164" t="str">
        <f t="shared" si="13"/>
        <v>{162,74,48,83},</v>
      </c>
    </row>
    <row r="165" spans="1:52" x14ac:dyDescent="0.25">
      <c r="A165" t="s">
        <v>18</v>
      </c>
      <c r="B165">
        <f>Dimmkurven!B166</f>
        <v>2624</v>
      </c>
      <c r="C165" t="s">
        <v>20</v>
      </c>
      <c r="D165">
        <f>Dimmkurven!C166</f>
        <v>1211</v>
      </c>
      <c r="E165" t="s">
        <v>20</v>
      </c>
      <c r="F165">
        <f>Dimmkurven!D166</f>
        <v>783</v>
      </c>
      <c r="G165" t="s">
        <v>20</v>
      </c>
      <c r="H165">
        <f>Dimmkurven!E166</f>
        <v>1359</v>
      </c>
      <c r="I165" t="s">
        <v>20</v>
      </c>
      <c r="J165">
        <f>Dimmkurven!F166</f>
        <v>210</v>
      </c>
      <c r="K165" t="s">
        <v>21</v>
      </c>
      <c r="L165" t="s">
        <v>19</v>
      </c>
      <c r="V165" t="str">
        <f t="shared" si="12"/>
        <v>{2624, 1211, 783, 1359, 210},</v>
      </c>
      <c r="AE165" t="s">
        <v>18</v>
      </c>
      <c r="AH165" s="18">
        <f>ROUND((Dimmkurven!B166/16.0588),0)</f>
        <v>163</v>
      </c>
      <c r="AI165" t="s">
        <v>19</v>
      </c>
      <c r="AL165" s="18">
        <f>ROUND((Dimmkurven!C166/16.0588),0)</f>
        <v>75</v>
      </c>
      <c r="AM165" t="s">
        <v>19</v>
      </c>
      <c r="AP165" s="18">
        <f>ROUND((Dimmkurven!D166/16.0588),0)</f>
        <v>49</v>
      </c>
      <c r="AQ165" t="s">
        <v>19</v>
      </c>
      <c r="AT165" s="18">
        <f>ROUND((Dimmkurven!E166/16.0588),0)</f>
        <v>85</v>
      </c>
      <c r="AU165" t="s">
        <v>21</v>
      </c>
      <c r="AV165" t="s">
        <v>19</v>
      </c>
      <c r="AZ165" t="str">
        <f t="shared" si="13"/>
        <v>{163,75,49,85},</v>
      </c>
    </row>
    <row r="166" spans="1:52" x14ac:dyDescent="0.25">
      <c r="A166" t="s">
        <v>18</v>
      </c>
      <c r="B166">
        <f>Dimmkurven!B167</f>
        <v>2640</v>
      </c>
      <c r="C166" t="s">
        <v>20</v>
      </c>
      <c r="D166">
        <f>Dimmkurven!C167</f>
        <v>1231</v>
      </c>
      <c r="E166" t="s">
        <v>20</v>
      </c>
      <c r="F166">
        <f>Dimmkurven!D167</f>
        <v>801</v>
      </c>
      <c r="G166" t="s">
        <v>20</v>
      </c>
      <c r="H166">
        <f>Dimmkurven!E167</f>
        <v>1379</v>
      </c>
      <c r="I166" t="s">
        <v>20</v>
      </c>
      <c r="J166">
        <f>Dimmkurven!F167</f>
        <v>217</v>
      </c>
      <c r="K166" t="s">
        <v>21</v>
      </c>
      <c r="L166" t="s">
        <v>19</v>
      </c>
      <c r="V166" t="str">
        <f t="shared" si="12"/>
        <v>{2640, 1231, 801, 1379, 217},</v>
      </c>
      <c r="AE166" t="s">
        <v>18</v>
      </c>
      <c r="AH166" s="18">
        <f>ROUND((Dimmkurven!B167/16.0588),0)</f>
        <v>164</v>
      </c>
      <c r="AI166" t="s">
        <v>19</v>
      </c>
      <c r="AL166" s="18">
        <f>ROUND((Dimmkurven!C167/16.0588),0)</f>
        <v>77</v>
      </c>
      <c r="AM166" t="s">
        <v>19</v>
      </c>
      <c r="AP166" s="18">
        <f>ROUND((Dimmkurven!D167/16.0588),0)</f>
        <v>50</v>
      </c>
      <c r="AQ166" t="s">
        <v>19</v>
      </c>
      <c r="AT166" s="18">
        <f>ROUND((Dimmkurven!E167/16.0588),0)</f>
        <v>86</v>
      </c>
      <c r="AU166" t="s">
        <v>21</v>
      </c>
      <c r="AV166" t="s">
        <v>19</v>
      </c>
      <c r="AZ166" t="str">
        <f t="shared" si="13"/>
        <v>{164,77,50,86},</v>
      </c>
    </row>
    <row r="167" spans="1:52" x14ac:dyDescent="0.25">
      <c r="A167" t="s">
        <v>18</v>
      </c>
      <c r="B167">
        <f>Dimmkurven!B168</f>
        <v>2656</v>
      </c>
      <c r="C167" t="s">
        <v>20</v>
      </c>
      <c r="D167">
        <f>Dimmkurven!C168</f>
        <v>1252</v>
      </c>
      <c r="E167" t="s">
        <v>20</v>
      </c>
      <c r="F167">
        <f>Dimmkurven!D168</f>
        <v>820</v>
      </c>
      <c r="G167" t="s">
        <v>20</v>
      </c>
      <c r="H167">
        <f>Dimmkurven!E168</f>
        <v>1400</v>
      </c>
      <c r="I167" t="s">
        <v>20</v>
      </c>
      <c r="J167">
        <f>Dimmkurven!F168</f>
        <v>225</v>
      </c>
      <c r="K167" t="s">
        <v>21</v>
      </c>
      <c r="L167" t="s">
        <v>19</v>
      </c>
      <c r="V167" t="str">
        <f t="shared" si="12"/>
        <v>{2656, 1252, 820, 1400, 225},</v>
      </c>
      <c r="AE167" t="s">
        <v>18</v>
      </c>
      <c r="AH167" s="18">
        <f>ROUND((Dimmkurven!B168/16.0588),0)</f>
        <v>165</v>
      </c>
      <c r="AI167" t="s">
        <v>19</v>
      </c>
      <c r="AL167" s="18">
        <f>ROUND((Dimmkurven!C168/16.0588),0)</f>
        <v>78</v>
      </c>
      <c r="AM167" t="s">
        <v>19</v>
      </c>
      <c r="AP167" s="18">
        <f>ROUND((Dimmkurven!D168/16.0588),0)</f>
        <v>51</v>
      </c>
      <c r="AQ167" t="s">
        <v>19</v>
      </c>
      <c r="AT167" s="18">
        <f>ROUND((Dimmkurven!E168/16.0588),0)</f>
        <v>87</v>
      </c>
      <c r="AU167" t="s">
        <v>21</v>
      </c>
      <c r="AV167" t="s">
        <v>19</v>
      </c>
      <c r="AZ167" t="str">
        <f t="shared" si="13"/>
        <v>{165,78,51,87},</v>
      </c>
    </row>
    <row r="168" spans="1:52" x14ac:dyDescent="0.25">
      <c r="A168" t="s">
        <v>18</v>
      </c>
      <c r="B168">
        <f>Dimmkurven!B169</f>
        <v>2672</v>
      </c>
      <c r="C168" t="s">
        <v>20</v>
      </c>
      <c r="D168">
        <f>Dimmkurven!C169</f>
        <v>1273</v>
      </c>
      <c r="E168" t="s">
        <v>20</v>
      </c>
      <c r="F168">
        <f>Dimmkurven!D169</f>
        <v>839</v>
      </c>
      <c r="G168" t="s">
        <v>20</v>
      </c>
      <c r="H168">
        <f>Dimmkurven!E169</f>
        <v>1420</v>
      </c>
      <c r="I168" t="s">
        <v>20</v>
      </c>
      <c r="J168">
        <f>Dimmkurven!F169</f>
        <v>232</v>
      </c>
      <c r="K168" t="s">
        <v>21</v>
      </c>
      <c r="L168" t="s">
        <v>19</v>
      </c>
      <c r="V168" t="str">
        <f t="shared" si="12"/>
        <v>{2672, 1273, 839, 1420, 232},</v>
      </c>
      <c r="AE168" t="s">
        <v>18</v>
      </c>
      <c r="AH168" s="18">
        <f>ROUND((Dimmkurven!B169/16.0588),0)</f>
        <v>166</v>
      </c>
      <c r="AI168" t="s">
        <v>19</v>
      </c>
      <c r="AL168" s="18">
        <f>ROUND((Dimmkurven!C169/16.0588),0)</f>
        <v>79</v>
      </c>
      <c r="AM168" t="s">
        <v>19</v>
      </c>
      <c r="AP168" s="18">
        <f>ROUND((Dimmkurven!D169/16.0588),0)</f>
        <v>52</v>
      </c>
      <c r="AQ168" t="s">
        <v>19</v>
      </c>
      <c r="AT168" s="18">
        <f>ROUND((Dimmkurven!E169/16.0588),0)</f>
        <v>88</v>
      </c>
      <c r="AU168" t="s">
        <v>21</v>
      </c>
      <c r="AV168" t="s">
        <v>19</v>
      </c>
      <c r="AZ168" t="str">
        <f t="shared" si="13"/>
        <v>{166,79,52,88},</v>
      </c>
    </row>
    <row r="169" spans="1:52" x14ac:dyDescent="0.25">
      <c r="A169" t="s">
        <v>18</v>
      </c>
      <c r="B169">
        <f>Dimmkurven!B170</f>
        <v>2688</v>
      </c>
      <c r="C169" t="s">
        <v>20</v>
      </c>
      <c r="D169">
        <f>Dimmkurven!C170</f>
        <v>1295</v>
      </c>
      <c r="E169" t="s">
        <v>20</v>
      </c>
      <c r="F169">
        <f>Dimmkurven!D170</f>
        <v>858</v>
      </c>
      <c r="G169" t="s">
        <v>20</v>
      </c>
      <c r="H169">
        <f>Dimmkurven!E170</f>
        <v>1441</v>
      </c>
      <c r="I169" t="s">
        <v>20</v>
      </c>
      <c r="J169">
        <f>Dimmkurven!F170</f>
        <v>240</v>
      </c>
      <c r="K169" t="s">
        <v>21</v>
      </c>
      <c r="L169" t="s">
        <v>19</v>
      </c>
      <c r="V169" t="str">
        <f t="shared" si="12"/>
        <v>{2688, 1295, 858, 1441, 240},</v>
      </c>
      <c r="AE169" t="s">
        <v>18</v>
      </c>
      <c r="AH169" s="18">
        <f>ROUND((Dimmkurven!B170/16.0588),0)</f>
        <v>167</v>
      </c>
      <c r="AI169" t="s">
        <v>19</v>
      </c>
      <c r="AL169" s="18">
        <f>ROUND((Dimmkurven!C170/16.0588),0)</f>
        <v>81</v>
      </c>
      <c r="AM169" t="s">
        <v>19</v>
      </c>
      <c r="AP169" s="18">
        <f>ROUND((Dimmkurven!D170/16.0588),0)</f>
        <v>53</v>
      </c>
      <c r="AQ169" t="s">
        <v>19</v>
      </c>
      <c r="AT169" s="18">
        <f>ROUND((Dimmkurven!E170/16.0588),0)</f>
        <v>90</v>
      </c>
      <c r="AU169" t="s">
        <v>21</v>
      </c>
      <c r="AV169" t="s">
        <v>19</v>
      </c>
      <c r="AZ169" t="str">
        <f t="shared" si="13"/>
        <v>{167,81,53,90},</v>
      </c>
    </row>
    <row r="170" spans="1:52" x14ac:dyDescent="0.25">
      <c r="A170" t="s">
        <v>18</v>
      </c>
      <c r="B170">
        <f>Dimmkurven!B171</f>
        <v>2704</v>
      </c>
      <c r="C170" t="s">
        <v>20</v>
      </c>
      <c r="D170">
        <f>Dimmkurven!C171</f>
        <v>1316</v>
      </c>
      <c r="E170" t="s">
        <v>20</v>
      </c>
      <c r="F170">
        <f>Dimmkurven!D171</f>
        <v>877</v>
      </c>
      <c r="G170" t="s">
        <v>20</v>
      </c>
      <c r="H170">
        <f>Dimmkurven!E171</f>
        <v>1461</v>
      </c>
      <c r="I170" t="s">
        <v>20</v>
      </c>
      <c r="J170">
        <f>Dimmkurven!F171</f>
        <v>248</v>
      </c>
      <c r="K170" t="s">
        <v>21</v>
      </c>
      <c r="L170" t="s">
        <v>19</v>
      </c>
      <c r="V170" t="str">
        <f t="shared" si="12"/>
        <v>{2704, 1316, 877, 1461, 248},</v>
      </c>
      <c r="AE170" t="s">
        <v>18</v>
      </c>
      <c r="AH170" s="18">
        <f>ROUND((Dimmkurven!B171/16.0588),0)</f>
        <v>168</v>
      </c>
      <c r="AI170" t="s">
        <v>19</v>
      </c>
      <c r="AL170" s="18">
        <f>ROUND((Dimmkurven!C171/16.0588),0)</f>
        <v>82</v>
      </c>
      <c r="AM170" t="s">
        <v>19</v>
      </c>
      <c r="AP170" s="18">
        <f>ROUND((Dimmkurven!D171/16.0588),0)</f>
        <v>55</v>
      </c>
      <c r="AQ170" t="s">
        <v>19</v>
      </c>
      <c r="AT170" s="18">
        <f>ROUND((Dimmkurven!E171/16.0588),0)</f>
        <v>91</v>
      </c>
      <c r="AU170" t="s">
        <v>21</v>
      </c>
      <c r="AV170" t="s">
        <v>19</v>
      </c>
      <c r="AZ170" t="str">
        <f t="shared" si="13"/>
        <v>{168,82,55,91},</v>
      </c>
    </row>
    <row r="171" spans="1:52" x14ac:dyDescent="0.25">
      <c r="A171" t="s">
        <v>18</v>
      </c>
      <c r="B171">
        <f>Dimmkurven!B172</f>
        <v>2720</v>
      </c>
      <c r="C171" t="s">
        <v>20</v>
      </c>
      <c r="D171">
        <f>Dimmkurven!C172</f>
        <v>1338</v>
      </c>
      <c r="E171" t="s">
        <v>20</v>
      </c>
      <c r="F171">
        <f>Dimmkurven!D172</f>
        <v>897</v>
      </c>
      <c r="G171" t="s">
        <v>20</v>
      </c>
      <c r="H171">
        <f>Dimmkurven!E172</f>
        <v>1482</v>
      </c>
      <c r="I171" t="s">
        <v>20</v>
      </c>
      <c r="J171">
        <f>Dimmkurven!F172</f>
        <v>256</v>
      </c>
      <c r="K171" t="s">
        <v>21</v>
      </c>
      <c r="L171" t="s">
        <v>19</v>
      </c>
      <c r="V171" t="str">
        <f t="shared" si="12"/>
        <v>{2720, 1338, 897, 1482, 256},</v>
      </c>
      <c r="AE171" t="s">
        <v>18</v>
      </c>
      <c r="AH171" s="18">
        <f>ROUND((Dimmkurven!B172/16.0588),0)</f>
        <v>169</v>
      </c>
      <c r="AI171" t="s">
        <v>19</v>
      </c>
      <c r="AL171" s="18">
        <f>ROUND((Dimmkurven!C172/16.0588),0)</f>
        <v>83</v>
      </c>
      <c r="AM171" t="s">
        <v>19</v>
      </c>
      <c r="AP171" s="18">
        <f>ROUND((Dimmkurven!D172/16.0588),0)</f>
        <v>56</v>
      </c>
      <c r="AQ171" t="s">
        <v>19</v>
      </c>
      <c r="AT171" s="18">
        <f>ROUND((Dimmkurven!E172/16.0588),0)</f>
        <v>92</v>
      </c>
      <c r="AU171" t="s">
        <v>21</v>
      </c>
      <c r="AV171" t="s">
        <v>19</v>
      </c>
      <c r="AZ171" t="str">
        <f t="shared" si="13"/>
        <v>{169,83,56,92},</v>
      </c>
    </row>
    <row r="172" spans="1:52" x14ac:dyDescent="0.25">
      <c r="A172" t="s">
        <v>18</v>
      </c>
      <c r="B172">
        <f>Dimmkurven!B173</f>
        <v>2736</v>
      </c>
      <c r="C172" t="s">
        <v>20</v>
      </c>
      <c r="D172">
        <f>Dimmkurven!C173</f>
        <v>1360</v>
      </c>
      <c r="E172" t="s">
        <v>20</v>
      </c>
      <c r="F172">
        <f>Dimmkurven!D173</f>
        <v>917</v>
      </c>
      <c r="G172" t="s">
        <v>20</v>
      </c>
      <c r="H172">
        <f>Dimmkurven!E173</f>
        <v>1504</v>
      </c>
      <c r="I172" t="s">
        <v>20</v>
      </c>
      <c r="J172">
        <f>Dimmkurven!F173</f>
        <v>264</v>
      </c>
      <c r="K172" t="s">
        <v>21</v>
      </c>
      <c r="L172" t="s">
        <v>19</v>
      </c>
      <c r="V172" t="str">
        <f t="shared" si="12"/>
        <v>{2736, 1360, 917, 1504, 264},</v>
      </c>
      <c r="AE172" t="s">
        <v>18</v>
      </c>
      <c r="AH172" s="18">
        <f>ROUND((Dimmkurven!B173/16.0588),0)</f>
        <v>170</v>
      </c>
      <c r="AI172" t="s">
        <v>19</v>
      </c>
      <c r="AL172" s="18">
        <f>ROUND((Dimmkurven!C173/16.0588),0)</f>
        <v>85</v>
      </c>
      <c r="AM172" t="s">
        <v>19</v>
      </c>
      <c r="AP172" s="18">
        <f>ROUND((Dimmkurven!D173/16.0588),0)</f>
        <v>57</v>
      </c>
      <c r="AQ172" t="s">
        <v>19</v>
      </c>
      <c r="AT172" s="18">
        <f>ROUND((Dimmkurven!E173/16.0588),0)</f>
        <v>94</v>
      </c>
      <c r="AU172" t="s">
        <v>21</v>
      </c>
      <c r="AV172" t="s">
        <v>19</v>
      </c>
      <c r="AZ172" t="str">
        <f t="shared" si="13"/>
        <v>{170,85,57,94},</v>
      </c>
    </row>
    <row r="173" spans="1:52" x14ac:dyDescent="0.25">
      <c r="A173" t="s">
        <v>18</v>
      </c>
      <c r="B173">
        <f>Dimmkurven!B174</f>
        <v>2752</v>
      </c>
      <c r="C173" t="s">
        <v>20</v>
      </c>
      <c r="D173">
        <f>Dimmkurven!C174</f>
        <v>1382</v>
      </c>
      <c r="E173" t="s">
        <v>20</v>
      </c>
      <c r="F173">
        <f>Dimmkurven!D174</f>
        <v>938</v>
      </c>
      <c r="G173" t="s">
        <v>20</v>
      </c>
      <c r="H173">
        <f>Dimmkurven!E174</f>
        <v>1525</v>
      </c>
      <c r="I173" t="s">
        <v>20</v>
      </c>
      <c r="J173">
        <f>Dimmkurven!F174</f>
        <v>273</v>
      </c>
      <c r="K173" t="s">
        <v>21</v>
      </c>
      <c r="L173" t="s">
        <v>19</v>
      </c>
      <c r="V173" t="str">
        <f t="shared" si="12"/>
        <v>{2752, 1382, 938, 1525, 273},</v>
      </c>
      <c r="AE173" t="s">
        <v>18</v>
      </c>
      <c r="AH173" s="18">
        <f>ROUND((Dimmkurven!B174/16.0588),0)</f>
        <v>171</v>
      </c>
      <c r="AI173" t="s">
        <v>19</v>
      </c>
      <c r="AL173" s="18">
        <f>ROUND((Dimmkurven!C174/16.0588),0)</f>
        <v>86</v>
      </c>
      <c r="AM173" t="s">
        <v>19</v>
      </c>
      <c r="AP173" s="18">
        <f>ROUND((Dimmkurven!D174/16.0588),0)</f>
        <v>58</v>
      </c>
      <c r="AQ173" t="s">
        <v>19</v>
      </c>
      <c r="AT173" s="18">
        <f>ROUND((Dimmkurven!E174/16.0588),0)</f>
        <v>95</v>
      </c>
      <c r="AU173" t="s">
        <v>21</v>
      </c>
      <c r="AV173" t="s">
        <v>19</v>
      </c>
      <c r="AZ173" t="str">
        <f t="shared" si="13"/>
        <v>{171,86,58,95},</v>
      </c>
    </row>
    <row r="174" spans="1:52" x14ac:dyDescent="0.25">
      <c r="A174" t="s">
        <v>18</v>
      </c>
      <c r="B174">
        <f>Dimmkurven!B175</f>
        <v>2768</v>
      </c>
      <c r="C174" t="s">
        <v>20</v>
      </c>
      <c r="D174">
        <f>Dimmkurven!C175</f>
        <v>1405</v>
      </c>
      <c r="E174" t="s">
        <v>20</v>
      </c>
      <c r="F174">
        <f>Dimmkurven!D175</f>
        <v>958</v>
      </c>
      <c r="G174" t="s">
        <v>20</v>
      </c>
      <c r="H174">
        <f>Dimmkurven!E175</f>
        <v>1547</v>
      </c>
      <c r="I174" t="s">
        <v>20</v>
      </c>
      <c r="J174">
        <f>Dimmkurven!F175</f>
        <v>282</v>
      </c>
      <c r="K174" t="s">
        <v>21</v>
      </c>
      <c r="L174" t="s">
        <v>19</v>
      </c>
      <c r="V174" t="str">
        <f t="shared" si="12"/>
        <v>{2768, 1405, 958, 1547, 282},</v>
      </c>
      <c r="AE174" t="s">
        <v>18</v>
      </c>
      <c r="AH174" s="18">
        <f>ROUND((Dimmkurven!B175/16.0588),0)</f>
        <v>172</v>
      </c>
      <c r="AI174" t="s">
        <v>19</v>
      </c>
      <c r="AL174" s="18">
        <f>ROUND((Dimmkurven!C175/16.0588),0)</f>
        <v>87</v>
      </c>
      <c r="AM174" t="s">
        <v>19</v>
      </c>
      <c r="AP174" s="18">
        <f>ROUND((Dimmkurven!D175/16.0588),0)</f>
        <v>60</v>
      </c>
      <c r="AQ174" t="s">
        <v>19</v>
      </c>
      <c r="AT174" s="18">
        <f>ROUND((Dimmkurven!E175/16.0588),0)</f>
        <v>96</v>
      </c>
      <c r="AU174" t="s">
        <v>21</v>
      </c>
      <c r="AV174" t="s">
        <v>19</v>
      </c>
      <c r="AZ174" t="str">
        <f t="shared" si="13"/>
        <v>{172,87,60,96},</v>
      </c>
    </row>
    <row r="175" spans="1:52" x14ac:dyDescent="0.25">
      <c r="A175" t="s">
        <v>18</v>
      </c>
      <c r="B175">
        <f>Dimmkurven!B176</f>
        <v>2784</v>
      </c>
      <c r="C175" t="s">
        <v>20</v>
      </c>
      <c r="D175">
        <f>Dimmkurven!C176</f>
        <v>1427</v>
      </c>
      <c r="E175" t="s">
        <v>20</v>
      </c>
      <c r="F175">
        <f>Dimmkurven!D176</f>
        <v>979</v>
      </c>
      <c r="G175" t="s">
        <v>20</v>
      </c>
      <c r="H175">
        <f>Dimmkurven!E176</f>
        <v>1568</v>
      </c>
      <c r="I175" t="s">
        <v>20</v>
      </c>
      <c r="J175">
        <f>Dimmkurven!F176</f>
        <v>292</v>
      </c>
      <c r="K175" t="s">
        <v>21</v>
      </c>
      <c r="L175" t="s">
        <v>19</v>
      </c>
      <c r="V175" t="str">
        <f t="shared" si="12"/>
        <v>{2784, 1427, 979, 1568, 292},</v>
      </c>
      <c r="AE175" t="s">
        <v>18</v>
      </c>
      <c r="AH175" s="18">
        <f>ROUND((Dimmkurven!B176/16.0588),0)</f>
        <v>173</v>
      </c>
      <c r="AI175" t="s">
        <v>19</v>
      </c>
      <c r="AL175" s="18">
        <f>ROUND((Dimmkurven!C176/16.0588),0)</f>
        <v>89</v>
      </c>
      <c r="AM175" t="s">
        <v>19</v>
      </c>
      <c r="AP175" s="18">
        <f>ROUND((Dimmkurven!D176/16.0588),0)</f>
        <v>61</v>
      </c>
      <c r="AQ175" t="s">
        <v>19</v>
      </c>
      <c r="AT175" s="18">
        <f>ROUND((Dimmkurven!E176/16.0588),0)</f>
        <v>98</v>
      </c>
      <c r="AU175" t="s">
        <v>21</v>
      </c>
      <c r="AV175" t="s">
        <v>19</v>
      </c>
      <c r="AZ175" t="str">
        <f t="shared" si="13"/>
        <v>{173,89,61,98},</v>
      </c>
    </row>
    <row r="176" spans="1:52" x14ac:dyDescent="0.25">
      <c r="A176" t="s">
        <v>18</v>
      </c>
      <c r="B176">
        <f>Dimmkurven!B177</f>
        <v>2800</v>
      </c>
      <c r="C176" t="s">
        <v>20</v>
      </c>
      <c r="D176">
        <f>Dimmkurven!C177</f>
        <v>1450</v>
      </c>
      <c r="E176" t="s">
        <v>20</v>
      </c>
      <c r="F176">
        <f>Dimmkurven!D177</f>
        <v>1001</v>
      </c>
      <c r="G176" t="s">
        <v>20</v>
      </c>
      <c r="H176">
        <f>Dimmkurven!E177</f>
        <v>1590</v>
      </c>
      <c r="I176" t="s">
        <v>20</v>
      </c>
      <c r="J176">
        <f>Dimmkurven!F177</f>
        <v>301</v>
      </c>
      <c r="K176" t="s">
        <v>21</v>
      </c>
      <c r="L176" t="s">
        <v>19</v>
      </c>
      <c r="V176" t="str">
        <f t="shared" si="12"/>
        <v>{2800, 1450, 1001, 1590, 301},</v>
      </c>
      <c r="AE176" t="s">
        <v>18</v>
      </c>
      <c r="AH176" s="18">
        <f>ROUND((Dimmkurven!B177/16.0588),0)</f>
        <v>174</v>
      </c>
      <c r="AI176" t="s">
        <v>19</v>
      </c>
      <c r="AL176" s="18">
        <f>ROUND((Dimmkurven!C177/16.0588),0)</f>
        <v>90</v>
      </c>
      <c r="AM176" t="s">
        <v>19</v>
      </c>
      <c r="AP176" s="18">
        <f>ROUND((Dimmkurven!D177/16.0588),0)</f>
        <v>62</v>
      </c>
      <c r="AQ176" t="s">
        <v>19</v>
      </c>
      <c r="AT176" s="18">
        <f>ROUND((Dimmkurven!E177/16.0588),0)</f>
        <v>99</v>
      </c>
      <c r="AU176" t="s">
        <v>21</v>
      </c>
      <c r="AV176" t="s">
        <v>19</v>
      </c>
      <c r="AZ176" t="str">
        <f t="shared" si="13"/>
        <v>{174,90,62,99},</v>
      </c>
    </row>
    <row r="177" spans="1:52" x14ac:dyDescent="0.25">
      <c r="A177" t="s">
        <v>18</v>
      </c>
      <c r="B177">
        <f>Dimmkurven!B178</f>
        <v>2816</v>
      </c>
      <c r="C177" t="s">
        <v>20</v>
      </c>
      <c r="D177">
        <f>Dimmkurven!C178</f>
        <v>1474</v>
      </c>
      <c r="E177" t="s">
        <v>20</v>
      </c>
      <c r="F177">
        <f>Dimmkurven!D178</f>
        <v>1023</v>
      </c>
      <c r="G177" t="s">
        <v>20</v>
      </c>
      <c r="H177">
        <f>Dimmkurven!E178</f>
        <v>1613</v>
      </c>
      <c r="I177" t="s">
        <v>20</v>
      </c>
      <c r="J177">
        <f>Dimmkurven!F178</f>
        <v>311</v>
      </c>
      <c r="K177" t="s">
        <v>21</v>
      </c>
      <c r="L177" t="s">
        <v>19</v>
      </c>
      <c r="V177" t="str">
        <f t="shared" si="12"/>
        <v>{2816, 1474, 1023, 1613, 311},</v>
      </c>
      <c r="AE177" t="s">
        <v>18</v>
      </c>
      <c r="AH177" s="18">
        <f>ROUND((Dimmkurven!B178/16.0588),0)</f>
        <v>175</v>
      </c>
      <c r="AI177" t="s">
        <v>19</v>
      </c>
      <c r="AL177" s="18">
        <f>ROUND((Dimmkurven!C178/16.0588),0)</f>
        <v>92</v>
      </c>
      <c r="AM177" t="s">
        <v>19</v>
      </c>
      <c r="AP177" s="18">
        <f>ROUND((Dimmkurven!D178/16.0588),0)</f>
        <v>64</v>
      </c>
      <c r="AQ177" t="s">
        <v>19</v>
      </c>
      <c r="AT177" s="18">
        <f>ROUND((Dimmkurven!E178/16.0588),0)</f>
        <v>100</v>
      </c>
      <c r="AU177" t="s">
        <v>21</v>
      </c>
      <c r="AV177" t="s">
        <v>19</v>
      </c>
      <c r="AZ177" t="str">
        <f t="shared" si="13"/>
        <v>{175,92,64,100},</v>
      </c>
    </row>
    <row r="178" spans="1:52" x14ac:dyDescent="0.25">
      <c r="A178" t="s">
        <v>18</v>
      </c>
      <c r="B178">
        <f>Dimmkurven!B179</f>
        <v>2832</v>
      </c>
      <c r="C178" t="s">
        <v>20</v>
      </c>
      <c r="D178">
        <f>Dimmkurven!C179</f>
        <v>1497</v>
      </c>
      <c r="E178" t="s">
        <v>20</v>
      </c>
      <c r="F178">
        <f>Dimmkurven!D179</f>
        <v>1045</v>
      </c>
      <c r="G178" t="s">
        <v>20</v>
      </c>
      <c r="H178">
        <f>Dimmkurven!E179</f>
        <v>1635</v>
      </c>
      <c r="I178" t="s">
        <v>20</v>
      </c>
      <c r="J178">
        <f>Dimmkurven!F179</f>
        <v>322</v>
      </c>
      <c r="K178" t="s">
        <v>21</v>
      </c>
      <c r="L178" t="s">
        <v>19</v>
      </c>
      <c r="V178" t="str">
        <f t="shared" si="12"/>
        <v>{2832, 1497, 1045, 1635, 322},</v>
      </c>
      <c r="AE178" t="s">
        <v>18</v>
      </c>
      <c r="AH178" s="18">
        <f>ROUND((Dimmkurven!B179/16.0588),0)</f>
        <v>176</v>
      </c>
      <c r="AI178" t="s">
        <v>19</v>
      </c>
      <c r="AL178" s="18">
        <f>ROUND((Dimmkurven!C179/16.0588),0)</f>
        <v>93</v>
      </c>
      <c r="AM178" t="s">
        <v>19</v>
      </c>
      <c r="AP178" s="18">
        <f>ROUND((Dimmkurven!D179/16.0588),0)</f>
        <v>65</v>
      </c>
      <c r="AQ178" t="s">
        <v>19</v>
      </c>
      <c r="AT178" s="18">
        <f>ROUND((Dimmkurven!E179/16.0588),0)</f>
        <v>102</v>
      </c>
      <c r="AU178" t="s">
        <v>21</v>
      </c>
      <c r="AV178" t="s">
        <v>19</v>
      </c>
      <c r="AZ178" t="str">
        <f t="shared" si="13"/>
        <v>{176,93,65,102},</v>
      </c>
    </row>
    <row r="179" spans="1:52" x14ac:dyDescent="0.25">
      <c r="A179" t="s">
        <v>18</v>
      </c>
      <c r="B179">
        <f>Dimmkurven!B180</f>
        <v>2848</v>
      </c>
      <c r="C179" t="s">
        <v>20</v>
      </c>
      <c r="D179">
        <f>Dimmkurven!C180</f>
        <v>1521</v>
      </c>
      <c r="E179" t="s">
        <v>20</v>
      </c>
      <c r="F179">
        <f>Dimmkurven!D180</f>
        <v>1067</v>
      </c>
      <c r="G179" t="s">
        <v>20</v>
      </c>
      <c r="H179">
        <f>Dimmkurven!E180</f>
        <v>1658</v>
      </c>
      <c r="I179" t="s">
        <v>20</v>
      </c>
      <c r="J179">
        <f>Dimmkurven!F180</f>
        <v>332</v>
      </c>
      <c r="K179" t="s">
        <v>21</v>
      </c>
      <c r="L179" t="s">
        <v>19</v>
      </c>
      <c r="V179" t="str">
        <f t="shared" si="12"/>
        <v>{2848, 1521, 1067, 1658, 332},</v>
      </c>
      <c r="AE179" t="s">
        <v>18</v>
      </c>
      <c r="AH179" s="18">
        <f>ROUND((Dimmkurven!B180/16.0588),0)</f>
        <v>177</v>
      </c>
      <c r="AI179" t="s">
        <v>19</v>
      </c>
      <c r="AL179" s="18">
        <f>ROUND((Dimmkurven!C180/16.0588),0)</f>
        <v>95</v>
      </c>
      <c r="AM179" t="s">
        <v>19</v>
      </c>
      <c r="AP179" s="18">
        <f>ROUND((Dimmkurven!D180/16.0588),0)</f>
        <v>66</v>
      </c>
      <c r="AQ179" t="s">
        <v>19</v>
      </c>
      <c r="AT179" s="18">
        <f>ROUND((Dimmkurven!E180/16.0588),0)</f>
        <v>103</v>
      </c>
      <c r="AU179" t="s">
        <v>21</v>
      </c>
      <c r="AV179" t="s">
        <v>19</v>
      </c>
      <c r="AZ179" t="str">
        <f t="shared" si="13"/>
        <v>{177,95,66,103},</v>
      </c>
    </row>
    <row r="180" spans="1:52" x14ac:dyDescent="0.25">
      <c r="A180" t="s">
        <v>18</v>
      </c>
      <c r="B180">
        <f>Dimmkurven!B181</f>
        <v>2864</v>
      </c>
      <c r="C180" t="s">
        <v>20</v>
      </c>
      <c r="D180">
        <f>Dimmkurven!C181</f>
        <v>1545</v>
      </c>
      <c r="E180" t="s">
        <v>20</v>
      </c>
      <c r="F180">
        <f>Dimmkurven!D181</f>
        <v>1090</v>
      </c>
      <c r="G180" t="s">
        <v>20</v>
      </c>
      <c r="H180">
        <f>Dimmkurven!E181</f>
        <v>1681</v>
      </c>
      <c r="I180" t="s">
        <v>20</v>
      </c>
      <c r="J180">
        <f>Dimmkurven!F181</f>
        <v>343</v>
      </c>
      <c r="K180" t="s">
        <v>21</v>
      </c>
      <c r="L180" t="s">
        <v>19</v>
      </c>
      <c r="V180" t="str">
        <f t="shared" si="12"/>
        <v>{2864, 1545, 1090, 1681, 343},</v>
      </c>
      <c r="AE180" t="s">
        <v>18</v>
      </c>
      <c r="AH180" s="18">
        <f>ROUND((Dimmkurven!B181/16.0588),0)</f>
        <v>178</v>
      </c>
      <c r="AI180" t="s">
        <v>19</v>
      </c>
      <c r="AL180" s="18">
        <f>ROUND((Dimmkurven!C181/16.0588),0)</f>
        <v>96</v>
      </c>
      <c r="AM180" t="s">
        <v>19</v>
      </c>
      <c r="AP180" s="18">
        <f>ROUND((Dimmkurven!D181/16.0588),0)</f>
        <v>68</v>
      </c>
      <c r="AQ180" t="s">
        <v>19</v>
      </c>
      <c r="AT180" s="18">
        <f>ROUND((Dimmkurven!E181/16.0588),0)</f>
        <v>105</v>
      </c>
      <c r="AU180" t="s">
        <v>21</v>
      </c>
      <c r="AV180" t="s">
        <v>19</v>
      </c>
      <c r="AZ180" t="str">
        <f t="shared" si="13"/>
        <v>{178,96,68,105},</v>
      </c>
    </row>
    <row r="181" spans="1:52" x14ac:dyDescent="0.25">
      <c r="A181" t="s">
        <v>18</v>
      </c>
      <c r="B181">
        <f>Dimmkurven!B182</f>
        <v>2880</v>
      </c>
      <c r="C181" t="s">
        <v>20</v>
      </c>
      <c r="D181">
        <f>Dimmkurven!C182</f>
        <v>1569</v>
      </c>
      <c r="E181" t="s">
        <v>20</v>
      </c>
      <c r="F181">
        <f>Dimmkurven!D182</f>
        <v>1113</v>
      </c>
      <c r="G181" t="s">
        <v>20</v>
      </c>
      <c r="H181">
        <f>Dimmkurven!E182</f>
        <v>1704</v>
      </c>
      <c r="I181" t="s">
        <v>20</v>
      </c>
      <c r="J181">
        <f>Dimmkurven!F182</f>
        <v>355</v>
      </c>
      <c r="K181" t="s">
        <v>21</v>
      </c>
      <c r="L181" t="s">
        <v>19</v>
      </c>
      <c r="V181" t="str">
        <f t="shared" si="12"/>
        <v>{2880, 1569, 1113, 1704, 355},</v>
      </c>
      <c r="AE181" t="s">
        <v>18</v>
      </c>
      <c r="AH181" s="18">
        <f>ROUND((Dimmkurven!B182/16.0588),0)</f>
        <v>179</v>
      </c>
      <c r="AI181" t="s">
        <v>19</v>
      </c>
      <c r="AL181" s="18">
        <f>ROUND((Dimmkurven!C182/16.0588),0)</f>
        <v>98</v>
      </c>
      <c r="AM181" t="s">
        <v>19</v>
      </c>
      <c r="AP181" s="18">
        <f>ROUND((Dimmkurven!D182/16.0588),0)</f>
        <v>69</v>
      </c>
      <c r="AQ181" t="s">
        <v>19</v>
      </c>
      <c r="AT181" s="18">
        <f>ROUND((Dimmkurven!E182/16.0588),0)</f>
        <v>106</v>
      </c>
      <c r="AU181" t="s">
        <v>21</v>
      </c>
      <c r="AV181" t="s">
        <v>19</v>
      </c>
      <c r="AZ181" t="str">
        <f t="shared" si="13"/>
        <v>{179,98,69,106},</v>
      </c>
    </row>
    <row r="182" spans="1:52" x14ac:dyDescent="0.25">
      <c r="A182" t="s">
        <v>18</v>
      </c>
      <c r="B182">
        <f>Dimmkurven!B183</f>
        <v>2896</v>
      </c>
      <c r="C182" t="s">
        <v>20</v>
      </c>
      <c r="D182">
        <f>Dimmkurven!C183</f>
        <v>1593</v>
      </c>
      <c r="E182" t="s">
        <v>20</v>
      </c>
      <c r="F182">
        <f>Dimmkurven!D183</f>
        <v>1137</v>
      </c>
      <c r="G182" t="s">
        <v>20</v>
      </c>
      <c r="H182">
        <f>Dimmkurven!E183</f>
        <v>1727</v>
      </c>
      <c r="I182" t="s">
        <v>20</v>
      </c>
      <c r="J182">
        <f>Dimmkurven!F183</f>
        <v>366</v>
      </c>
      <c r="K182" t="s">
        <v>21</v>
      </c>
      <c r="L182" t="s">
        <v>19</v>
      </c>
      <c r="V182" t="str">
        <f t="shared" si="12"/>
        <v>{2896, 1593, 1137, 1727, 366},</v>
      </c>
      <c r="AE182" t="s">
        <v>18</v>
      </c>
      <c r="AH182" s="18">
        <f>ROUND((Dimmkurven!B183/16.0588),0)</f>
        <v>180</v>
      </c>
      <c r="AI182" t="s">
        <v>19</v>
      </c>
      <c r="AL182" s="18">
        <f>ROUND((Dimmkurven!C183/16.0588),0)</f>
        <v>99</v>
      </c>
      <c r="AM182" t="s">
        <v>19</v>
      </c>
      <c r="AP182" s="18">
        <f>ROUND((Dimmkurven!D183/16.0588),0)</f>
        <v>71</v>
      </c>
      <c r="AQ182" t="s">
        <v>19</v>
      </c>
      <c r="AT182" s="18">
        <f>ROUND((Dimmkurven!E183/16.0588),0)</f>
        <v>108</v>
      </c>
      <c r="AU182" t="s">
        <v>21</v>
      </c>
      <c r="AV182" t="s">
        <v>19</v>
      </c>
      <c r="AZ182" t="str">
        <f t="shared" si="13"/>
        <v>{180,99,71,108},</v>
      </c>
    </row>
    <row r="183" spans="1:52" x14ac:dyDescent="0.25">
      <c r="A183" t="s">
        <v>18</v>
      </c>
      <c r="B183">
        <f>Dimmkurven!B184</f>
        <v>2912</v>
      </c>
      <c r="C183" t="s">
        <v>20</v>
      </c>
      <c r="D183">
        <f>Dimmkurven!C184</f>
        <v>1618</v>
      </c>
      <c r="E183" t="s">
        <v>20</v>
      </c>
      <c r="F183">
        <f>Dimmkurven!D184</f>
        <v>1161</v>
      </c>
      <c r="G183" t="s">
        <v>20</v>
      </c>
      <c r="H183">
        <f>Dimmkurven!E184</f>
        <v>1750</v>
      </c>
      <c r="I183" t="s">
        <v>20</v>
      </c>
      <c r="J183">
        <f>Dimmkurven!F184</f>
        <v>379</v>
      </c>
      <c r="K183" t="s">
        <v>21</v>
      </c>
      <c r="L183" t="s">
        <v>19</v>
      </c>
      <c r="V183" t="str">
        <f t="shared" si="12"/>
        <v>{2912, 1618, 1161, 1750, 379},</v>
      </c>
      <c r="AE183" t="s">
        <v>18</v>
      </c>
      <c r="AH183" s="18">
        <f>ROUND((Dimmkurven!B184/16.0588),0)</f>
        <v>181</v>
      </c>
      <c r="AI183" t="s">
        <v>19</v>
      </c>
      <c r="AL183" s="18">
        <f>ROUND((Dimmkurven!C184/16.0588),0)</f>
        <v>101</v>
      </c>
      <c r="AM183" t="s">
        <v>19</v>
      </c>
      <c r="AP183" s="18">
        <f>ROUND((Dimmkurven!D184/16.0588),0)</f>
        <v>72</v>
      </c>
      <c r="AQ183" t="s">
        <v>19</v>
      </c>
      <c r="AT183" s="18">
        <f>ROUND((Dimmkurven!E184/16.0588),0)</f>
        <v>109</v>
      </c>
      <c r="AU183" t="s">
        <v>21</v>
      </c>
      <c r="AV183" t="s">
        <v>19</v>
      </c>
      <c r="AZ183" t="str">
        <f t="shared" si="13"/>
        <v>{181,101,72,109},</v>
      </c>
    </row>
    <row r="184" spans="1:52" x14ac:dyDescent="0.25">
      <c r="A184" t="s">
        <v>18</v>
      </c>
      <c r="B184">
        <f>Dimmkurven!B185</f>
        <v>2928</v>
      </c>
      <c r="C184" t="s">
        <v>20</v>
      </c>
      <c r="D184">
        <f>Dimmkurven!C185</f>
        <v>1643</v>
      </c>
      <c r="E184" t="s">
        <v>20</v>
      </c>
      <c r="F184">
        <f>Dimmkurven!D185</f>
        <v>1185</v>
      </c>
      <c r="G184" t="s">
        <v>20</v>
      </c>
      <c r="H184">
        <f>Dimmkurven!E185</f>
        <v>1774</v>
      </c>
      <c r="I184" t="s">
        <v>20</v>
      </c>
      <c r="J184">
        <f>Dimmkurven!F185</f>
        <v>391</v>
      </c>
      <c r="K184" t="s">
        <v>21</v>
      </c>
      <c r="L184" t="s">
        <v>19</v>
      </c>
      <c r="V184" t="str">
        <f t="shared" si="12"/>
        <v>{2928, 1643, 1185, 1774, 391},</v>
      </c>
      <c r="AE184" t="s">
        <v>18</v>
      </c>
      <c r="AH184" s="18">
        <f>ROUND((Dimmkurven!B185/16.0588),0)</f>
        <v>182</v>
      </c>
      <c r="AI184" t="s">
        <v>19</v>
      </c>
      <c r="AL184" s="18">
        <f>ROUND((Dimmkurven!C185/16.0588),0)</f>
        <v>102</v>
      </c>
      <c r="AM184" t="s">
        <v>19</v>
      </c>
      <c r="AP184" s="18">
        <f>ROUND((Dimmkurven!D185/16.0588),0)</f>
        <v>74</v>
      </c>
      <c r="AQ184" t="s">
        <v>19</v>
      </c>
      <c r="AT184" s="18">
        <f>ROUND((Dimmkurven!E185/16.0588),0)</f>
        <v>110</v>
      </c>
      <c r="AU184" t="s">
        <v>21</v>
      </c>
      <c r="AV184" t="s">
        <v>19</v>
      </c>
      <c r="AZ184" t="str">
        <f t="shared" si="13"/>
        <v>{182,102,74,110},</v>
      </c>
    </row>
    <row r="185" spans="1:52" x14ac:dyDescent="0.25">
      <c r="A185" t="s">
        <v>18</v>
      </c>
      <c r="B185">
        <f>Dimmkurven!B186</f>
        <v>2944</v>
      </c>
      <c r="C185" t="s">
        <v>20</v>
      </c>
      <c r="D185">
        <f>Dimmkurven!C186</f>
        <v>1668</v>
      </c>
      <c r="E185" t="s">
        <v>20</v>
      </c>
      <c r="F185">
        <f>Dimmkurven!D186</f>
        <v>1210</v>
      </c>
      <c r="G185" t="s">
        <v>20</v>
      </c>
      <c r="H185">
        <f>Dimmkurven!E186</f>
        <v>1798</v>
      </c>
      <c r="I185" t="s">
        <v>20</v>
      </c>
      <c r="J185">
        <f>Dimmkurven!F186</f>
        <v>404</v>
      </c>
      <c r="K185" t="s">
        <v>21</v>
      </c>
      <c r="L185" t="s">
        <v>19</v>
      </c>
      <c r="V185" t="str">
        <f t="shared" si="12"/>
        <v>{2944, 1668, 1210, 1798, 404},</v>
      </c>
      <c r="AE185" t="s">
        <v>18</v>
      </c>
      <c r="AH185" s="18">
        <f>ROUND((Dimmkurven!B186/16.0588),0)</f>
        <v>183</v>
      </c>
      <c r="AI185" t="s">
        <v>19</v>
      </c>
      <c r="AL185" s="18">
        <f>ROUND((Dimmkurven!C186/16.0588),0)</f>
        <v>104</v>
      </c>
      <c r="AM185" t="s">
        <v>19</v>
      </c>
      <c r="AP185" s="18">
        <f>ROUND((Dimmkurven!D186/16.0588),0)</f>
        <v>75</v>
      </c>
      <c r="AQ185" t="s">
        <v>19</v>
      </c>
      <c r="AT185" s="18">
        <f>ROUND((Dimmkurven!E186/16.0588),0)</f>
        <v>112</v>
      </c>
      <c r="AU185" t="s">
        <v>21</v>
      </c>
      <c r="AV185" t="s">
        <v>19</v>
      </c>
      <c r="AZ185" t="str">
        <f t="shared" si="13"/>
        <v>{183,104,75,112},</v>
      </c>
    </row>
    <row r="186" spans="1:52" x14ac:dyDescent="0.25">
      <c r="A186" t="s">
        <v>18</v>
      </c>
      <c r="B186">
        <f>Dimmkurven!B187</f>
        <v>2960</v>
      </c>
      <c r="C186" t="s">
        <v>20</v>
      </c>
      <c r="D186">
        <f>Dimmkurven!C187</f>
        <v>1693</v>
      </c>
      <c r="E186" t="s">
        <v>20</v>
      </c>
      <c r="F186">
        <f>Dimmkurven!D187</f>
        <v>1235</v>
      </c>
      <c r="G186" t="s">
        <v>20</v>
      </c>
      <c r="H186">
        <f>Dimmkurven!E187</f>
        <v>1822</v>
      </c>
      <c r="I186" t="s">
        <v>20</v>
      </c>
      <c r="J186">
        <f>Dimmkurven!F187</f>
        <v>417</v>
      </c>
      <c r="K186" t="s">
        <v>21</v>
      </c>
      <c r="L186" t="s">
        <v>19</v>
      </c>
      <c r="V186" t="str">
        <f t="shared" si="12"/>
        <v>{2960, 1693, 1235, 1822, 417},</v>
      </c>
      <c r="AE186" t="s">
        <v>18</v>
      </c>
      <c r="AH186" s="18">
        <f>ROUND((Dimmkurven!B187/16.0588),0)</f>
        <v>184</v>
      </c>
      <c r="AI186" t="s">
        <v>19</v>
      </c>
      <c r="AL186" s="18">
        <f>ROUND((Dimmkurven!C187/16.0588),0)</f>
        <v>105</v>
      </c>
      <c r="AM186" t="s">
        <v>19</v>
      </c>
      <c r="AP186" s="18">
        <f>ROUND((Dimmkurven!D187/16.0588),0)</f>
        <v>77</v>
      </c>
      <c r="AQ186" t="s">
        <v>19</v>
      </c>
      <c r="AT186" s="18">
        <f>ROUND((Dimmkurven!E187/16.0588),0)</f>
        <v>113</v>
      </c>
      <c r="AU186" t="s">
        <v>21</v>
      </c>
      <c r="AV186" t="s">
        <v>19</v>
      </c>
      <c r="AZ186" t="str">
        <f t="shared" si="13"/>
        <v>{184,105,77,113},</v>
      </c>
    </row>
    <row r="187" spans="1:52" x14ac:dyDescent="0.25">
      <c r="A187" t="s">
        <v>18</v>
      </c>
      <c r="B187">
        <f>Dimmkurven!B188</f>
        <v>2976</v>
      </c>
      <c r="C187" t="s">
        <v>20</v>
      </c>
      <c r="D187">
        <f>Dimmkurven!C188</f>
        <v>1719</v>
      </c>
      <c r="E187" t="s">
        <v>20</v>
      </c>
      <c r="F187">
        <f>Dimmkurven!D188</f>
        <v>1260</v>
      </c>
      <c r="G187" t="s">
        <v>20</v>
      </c>
      <c r="H187">
        <f>Dimmkurven!E188</f>
        <v>1846</v>
      </c>
      <c r="I187" t="s">
        <v>20</v>
      </c>
      <c r="J187">
        <f>Dimmkurven!F188</f>
        <v>431</v>
      </c>
      <c r="K187" t="s">
        <v>21</v>
      </c>
      <c r="L187" t="s">
        <v>19</v>
      </c>
      <c r="V187" t="str">
        <f t="shared" si="12"/>
        <v>{2976, 1719, 1260, 1846, 431},</v>
      </c>
      <c r="AE187" t="s">
        <v>18</v>
      </c>
      <c r="AH187" s="18">
        <f>ROUND((Dimmkurven!B188/16.0588),0)</f>
        <v>185</v>
      </c>
      <c r="AI187" t="s">
        <v>19</v>
      </c>
      <c r="AL187" s="18">
        <f>ROUND((Dimmkurven!C188/16.0588),0)</f>
        <v>107</v>
      </c>
      <c r="AM187" t="s">
        <v>19</v>
      </c>
      <c r="AP187" s="18">
        <f>ROUND((Dimmkurven!D188/16.0588),0)</f>
        <v>78</v>
      </c>
      <c r="AQ187" t="s">
        <v>19</v>
      </c>
      <c r="AT187" s="18">
        <f>ROUND((Dimmkurven!E188/16.0588),0)</f>
        <v>115</v>
      </c>
      <c r="AU187" t="s">
        <v>21</v>
      </c>
      <c r="AV187" t="s">
        <v>19</v>
      </c>
      <c r="AZ187" t="str">
        <f t="shared" si="13"/>
        <v>{185,107,78,115},</v>
      </c>
    </row>
    <row r="188" spans="1:52" x14ac:dyDescent="0.25">
      <c r="A188" t="s">
        <v>18</v>
      </c>
      <c r="B188">
        <f>Dimmkurven!B189</f>
        <v>2992</v>
      </c>
      <c r="C188" t="s">
        <v>20</v>
      </c>
      <c r="D188">
        <f>Dimmkurven!C189</f>
        <v>1745</v>
      </c>
      <c r="E188" t="s">
        <v>20</v>
      </c>
      <c r="F188">
        <f>Dimmkurven!D189</f>
        <v>1286</v>
      </c>
      <c r="G188" t="s">
        <v>20</v>
      </c>
      <c r="H188">
        <f>Dimmkurven!E189</f>
        <v>1871</v>
      </c>
      <c r="I188" t="s">
        <v>20</v>
      </c>
      <c r="J188">
        <f>Dimmkurven!F189</f>
        <v>446</v>
      </c>
      <c r="K188" t="s">
        <v>21</v>
      </c>
      <c r="L188" t="s">
        <v>19</v>
      </c>
      <c r="V188" t="str">
        <f t="shared" si="12"/>
        <v>{2992, 1745, 1286, 1871, 446},</v>
      </c>
      <c r="AE188" t="s">
        <v>18</v>
      </c>
      <c r="AH188" s="18">
        <f>ROUND((Dimmkurven!B189/16.0588),0)</f>
        <v>186</v>
      </c>
      <c r="AI188" t="s">
        <v>19</v>
      </c>
      <c r="AL188" s="18">
        <f>ROUND((Dimmkurven!C189/16.0588),0)</f>
        <v>109</v>
      </c>
      <c r="AM188" t="s">
        <v>19</v>
      </c>
      <c r="AP188" s="18">
        <f>ROUND((Dimmkurven!D189/16.0588),0)</f>
        <v>80</v>
      </c>
      <c r="AQ188" t="s">
        <v>19</v>
      </c>
      <c r="AT188" s="18">
        <f>ROUND((Dimmkurven!E189/16.0588),0)</f>
        <v>117</v>
      </c>
      <c r="AU188" t="s">
        <v>21</v>
      </c>
      <c r="AV188" t="s">
        <v>19</v>
      </c>
      <c r="AZ188" t="str">
        <f t="shared" si="13"/>
        <v>{186,109,80,117},</v>
      </c>
    </row>
    <row r="189" spans="1:52" x14ac:dyDescent="0.25">
      <c r="A189" t="s">
        <v>18</v>
      </c>
      <c r="B189">
        <f>Dimmkurven!B190</f>
        <v>3008</v>
      </c>
      <c r="C189" t="s">
        <v>20</v>
      </c>
      <c r="D189">
        <f>Dimmkurven!C190</f>
        <v>1771</v>
      </c>
      <c r="E189" t="s">
        <v>20</v>
      </c>
      <c r="F189">
        <f>Dimmkurven!D190</f>
        <v>1312</v>
      </c>
      <c r="G189" t="s">
        <v>20</v>
      </c>
      <c r="H189">
        <f>Dimmkurven!E190</f>
        <v>1896</v>
      </c>
      <c r="I189" t="s">
        <v>20</v>
      </c>
      <c r="J189">
        <f>Dimmkurven!F190</f>
        <v>460</v>
      </c>
      <c r="K189" t="s">
        <v>21</v>
      </c>
      <c r="L189" t="s">
        <v>19</v>
      </c>
      <c r="V189" t="str">
        <f t="shared" si="12"/>
        <v>{3008, 1771, 1312, 1896, 460},</v>
      </c>
      <c r="AE189" t="s">
        <v>18</v>
      </c>
      <c r="AH189" s="18">
        <f>ROUND((Dimmkurven!B190/16.0588),0)</f>
        <v>187</v>
      </c>
      <c r="AI189" t="s">
        <v>19</v>
      </c>
      <c r="AL189" s="18">
        <f>ROUND((Dimmkurven!C190/16.0588),0)</f>
        <v>110</v>
      </c>
      <c r="AM189" t="s">
        <v>19</v>
      </c>
      <c r="AP189" s="18">
        <f>ROUND((Dimmkurven!D190/16.0588),0)</f>
        <v>82</v>
      </c>
      <c r="AQ189" t="s">
        <v>19</v>
      </c>
      <c r="AT189" s="18">
        <f>ROUND((Dimmkurven!E190/16.0588),0)</f>
        <v>118</v>
      </c>
      <c r="AU189" t="s">
        <v>21</v>
      </c>
      <c r="AV189" t="s">
        <v>19</v>
      </c>
      <c r="AZ189" t="str">
        <f t="shared" si="13"/>
        <v>{187,110,82,118},</v>
      </c>
    </row>
    <row r="190" spans="1:52" x14ac:dyDescent="0.25">
      <c r="A190" t="s">
        <v>18</v>
      </c>
      <c r="B190">
        <f>Dimmkurven!B191</f>
        <v>3024</v>
      </c>
      <c r="C190" t="s">
        <v>20</v>
      </c>
      <c r="D190">
        <f>Dimmkurven!C191</f>
        <v>1797</v>
      </c>
      <c r="E190" t="s">
        <v>20</v>
      </c>
      <c r="F190">
        <f>Dimmkurven!D191</f>
        <v>1339</v>
      </c>
      <c r="G190" t="s">
        <v>20</v>
      </c>
      <c r="H190">
        <f>Dimmkurven!E191</f>
        <v>1921</v>
      </c>
      <c r="I190" t="s">
        <v>20</v>
      </c>
      <c r="J190">
        <f>Dimmkurven!F191</f>
        <v>476</v>
      </c>
      <c r="K190" t="s">
        <v>21</v>
      </c>
      <c r="L190" t="s">
        <v>19</v>
      </c>
      <c r="V190" t="str">
        <f t="shared" si="12"/>
        <v>{3024, 1797, 1339, 1921, 476},</v>
      </c>
      <c r="AE190" t="s">
        <v>18</v>
      </c>
      <c r="AH190" s="18">
        <f>ROUND((Dimmkurven!B191/16.0588),0)</f>
        <v>188</v>
      </c>
      <c r="AI190" t="s">
        <v>19</v>
      </c>
      <c r="AL190" s="18">
        <f>ROUND((Dimmkurven!C191/16.0588),0)</f>
        <v>112</v>
      </c>
      <c r="AM190" t="s">
        <v>19</v>
      </c>
      <c r="AP190" s="18">
        <f>ROUND((Dimmkurven!D191/16.0588),0)</f>
        <v>83</v>
      </c>
      <c r="AQ190" t="s">
        <v>19</v>
      </c>
      <c r="AT190" s="18">
        <f>ROUND((Dimmkurven!E191/16.0588),0)</f>
        <v>120</v>
      </c>
      <c r="AU190" t="s">
        <v>21</v>
      </c>
      <c r="AV190" t="s">
        <v>19</v>
      </c>
      <c r="AZ190" t="str">
        <f t="shared" si="13"/>
        <v>{188,112,83,120},</v>
      </c>
    </row>
    <row r="191" spans="1:52" x14ac:dyDescent="0.25">
      <c r="A191" t="s">
        <v>18</v>
      </c>
      <c r="B191">
        <f>Dimmkurven!B192</f>
        <v>3040</v>
      </c>
      <c r="C191" t="s">
        <v>20</v>
      </c>
      <c r="D191">
        <f>Dimmkurven!C192</f>
        <v>1824</v>
      </c>
      <c r="E191" t="s">
        <v>20</v>
      </c>
      <c r="F191">
        <f>Dimmkurven!D192</f>
        <v>1366</v>
      </c>
      <c r="G191" t="s">
        <v>20</v>
      </c>
      <c r="H191">
        <f>Dimmkurven!E192</f>
        <v>1946</v>
      </c>
      <c r="I191" t="s">
        <v>20</v>
      </c>
      <c r="J191">
        <f>Dimmkurven!F192</f>
        <v>491</v>
      </c>
      <c r="K191" t="s">
        <v>21</v>
      </c>
      <c r="L191" t="s">
        <v>19</v>
      </c>
      <c r="V191" t="str">
        <f t="shared" si="12"/>
        <v>{3040, 1824, 1366, 1946, 491},</v>
      </c>
      <c r="AE191" t="s">
        <v>18</v>
      </c>
      <c r="AH191" s="18">
        <f>ROUND((Dimmkurven!B192/16.0588),0)</f>
        <v>189</v>
      </c>
      <c r="AI191" t="s">
        <v>19</v>
      </c>
      <c r="AL191" s="18">
        <f>ROUND((Dimmkurven!C192/16.0588),0)</f>
        <v>114</v>
      </c>
      <c r="AM191" t="s">
        <v>19</v>
      </c>
      <c r="AP191" s="18">
        <f>ROUND((Dimmkurven!D192/16.0588),0)</f>
        <v>85</v>
      </c>
      <c r="AQ191" t="s">
        <v>19</v>
      </c>
      <c r="AT191" s="18">
        <f>ROUND((Dimmkurven!E192/16.0588),0)</f>
        <v>121</v>
      </c>
      <c r="AU191" t="s">
        <v>21</v>
      </c>
      <c r="AV191" t="s">
        <v>19</v>
      </c>
      <c r="AZ191" t="str">
        <f t="shared" si="13"/>
        <v>{189,114,85,121},</v>
      </c>
    </row>
    <row r="192" spans="1:52" x14ac:dyDescent="0.25">
      <c r="A192" t="s">
        <v>18</v>
      </c>
      <c r="B192">
        <f>Dimmkurven!B193</f>
        <v>3056</v>
      </c>
      <c r="C192" t="s">
        <v>20</v>
      </c>
      <c r="D192">
        <f>Dimmkurven!C193</f>
        <v>1851</v>
      </c>
      <c r="E192" t="s">
        <v>20</v>
      </c>
      <c r="F192">
        <f>Dimmkurven!D193</f>
        <v>1393</v>
      </c>
      <c r="G192" t="s">
        <v>20</v>
      </c>
      <c r="H192">
        <f>Dimmkurven!E193</f>
        <v>1971</v>
      </c>
      <c r="I192" t="s">
        <v>20</v>
      </c>
      <c r="J192">
        <f>Dimmkurven!F193</f>
        <v>508</v>
      </c>
      <c r="K192" t="s">
        <v>21</v>
      </c>
      <c r="L192" t="s">
        <v>19</v>
      </c>
      <c r="V192" t="str">
        <f t="shared" si="12"/>
        <v>{3056, 1851, 1393, 1971, 508},</v>
      </c>
      <c r="AE192" t="s">
        <v>18</v>
      </c>
      <c r="AH192" s="18">
        <f>ROUND((Dimmkurven!B193/16.0588),0)</f>
        <v>190</v>
      </c>
      <c r="AI192" t="s">
        <v>19</v>
      </c>
      <c r="AL192" s="18">
        <f>ROUND((Dimmkurven!C193/16.0588),0)</f>
        <v>115</v>
      </c>
      <c r="AM192" t="s">
        <v>19</v>
      </c>
      <c r="AP192" s="18">
        <f>ROUND((Dimmkurven!D193/16.0588),0)</f>
        <v>87</v>
      </c>
      <c r="AQ192" t="s">
        <v>19</v>
      </c>
      <c r="AT192" s="18">
        <f>ROUND((Dimmkurven!E193/16.0588),0)</f>
        <v>123</v>
      </c>
      <c r="AU192" t="s">
        <v>21</v>
      </c>
      <c r="AV192" t="s">
        <v>19</v>
      </c>
      <c r="AZ192" t="str">
        <f t="shared" si="13"/>
        <v>{190,115,87,123},</v>
      </c>
    </row>
    <row r="193" spans="1:52" x14ac:dyDescent="0.25">
      <c r="A193" t="s">
        <v>18</v>
      </c>
      <c r="B193">
        <f>Dimmkurven!B194</f>
        <v>3072</v>
      </c>
      <c r="C193" t="s">
        <v>20</v>
      </c>
      <c r="D193">
        <f>Dimmkurven!C194</f>
        <v>1878</v>
      </c>
      <c r="E193" t="s">
        <v>20</v>
      </c>
      <c r="F193">
        <f>Dimmkurven!D194</f>
        <v>1421</v>
      </c>
      <c r="G193" t="s">
        <v>20</v>
      </c>
      <c r="H193">
        <f>Dimmkurven!E194</f>
        <v>1997</v>
      </c>
      <c r="I193" t="s">
        <v>20</v>
      </c>
      <c r="J193">
        <f>Dimmkurven!F194</f>
        <v>525</v>
      </c>
      <c r="K193" t="s">
        <v>21</v>
      </c>
      <c r="L193" t="s">
        <v>19</v>
      </c>
      <c r="V193" t="str">
        <f t="shared" si="12"/>
        <v>{3072, 1878, 1421, 1997, 525},</v>
      </c>
      <c r="AE193" t="s">
        <v>18</v>
      </c>
      <c r="AH193" s="18">
        <f>ROUND((Dimmkurven!B194/16.0588),0)</f>
        <v>191</v>
      </c>
      <c r="AI193" t="s">
        <v>19</v>
      </c>
      <c r="AL193" s="18">
        <f>ROUND((Dimmkurven!C194/16.0588),0)</f>
        <v>117</v>
      </c>
      <c r="AM193" t="s">
        <v>19</v>
      </c>
      <c r="AP193" s="18">
        <f>ROUND((Dimmkurven!D194/16.0588),0)</f>
        <v>88</v>
      </c>
      <c r="AQ193" t="s">
        <v>19</v>
      </c>
      <c r="AT193" s="18">
        <f>ROUND((Dimmkurven!E194/16.0588),0)</f>
        <v>124</v>
      </c>
      <c r="AU193" t="s">
        <v>21</v>
      </c>
      <c r="AV193" t="s">
        <v>19</v>
      </c>
      <c r="AZ193" t="str">
        <f t="shared" si="13"/>
        <v>{191,117,88,124},</v>
      </c>
    </row>
    <row r="194" spans="1:52" x14ac:dyDescent="0.25">
      <c r="A194" t="s">
        <v>18</v>
      </c>
      <c r="B194">
        <f>Dimmkurven!B195</f>
        <v>3088</v>
      </c>
      <c r="C194" t="s">
        <v>20</v>
      </c>
      <c r="D194">
        <f>Dimmkurven!C195</f>
        <v>1905</v>
      </c>
      <c r="E194" t="s">
        <v>20</v>
      </c>
      <c r="F194">
        <f>Dimmkurven!D195</f>
        <v>1449</v>
      </c>
      <c r="G194" t="s">
        <v>20</v>
      </c>
      <c r="H194">
        <f>Dimmkurven!E195</f>
        <v>2023</v>
      </c>
      <c r="I194" t="s">
        <v>20</v>
      </c>
      <c r="J194">
        <f>Dimmkurven!F195</f>
        <v>542</v>
      </c>
      <c r="K194" t="s">
        <v>21</v>
      </c>
      <c r="L194" t="s">
        <v>19</v>
      </c>
      <c r="V194" t="str">
        <f t="shared" ref="V194:V255" si="14">CONCATENATE(A194,B194,C194,D194,E194,F194,G194,H194,I194,J194,K194,L194)</f>
        <v>{3088, 1905, 1449, 2023, 542},</v>
      </c>
      <c r="AE194" t="s">
        <v>18</v>
      </c>
      <c r="AH194" s="18">
        <f>ROUND((Dimmkurven!B195/16.0588),0)</f>
        <v>192</v>
      </c>
      <c r="AI194" t="s">
        <v>19</v>
      </c>
      <c r="AL194" s="18">
        <f>ROUND((Dimmkurven!C195/16.0588),0)</f>
        <v>119</v>
      </c>
      <c r="AM194" t="s">
        <v>19</v>
      </c>
      <c r="AP194" s="18">
        <f>ROUND((Dimmkurven!D195/16.0588),0)</f>
        <v>90</v>
      </c>
      <c r="AQ194" t="s">
        <v>19</v>
      </c>
      <c r="AT194" s="18">
        <f>ROUND((Dimmkurven!E195/16.0588),0)</f>
        <v>126</v>
      </c>
      <c r="AU194" t="s">
        <v>21</v>
      </c>
      <c r="AV194" t="s">
        <v>19</v>
      </c>
      <c r="AZ194" t="str">
        <f t="shared" ref="AZ194:AZ256" si="15">CONCATENATE(AE194,AH194,AI194,AL194,AM194,AP194,AQ194,AT194,AU194,AV194,)</f>
        <v>{192,119,90,126},</v>
      </c>
    </row>
    <row r="195" spans="1:52" x14ac:dyDescent="0.25">
      <c r="A195" t="s">
        <v>18</v>
      </c>
      <c r="B195">
        <f>Dimmkurven!B196</f>
        <v>3104</v>
      </c>
      <c r="C195" t="s">
        <v>20</v>
      </c>
      <c r="D195">
        <f>Dimmkurven!C196</f>
        <v>1933</v>
      </c>
      <c r="E195" t="s">
        <v>20</v>
      </c>
      <c r="F195">
        <f>Dimmkurven!D196</f>
        <v>1478</v>
      </c>
      <c r="G195" t="s">
        <v>20</v>
      </c>
      <c r="H195">
        <f>Dimmkurven!E196</f>
        <v>2049</v>
      </c>
      <c r="I195" t="s">
        <v>20</v>
      </c>
      <c r="J195">
        <f>Dimmkurven!F196</f>
        <v>560</v>
      </c>
      <c r="K195" t="s">
        <v>21</v>
      </c>
      <c r="L195" t="s">
        <v>19</v>
      </c>
      <c r="V195" t="str">
        <f t="shared" si="14"/>
        <v>{3104, 1933, 1478, 2049, 560},</v>
      </c>
      <c r="AE195" t="s">
        <v>18</v>
      </c>
      <c r="AH195" s="18">
        <f>ROUND((Dimmkurven!B196/16.0588),0)</f>
        <v>193</v>
      </c>
      <c r="AI195" t="s">
        <v>19</v>
      </c>
      <c r="AL195" s="18">
        <f>ROUND((Dimmkurven!C196/16.0588),0)</f>
        <v>120</v>
      </c>
      <c r="AM195" t="s">
        <v>19</v>
      </c>
      <c r="AP195" s="18">
        <f>ROUND((Dimmkurven!D196/16.0588),0)</f>
        <v>92</v>
      </c>
      <c r="AQ195" t="s">
        <v>19</v>
      </c>
      <c r="AT195" s="18">
        <f>ROUND((Dimmkurven!E196/16.0588),0)</f>
        <v>128</v>
      </c>
      <c r="AU195" t="s">
        <v>21</v>
      </c>
      <c r="AV195" t="s">
        <v>19</v>
      </c>
      <c r="AZ195" t="str">
        <f t="shared" si="15"/>
        <v>{193,120,92,128},</v>
      </c>
    </row>
    <row r="196" spans="1:52" x14ac:dyDescent="0.25">
      <c r="A196" t="s">
        <v>18</v>
      </c>
      <c r="B196">
        <f>Dimmkurven!B197</f>
        <v>3120</v>
      </c>
      <c r="C196" t="s">
        <v>20</v>
      </c>
      <c r="D196">
        <f>Dimmkurven!C197</f>
        <v>1960</v>
      </c>
      <c r="E196" t="s">
        <v>20</v>
      </c>
      <c r="F196">
        <f>Dimmkurven!D197</f>
        <v>1507</v>
      </c>
      <c r="G196" t="s">
        <v>20</v>
      </c>
      <c r="H196">
        <f>Dimmkurven!E197</f>
        <v>2075</v>
      </c>
      <c r="I196" t="s">
        <v>20</v>
      </c>
      <c r="J196">
        <f>Dimmkurven!F197</f>
        <v>579</v>
      </c>
      <c r="K196" t="s">
        <v>21</v>
      </c>
      <c r="L196" t="s">
        <v>19</v>
      </c>
      <c r="V196" t="str">
        <f t="shared" si="14"/>
        <v>{3120, 1960, 1507, 2075, 579},</v>
      </c>
      <c r="AE196" t="s">
        <v>18</v>
      </c>
      <c r="AH196" s="18">
        <f>ROUND((Dimmkurven!B197/16.0588),0)</f>
        <v>194</v>
      </c>
      <c r="AI196" t="s">
        <v>19</v>
      </c>
      <c r="AL196" s="18">
        <f>ROUND((Dimmkurven!C197/16.0588),0)</f>
        <v>122</v>
      </c>
      <c r="AM196" t="s">
        <v>19</v>
      </c>
      <c r="AP196" s="18">
        <f>ROUND((Dimmkurven!D197/16.0588),0)</f>
        <v>94</v>
      </c>
      <c r="AQ196" t="s">
        <v>19</v>
      </c>
      <c r="AT196" s="18">
        <f>ROUND((Dimmkurven!E197/16.0588),0)</f>
        <v>129</v>
      </c>
      <c r="AU196" t="s">
        <v>21</v>
      </c>
      <c r="AV196" t="s">
        <v>19</v>
      </c>
      <c r="AZ196" t="str">
        <f t="shared" si="15"/>
        <v>{194,122,94,129},</v>
      </c>
    </row>
    <row r="197" spans="1:52" x14ac:dyDescent="0.25">
      <c r="A197" t="s">
        <v>18</v>
      </c>
      <c r="B197">
        <f>Dimmkurven!B198</f>
        <v>3136</v>
      </c>
      <c r="C197" t="s">
        <v>20</v>
      </c>
      <c r="D197">
        <f>Dimmkurven!C198</f>
        <v>1989</v>
      </c>
      <c r="E197" t="s">
        <v>20</v>
      </c>
      <c r="F197">
        <f>Dimmkurven!D198</f>
        <v>1536</v>
      </c>
      <c r="G197" t="s">
        <v>20</v>
      </c>
      <c r="H197">
        <f>Dimmkurven!E198</f>
        <v>2101</v>
      </c>
      <c r="I197" t="s">
        <v>20</v>
      </c>
      <c r="J197">
        <f>Dimmkurven!F198</f>
        <v>598</v>
      </c>
      <c r="K197" t="s">
        <v>21</v>
      </c>
      <c r="L197" t="s">
        <v>19</v>
      </c>
      <c r="V197" t="str">
        <f t="shared" si="14"/>
        <v>{3136, 1989, 1536, 2101, 598},</v>
      </c>
      <c r="AE197" t="s">
        <v>18</v>
      </c>
      <c r="AH197" s="18">
        <f>ROUND((Dimmkurven!B198/16.0588),0)</f>
        <v>195</v>
      </c>
      <c r="AI197" t="s">
        <v>19</v>
      </c>
      <c r="AL197" s="18">
        <f>ROUND((Dimmkurven!C198/16.0588),0)</f>
        <v>124</v>
      </c>
      <c r="AM197" t="s">
        <v>19</v>
      </c>
      <c r="AP197" s="18">
        <f>ROUND((Dimmkurven!D198/16.0588),0)</f>
        <v>96</v>
      </c>
      <c r="AQ197" t="s">
        <v>19</v>
      </c>
      <c r="AT197" s="18">
        <f>ROUND((Dimmkurven!E198/16.0588),0)</f>
        <v>131</v>
      </c>
      <c r="AU197" t="s">
        <v>21</v>
      </c>
      <c r="AV197" t="s">
        <v>19</v>
      </c>
      <c r="AZ197" t="str">
        <f t="shared" si="15"/>
        <v>{195,124,96,131},</v>
      </c>
    </row>
    <row r="198" spans="1:52" x14ac:dyDescent="0.25">
      <c r="A198" t="s">
        <v>18</v>
      </c>
      <c r="B198">
        <f>Dimmkurven!B199</f>
        <v>3152</v>
      </c>
      <c r="C198" t="s">
        <v>20</v>
      </c>
      <c r="D198">
        <f>Dimmkurven!C199</f>
        <v>2017</v>
      </c>
      <c r="E198" t="s">
        <v>20</v>
      </c>
      <c r="F198">
        <f>Dimmkurven!D199</f>
        <v>1566</v>
      </c>
      <c r="G198" t="s">
        <v>20</v>
      </c>
      <c r="H198">
        <f>Dimmkurven!E199</f>
        <v>2128</v>
      </c>
      <c r="I198" t="s">
        <v>20</v>
      </c>
      <c r="J198">
        <f>Dimmkurven!F199</f>
        <v>618</v>
      </c>
      <c r="K198" t="s">
        <v>21</v>
      </c>
      <c r="L198" t="s">
        <v>19</v>
      </c>
      <c r="V198" t="str">
        <f t="shared" si="14"/>
        <v>{3152, 2017, 1566, 2128, 618},</v>
      </c>
      <c r="AE198" t="s">
        <v>18</v>
      </c>
      <c r="AH198" s="18">
        <f>ROUND((Dimmkurven!B199/16.0588),0)</f>
        <v>196</v>
      </c>
      <c r="AI198" t="s">
        <v>19</v>
      </c>
      <c r="AL198" s="18">
        <f>ROUND((Dimmkurven!C199/16.0588),0)</f>
        <v>126</v>
      </c>
      <c r="AM198" t="s">
        <v>19</v>
      </c>
      <c r="AP198" s="18">
        <f>ROUND((Dimmkurven!D199/16.0588),0)</f>
        <v>98</v>
      </c>
      <c r="AQ198" t="s">
        <v>19</v>
      </c>
      <c r="AT198" s="18">
        <f>ROUND((Dimmkurven!E199/16.0588),0)</f>
        <v>133</v>
      </c>
      <c r="AU198" t="s">
        <v>21</v>
      </c>
      <c r="AV198" t="s">
        <v>19</v>
      </c>
      <c r="AZ198" t="str">
        <f t="shared" si="15"/>
        <v>{196,126,98,133},</v>
      </c>
    </row>
    <row r="199" spans="1:52" x14ac:dyDescent="0.25">
      <c r="A199" t="s">
        <v>18</v>
      </c>
      <c r="B199">
        <f>Dimmkurven!B200</f>
        <v>3168</v>
      </c>
      <c r="C199" t="s">
        <v>20</v>
      </c>
      <c r="D199">
        <f>Dimmkurven!C200</f>
        <v>2046</v>
      </c>
      <c r="E199" t="s">
        <v>20</v>
      </c>
      <c r="F199">
        <f>Dimmkurven!D200</f>
        <v>1596</v>
      </c>
      <c r="G199" t="s">
        <v>20</v>
      </c>
      <c r="H199">
        <f>Dimmkurven!E200</f>
        <v>2155</v>
      </c>
      <c r="I199" t="s">
        <v>20</v>
      </c>
      <c r="J199">
        <f>Dimmkurven!F200</f>
        <v>638</v>
      </c>
      <c r="K199" t="s">
        <v>21</v>
      </c>
      <c r="L199" t="s">
        <v>19</v>
      </c>
      <c r="V199" t="str">
        <f t="shared" si="14"/>
        <v>{3168, 2046, 1596, 2155, 638},</v>
      </c>
      <c r="AE199" t="s">
        <v>18</v>
      </c>
      <c r="AH199" s="18">
        <f>ROUND((Dimmkurven!B200/16.0588),0)</f>
        <v>197</v>
      </c>
      <c r="AI199" t="s">
        <v>19</v>
      </c>
      <c r="AL199" s="18">
        <f>ROUND((Dimmkurven!C200/16.0588),0)</f>
        <v>127</v>
      </c>
      <c r="AM199" t="s">
        <v>19</v>
      </c>
      <c r="AP199" s="18">
        <f>ROUND((Dimmkurven!D200/16.0588),0)</f>
        <v>99</v>
      </c>
      <c r="AQ199" t="s">
        <v>19</v>
      </c>
      <c r="AT199" s="18">
        <f>ROUND((Dimmkurven!E200/16.0588),0)</f>
        <v>134</v>
      </c>
      <c r="AU199" t="s">
        <v>21</v>
      </c>
      <c r="AV199" t="s">
        <v>19</v>
      </c>
      <c r="AZ199" t="str">
        <f t="shared" si="15"/>
        <v>{197,127,99,134},</v>
      </c>
    </row>
    <row r="200" spans="1:52" x14ac:dyDescent="0.25">
      <c r="A200" t="s">
        <v>18</v>
      </c>
      <c r="B200">
        <f>Dimmkurven!B201</f>
        <v>3184</v>
      </c>
      <c r="C200" t="s">
        <v>20</v>
      </c>
      <c r="D200">
        <f>Dimmkurven!C201</f>
        <v>2075</v>
      </c>
      <c r="E200" t="s">
        <v>20</v>
      </c>
      <c r="F200">
        <f>Dimmkurven!D201</f>
        <v>1627</v>
      </c>
      <c r="G200" t="s">
        <v>20</v>
      </c>
      <c r="H200">
        <f>Dimmkurven!E201</f>
        <v>2182</v>
      </c>
      <c r="I200" t="s">
        <v>20</v>
      </c>
      <c r="J200">
        <f>Dimmkurven!F201</f>
        <v>659</v>
      </c>
      <c r="K200" t="s">
        <v>21</v>
      </c>
      <c r="L200" t="s">
        <v>19</v>
      </c>
      <c r="V200" t="str">
        <f t="shared" si="14"/>
        <v>{3184, 2075, 1627, 2182, 659},</v>
      </c>
      <c r="AE200" t="s">
        <v>18</v>
      </c>
      <c r="AH200" s="18">
        <f>ROUND((Dimmkurven!B201/16.0588),0)</f>
        <v>198</v>
      </c>
      <c r="AI200" t="s">
        <v>19</v>
      </c>
      <c r="AL200" s="18">
        <f>ROUND((Dimmkurven!C201/16.0588),0)</f>
        <v>129</v>
      </c>
      <c r="AM200" t="s">
        <v>19</v>
      </c>
      <c r="AP200" s="18">
        <f>ROUND((Dimmkurven!D201/16.0588),0)</f>
        <v>101</v>
      </c>
      <c r="AQ200" t="s">
        <v>19</v>
      </c>
      <c r="AT200" s="18">
        <f>ROUND((Dimmkurven!E201/16.0588),0)</f>
        <v>136</v>
      </c>
      <c r="AU200" t="s">
        <v>21</v>
      </c>
      <c r="AV200" t="s">
        <v>19</v>
      </c>
      <c r="AZ200" t="str">
        <f t="shared" si="15"/>
        <v>{198,129,101,136},</v>
      </c>
    </row>
    <row r="201" spans="1:52" x14ac:dyDescent="0.25">
      <c r="A201" t="s">
        <v>18</v>
      </c>
      <c r="B201">
        <f>Dimmkurven!B202</f>
        <v>3200</v>
      </c>
      <c r="C201" t="s">
        <v>20</v>
      </c>
      <c r="D201">
        <f>Dimmkurven!C202</f>
        <v>2104</v>
      </c>
      <c r="E201" t="s">
        <v>20</v>
      </c>
      <c r="F201">
        <f>Dimmkurven!D202</f>
        <v>1658</v>
      </c>
      <c r="G201" t="s">
        <v>20</v>
      </c>
      <c r="H201">
        <f>Dimmkurven!E202</f>
        <v>2210</v>
      </c>
      <c r="I201" t="s">
        <v>20</v>
      </c>
      <c r="J201">
        <f>Dimmkurven!F202</f>
        <v>681</v>
      </c>
      <c r="K201" t="s">
        <v>21</v>
      </c>
      <c r="L201" t="s">
        <v>19</v>
      </c>
      <c r="V201" t="str">
        <f t="shared" si="14"/>
        <v>{3200, 2104, 1658, 2210, 681},</v>
      </c>
      <c r="AE201" t="s">
        <v>18</v>
      </c>
      <c r="AH201" s="18">
        <f>ROUND((Dimmkurven!B202/16.0588),0)</f>
        <v>199</v>
      </c>
      <c r="AI201" t="s">
        <v>19</v>
      </c>
      <c r="AL201" s="18">
        <f>ROUND((Dimmkurven!C202/16.0588),0)</f>
        <v>131</v>
      </c>
      <c r="AM201" t="s">
        <v>19</v>
      </c>
      <c r="AP201" s="18">
        <f>ROUND((Dimmkurven!D202/16.0588),0)</f>
        <v>103</v>
      </c>
      <c r="AQ201" t="s">
        <v>19</v>
      </c>
      <c r="AT201" s="18">
        <f>ROUND((Dimmkurven!E202/16.0588),0)</f>
        <v>138</v>
      </c>
      <c r="AU201" t="s">
        <v>21</v>
      </c>
      <c r="AV201" t="s">
        <v>19</v>
      </c>
      <c r="AZ201" t="str">
        <f t="shared" si="15"/>
        <v>{199,131,103,138},</v>
      </c>
    </row>
    <row r="202" spans="1:52" x14ac:dyDescent="0.25">
      <c r="A202" t="s">
        <v>18</v>
      </c>
      <c r="B202">
        <f>Dimmkurven!B203</f>
        <v>3216</v>
      </c>
      <c r="C202" t="s">
        <v>20</v>
      </c>
      <c r="D202">
        <f>Dimmkurven!C203</f>
        <v>2133</v>
      </c>
      <c r="E202" t="s">
        <v>20</v>
      </c>
      <c r="F202">
        <f>Dimmkurven!D203</f>
        <v>1689</v>
      </c>
      <c r="G202" t="s">
        <v>20</v>
      </c>
      <c r="H202">
        <f>Dimmkurven!E203</f>
        <v>2237</v>
      </c>
      <c r="I202" t="s">
        <v>20</v>
      </c>
      <c r="J202">
        <f>Dimmkurven!F203</f>
        <v>704</v>
      </c>
      <c r="K202" t="s">
        <v>21</v>
      </c>
      <c r="L202" t="s">
        <v>19</v>
      </c>
      <c r="V202" t="str">
        <f t="shared" si="14"/>
        <v>{3216, 2133, 1689, 2237, 704},</v>
      </c>
      <c r="AE202" t="s">
        <v>18</v>
      </c>
      <c r="AH202" s="18">
        <f>ROUND((Dimmkurven!B203/16.0588),0)</f>
        <v>200</v>
      </c>
      <c r="AI202" t="s">
        <v>19</v>
      </c>
      <c r="AL202" s="18">
        <f>ROUND((Dimmkurven!C203/16.0588),0)</f>
        <v>133</v>
      </c>
      <c r="AM202" t="s">
        <v>19</v>
      </c>
      <c r="AP202" s="18">
        <f>ROUND((Dimmkurven!D203/16.0588),0)</f>
        <v>105</v>
      </c>
      <c r="AQ202" t="s">
        <v>19</v>
      </c>
      <c r="AT202" s="18">
        <f>ROUND((Dimmkurven!E203/16.0588),0)</f>
        <v>139</v>
      </c>
      <c r="AU202" t="s">
        <v>21</v>
      </c>
      <c r="AV202" t="s">
        <v>19</v>
      </c>
      <c r="AZ202" t="str">
        <f t="shared" si="15"/>
        <v>{200,133,105,139},</v>
      </c>
    </row>
    <row r="203" spans="1:52" x14ac:dyDescent="0.25">
      <c r="A203" t="s">
        <v>18</v>
      </c>
      <c r="B203">
        <f>Dimmkurven!B204</f>
        <v>3232</v>
      </c>
      <c r="C203" t="s">
        <v>20</v>
      </c>
      <c r="D203">
        <f>Dimmkurven!C204</f>
        <v>2163</v>
      </c>
      <c r="E203" t="s">
        <v>20</v>
      </c>
      <c r="F203">
        <f>Dimmkurven!D204</f>
        <v>1721</v>
      </c>
      <c r="G203" t="s">
        <v>20</v>
      </c>
      <c r="H203">
        <f>Dimmkurven!E204</f>
        <v>2265</v>
      </c>
      <c r="I203" t="s">
        <v>20</v>
      </c>
      <c r="J203">
        <f>Dimmkurven!F204</f>
        <v>727</v>
      </c>
      <c r="K203" t="s">
        <v>21</v>
      </c>
      <c r="L203" t="s">
        <v>19</v>
      </c>
      <c r="V203" t="str">
        <f t="shared" si="14"/>
        <v>{3232, 2163, 1721, 2265, 727},</v>
      </c>
      <c r="AE203" t="s">
        <v>18</v>
      </c>
      <c r="AH203" s="18">
        <f>ROUND((Dimmkurven!B204/16.0588),0)</f>
        <v>201</v>
      </c>
      <c r="AI203" t="s">
        <v>19</v>
      </c>
      <c r="AL203" s="18">
        <f>ROUND((Dimmkurven!C204/16.0588),0)</f>
        <v>135</v>
      </c>
      <c r="AM203" t="s">
        <v>19</v>
      </c>
      <c r="AP203" s="18">
        <f>ROUND((Dimmkurven!D204/16.0588),0)</f>
        <v>107</v>
      </c>
      <c r="AQ203" t="s">
        <v>19</v>
      </c>
      <c r="AT203" s="18">
        <f>ROUND((Dimmkurven!E204/16.0588),0)</f>
        <v>141</v>
      </c>
      <c r="AU203" t="s">
        <v>21</v>
      </c>
      <c r="AV203" t="s">
        <v>19</v>
      </c>
      <c r="AZ203" t="str">
        <f t="shared" si="15"/>
        <v>{201,135,107,141},</v>
      </c>
    </row>
    <row r="204" spans="1:52" x14ac:dyDescent="0.25">
      <c r="A204" t="s">
        <v>18</v>
      </c>
      <c r="B204">
        <f>Dimmkurven!B205</f>
        <v>3248</v>
      </c>
      <c r="C204" t="s">
        <v>20</v>
      </c>
      <c r="D204">
        <f>Dimmkurven!C205</f>
        <v>2193</v>
      </c>
      <c r="E204" t="s">
        <v>20</v>
      </c>
      <c r="F204">
        <f>Dimmkurven!D205</f>
        <v>1754</v>
      </c>
      <c r="G204" t="s">
        <v>20</v>
      </c>
      <c r="H204">
        <f>Dimmkurven!E205</f>
        <v>2293</v>
      </c>
      <c r="I204" t="s">
        <v>20</v>
      </c>
      <c r="J204">
        <f>Dimmkurven!F205</f>
        <v>751</v>
      </c>
      <c r="K204" t="s">
        <v>21</v>
      </c>
      <c r="L204" t="s">
        <v>19</v>
      </c>
      <c r="V204" t="str">
        <f t="shared" si="14"/>
        <v>{3248, 2193, 1754, 2293, 751},</v>
      </c>
      <c r="AE204" t="s">
        <v>18</v>
      </c>
      <c r="AH204" s="18">
        <f>ROUND((Dimmkurven!B205/16.0588),0)</f>
        <v>202</v>
      </c>
      <c r="AI204" t="s">
        <v>19</v>
      </c>
      <c r="AL204" s="18">
        <f>ROUND((Dimmkurven!C205/16.0588),0)</f>
        <v>137</v>
      </c>
      <c r="AM204" t="s">
        <v>19</v>
      </c>
      <c r="AP204" s="18">
        <f>ROUND((Dimmkurven!D205/16.0588),0)</f>
        <v>109</v>
      </c>
      <c r="AQ204" t="s">
        <v>19</v>
      </c>
      <c r="AT204" s="18">
        <f>ROUND((Dimmkurven!E205/16.0588),0)</f>
        <v>143</v>
      </c>
      <c r="AU204" t="s">
        <v>21</v>
      </c>
      <c r="AV204" t="s">
        <v>19</v>
      </c>
      <c r="AZ204" t="str">
        <f t="shared" si="15"/>
        <v>{202,137,109,143},</v>
      </c>
    </row>
    <row r="205" spans="1:52" x14ac:dyDescent="0.25">
      <c r="A205" t="s">
        <v>18</v>
      </c>
      <c r="B205">
        <f>Dimmkurven!B206</f>
        <v>3264</v>
      </c>
      <c r="C205" t="s">
        <v>20</v>
      </c>
      <c r="D205">
        <f>Dimmkurven!C206</f>
        <v>2223</v>
      </c>
      <c r="E205" t="s">
        <v>20</v>
      </c>
      <c r="F205">
        <f>Dimmkurven!D206</f>
        <v>1787</v>
      </c>
      <c r="G205" t="s">
        <v>20</v>
      </c>
      <c r="H205">
        <f>Dimmkurven!E206</f>
        <v>2322</v>
      </c>
      <c r="I205" t="s">
        <v>20</v>
      </c>
      <c r="J205">
        <f>Dimmkurven!F206</f>
        <v>776</v>
      </c>
      <c r="K205" t="s">
        <v>21</v>
      </c>
      <c r="L205" t="s">
        <v>19</v>
      </c>
      <c r="V205" t="str">
        <f t="shared" si="14"/>
        <v>{3264, 2223, 1787, 2322, 776},</v>
      </c>
      <c r="AE205" t="s">
        <v>18</v>
      </c>
      <c r="AH205" s="18">
        <f>ROUND((Dimmkurven!B206/16.0588),0)</f>
        <v>203</v>
      </c>
      <c r="AI205" t="s">
        <v>19</v>
      </c>
      <c r="AL205" s="18">
        <f>ROUND((Dimmkurven!C206/16.0588),0)</f>
        <v>138</v>
      </c>
      <c r="AM205" t="s">
        <v>19</v>
      </c>
      <c r="AP205" s="18">
        <f>ROUND((Dimmkurven!D206/16.0588),0)</f>
        <v>111</v>
      </c>
      <c r="AQ205" t="s">
        <v>19</v>
      </c>
      <c r="AT205" s="18">
        <f>ROUND((Dimmkurven!E206/16.0588),0)</f>
        <v>145</v>
      </c>
      <c r="AU205" t="s">
        <v>21</v>
      </c>
      <c r="AV205" t="s">
        <v>19</v>
      </c>
      <c r="AZ205" t="str">
        <f t="shared" si="15"/>
        <v>{203,138,111,145},</v>
      </c>
    </row>
    <row r="206" spans="1:52" x14ac:dyDescent="0.25">
      <c r="A206" t="s">
        <v>18</v>
      </c>
      <c r="B206">
        <f>Dimmkurven!B207</f>
        <v>3280</v>
      </c>
      <c r="C206" t="s">
        <v>20</v>
      </c>
      <c r="D206">
        <f>Dimmkurven!C207</f>
        <v>2254</v>
      </c>
      <c r="E206" t="s">
        <v>20</v>
      </c>
      <c r="F206">
        <f>Dimmkurven!D207</f>
        <v>1820</v>
      </c>
      <c r="G206" t="s">
        <v>20</v>
      </c>
      <c r="H206">
        <f>Dimmkurven!E207</f>
        <v>2350</v>
      </c>
      <c r="I206" t="s">
        <v>20</v>
      </c>
      <c r="J206">
        <f>Dimmkurven!F207</f>
        <v>802</v>
      </c>
      <c r="K206" t="s">
        <v>21</v>
      </c>
      <c r="L206" t="s">
        <v>19</v>
      </c>
      <c r="V206" t="str">
        <f t="shared" si="14"/>
        <v>{3280, 2254, 1820, 2350, 802},</v>
      </c>
      <c r="AE206" t="s">
        <v>18</v>
      </c>
      <c r="AH206" s="18">
        <f>ROUND((Dimmkurven!B207/16.0588),0)</f>
        <v>204</v>
      </c>
      <c r="AI206" t="s">
        <v>19</v>
      </c>
      <c r="AL206" s="18">
        <f>ROUND((Dimmkurven!C207/16.0588),0)</f>
        <v>140</v>
      </c>
      <c r="AM206" t="s">
        <v>19</v>
      </c>
      <c r="AP206" s="18">
        <f>ROUND((Dimmkurven!D207/16.0588),0)</f>
        <v>113</v>
      </c>
      <c r="AQ206" t="s">
        <v>19</v>
      </c>
      <c r="AT206" s="18">
        <f>ROUND((Dimmkurven!E207/16.0588),0)</f>
        <v>146</v>
      </c>
      <c r="AU206" t="s">
        <v>21</v>
      </c>
      <c r="AV206" t="s">
        <v>19</v>
      </c>
      <c r="AZ206" t="str">
        <f t="shared" si="15"/>
        <v>{204,140,113,146},</v>
      </c>
    </row>
    <row r="207" spans="1:52" x14ac:dyDescent="0.25">
      <c r="A207" t="s">
        <v>18</v>
      </c>
      <c r="B207">
        <f>Dimmkurven!B208</f>
        <v>3296</v>
      </c>
      <c r="C207" t="s">
        <v>20</v>
      </c>
      <c r="D207">
        <f>Dimmkurven!C208</f>
        <v>2284</v>
      </c>
      <c r="E207" t="s">
        <v>20</v>
      </c>
      <c r="F207">
        <f>Dimmkurven!D208</f>
        <v>1854</v>
      </c>
      <c r="G207" t="s">
        <v>20</v>
      </c>
      <c r="H207">
        <f>Dimmkurven!E208</f>
        <v>2379</v>
      </c>
      <c r="I207" t="s">
        <v>20</v>
      </c>
      <c r="J207">
        <f>Dimmkurven!F208</f>
        <v>828</v>
      </c>
      <c r="K207" t="s">
        <v>21</v>
      </c>
      <c r="L207" t="s">
        <v>19</v>
      </c>
      <c r="V207" t="str">
        <f t="shared" si="14"/>
        <v>{3296, 2284, 1854, 2379, 828},</v>
      </c>
      <c r="AE207" t="s">
        <v>18</v>
      </c>
      <c r="AH207" s="18">
        <f>ROUND((Dimmkurven!B208/16.0588),0)</f>
        <v>205</v>
      </c>
      <c r="AI207" t="s">
        <v>19</v>
      </c>
      <c r="AL207" s="18">
        <f>ROUND((Dimmkurven!C208/16.0588),0)</f>
        <v>142</v>
      </c>
      <c r="AM207" t="s">
        <v>19</v>
      </c>
      <c r="AP207" s="18">
        <f>ROUND((Dimmkurven!D208/16.0588),0)</f>
        <v>115</v>
      </c>
      <c r="AQ207" t="s">
        <v>19</v>
      </c>
      <c r="AT207" s="18">
        <f>ROUND((Dimmkurven!E208/16.0588),0)</f>
        <v>148</v>
      </c>
      <c r="AU207" t="s">
        <v>21</v>
      </c>
      <c r="AV207" t="s">
        <v>19</v>
      </c>
      <c r="AZ207" t="str">
        <f t="shared" si="15"/>
        <v>{205,142,115,148},</v>
      </c>
    </row>
    <row r="208" spans="1:52" x14ac:dyDescent="0.25">
      <c r="A208" t="s">
        <v>18</v>
      </c>
      <c r="B208">
        <f>Dimmkurven!B209</f>
        <v>3312</v>
      </c>
      <c r="C208" t="s">
        <v>20</v>
      </c>
      <c r="D208">
        <f>Dimmkurven!C209</f>
        <v>2315</v>
      </c>
      <c r="E208" t="s">
        <v>20</v>
      </c>
      <c r="F208">
        <f>Dimmkurven!D209</f>
        <v>1888</v>
      </c>
      <c r="G208" t="s">
        <v>20</v>
      </c>
      <c r="H208">
        <f>Dimmkurven!E209</f>
        <v>2408</v>
      </c>
      <c r="I208" t="s">
        <v>20</v>
      </c>
      <c r="J208">
        <f>Dimmkurven!F209</f>
        <v>856</v>
      </c>
      <c r="K208" t="s">
        <v>21</v>
      </c>
      <c r="L208" t="s">
        <v>19</v>
      </c>
      <c r="V208" t="str">
        <f t="shared" si="14"/>
        <v>{3312, 2315, 1888, 2408, 856},</v>
      </c>
      <c r="AE208" t="s">
        <v>18</v>
      </c>
      <c r="AH208" s="18">
        <f>ROUND((Dimmkurven!B209/16.0588),0)</f>
        <v>206</v>
      </c>
      <c r="AI208" t="s">
        <v>19</v>
      </c>
      <c r="AL208" s="18">
        <f>ROUND((Dimmkurven!C209/16.0588),0)</f>
        <v>144</v>
      </c>
      <c r="AM208" t="s">
        <v>19</v>
      </c>
      <c r="AP208" s="18">
        <f>ROUND((Dimmkurven!D209/16.0588),0)</f>
        <v>118</v>
      </c>
      <c r="AQ208" t="s">
        <v>19</v>
      </c>
      <c r="AT208" s="18">
        <f>ROUND((Dimmkurven!E209/16.0588),0)</f>
        <v>150</v>
      </c>
      <c r="AU208" t="s">
        <v>21</v>
      </c>
      <c r="AV208" t="s">
        <v>19</v>
      </c>
      <c r="AZ208" t="str">
        <f t="shared" si="15"/>
        <v>{206,144,118,150},</v>
      </c>
    </row>
    <row r="209" spans="1:52" x14ac:dyDescent="0.25">
      <c r="A209" t="s">
        <v>18</v>
      </c>
      <c r="B209">
        <f>Dimmkurven!B210</f>
        <v>3328</v>
      </c>
      <c r="C209" t="s">
        <v>20</v>
      </c>
      <c r="D209">
        <f>Dimmkurven!C210</f>
        <v>2347</v>
      </c>
      <c r="E209" t="s">
        <v>20</v>
      </c>
      <c r="F209">
        <f>Dimmkurven!D210</f>
        <v>1923</v>
      </c>
      <c r="G209" t="s">
        <v>20</v>
      </c>
      <c r="H209">
        <f>Dimmkurven!E210</f>
        <v>2437</v>
      </c>
      <c r="I209" t="s">
        <v>20</v>
      </c>
      <c r="J209">
        <f>Dimmkurven!F210</f>
        <v>884</v>
      </c>
      <c r="K209" t="s">
        <v>21</v>
      </c>
      <c r="L209" t="s">
        <v>19</v>
      </c>
      <c r="V209" t="str">
        <f t="shared" si="14"/>
        <v>{3328, 2347, 1923, 2437, 884},</v>
      </c>
      <c r="AE209" t="s">
        <v>18</v>
      </c>
      <c r="AH209" s="18">
        <f>ROUND((Dimmkurven!B210/16.0588),0)</f>
        <v>207</v>
      </c>
      <c r="AI209" t="s">
        <v>19</v>
      </c>
      <c r="AL209" s="18">
        <f>ROUND((Dimmkurven!C210/16.0588),0)</f>
        <v>146</v>
      </c>
      <c r="AM209" t="s">
        <v>19</v>
      </c>
      <c r="AP209" s="18">
        <f>ROUND((Dimmkurven!D210/16.0588),0)</f>
        <v>120</v>
      </c>
      <c r="AQ209" t="s">
        <v>19</v>
      </c>
      <c r="AT209" s="18">
        <f>ROUND((Dimmkurven!E210/16.0588),0)</f>
        <v>152</v>
      </c>
      <c r="AU209" t="s">
        <v>21</v>
      </c>
      <c r="AV209" t="s">
        <v>19</v>
      </c>
      <c r="AZ209" t="str">
        <f t="shared" si="15"/>
        <v>{207,146,120,152},</v>
      </c>
    </row>
    <row r="210" spans="1:52" x14ac:dyDescent="0.25">
      <c r="A210" t="s">
        <v>18</v>
      </c>
      <c r="B210">
        <f>Dimmkurven!B211</f>
        <v>3344</v>
      </c>
      <c r="C210" t="s">
        <v>20</v>
      </c>
      <c r="D210">
        <f>Dimmkurven!C211</f>
        <v>2378</v>
      </c>
      <c r="E210" t="s">
        <v>20</v>
      </c>
      <c r="F210">
        <f>Dimmkurven!D211</f>
        <v>1958</v>
      </c>
      <c r="G210" t="s">
        <v>20</v>
      </c>
      <c r="H210">
        <f>Dimmkurven!E211</f>
        <v>2467</v>
      </c>
      <c r="I210" t="s">
        <v>20</v>
      </c>
      <c r="J210">
        <f>Dimmkurven!F211</f>
        <v>913</v>
      </c>
      <c r="K210" t="s">
        <v>21</v>
      </c>
      <c r="L210" t="s">
        <v>19</v>
      </c>
      <c r="V210" t="str">
        <f t="shared" si="14"/>
        <v>{3344, 2378, 1958, 2467, 913},</v>
      </c>
      <c r="AE210" t="s">
        <v>18</v>
      </c>
      <c r="AH210" s="18">
        <f>ROUND((Dimmkurven!B211/16.0588),0)</f>
        <v>208</v>
      </c>
      <c r="AI210" t="s">
        <v>19</v>
      </c>
      <c r="AL210" s="18">
        <f>ROUND((Dimmkurven!C211/16.0588),0)</f>
        <v>148</v>
      </c>
      <c r="AM210" t="s">
        <v>19</v>
      </c>
      <c r="AP210" s="18">
        <f>ROUND((Dimmkurven!D211/16.0588),0)</f>
        <v>122</v>
      </c>
      <c r="AQ210" t="s">
        <v>19</v>
      </c>
      <c r="AT210" s="18">
        <f>ROUND((Dimmkurven!E211/16.0588),0)</f>
        <v>154</v>
      </c>
      <c r="AU210" t="s">
        <v>21</v>
      </c>
      <c r="AV210" t="s">
        <v>19</v>
      </c>
      <c r="AZ210" t="str">
        <f t="shared" si="15"/>
        <v>{208,148,122,154},</v>
      </c>
    </row>
    <row r="211" spans="1:52" x14ac:dyDescent="0.25">
      <c r="A211" t="s">
        <v>18</v>
      </c>
      <c r="B211">
        <f>Dimmkurven!B212</f>
        <v>3360</v>
      </c>
      <c r="C211" t="s">
        <v>20</v>
      </c>
      <c r="D211">
        <f>Dimmkurven!C212</f>
        <v>2410</v>
      </c>
      <c r="E211" t="s">
        <v>20</v>
      </c>
      <c r="F211">
        <f>Dimmkurven!D212</f>
        <v>1994</v>
      </c>
      <c r="G211" t="s">
        <v>20</v>
      </c>
      <c r="H211">
        <f>Dimmkurven!E212</f>
        <v>2497</v>
      </c>
      <c r="I211" t="s">
        <v>20</v>
      </c>
      <c r="J211">
        <f>Dimmkurven!F212</f>
        <v>944</v>
      </c>
      <c r="K211" t="s">
        <v>21</v>
      </c>
      <c r="L211" t="s">
        <v>19</v>
      </c>
      <c r="V211" t="str">
        <f t="shared" si="14"/>
        <v>{3360, 2410, 1994, 2497, 944},</v>
      </c>
      <c r="AE211" t="s">
        <v>18</v>
      </c>
      <c r="AH211" s="18">
        <f>ROUND((Dimmkurven!B212/16.0588),0)</f>
        <v>209</v>
      </c>
      <c r="AI211" t="s">
        <v>19</v>
      </c>
      <c r="AL211" s="18">
        <f>ROUND((Dimmkurven!C212/16.0588),0)</f>
        <v>150</v>
      </c>
      <c r="AM211" t="s">
        <v>19</v>
      </c>
      <c r="AP211" s="18">
        <f>ROUND((Dimmkurven!D212/16.0588),0)</f>
        <v>124</v>
      </c>
      <c r="AQ211" t="s">
        <v>19</v>
      </c>
      <c r="AT211" s="18">
        <f>ROUND((Dimmkurven!E212/16.0588),0)</f>
        <v>155</v>
      </c>
      <c r="AU211" t="s">
        <v>21</v>
      </c>
      <c r="AV211" t="s">
        <v>19</v>
      </c>
      <c r="AZ211" t="str">
        <f t="shared" si="15"/>
        <v>{209,150,124,155},</v>
      </c>
    </row>
    <row r="212" spans="1:52" x14ac:dyDescent="0.25">
      <c r="A212" t="s">
        <v>18</v>
      </c>
      <c r="B212">
        <f>Dimmkurven!B213</f>
        <v>3376</v>
      </c>
      <c r="C212" t="s">
        <v>20</v>
      </c>
      <c r="D212">
        <f>Dimmkurven!C213</f>
        <v>2442</v>
      </c>
      <c r="E212" t="s">
        <v>20</v>
      </c>
      <c r="F212">
        <f>Dimmkurven!D213</f>
        <v>2030</v>
      </c>
      <c r="G212" t="s">
        <v>20</v>
      </c>
      <c r="H212">
        <f>Dimmkurven!E213</f>
        <v>2527</v>
      </c>
      <c r="I212" t="s">
        <v>20</v>
      </c>
      <c r="J212">
        <f>Dimmkurven!F213</f>
        <v>975</v>
      </c>
      <c r="K212" t="s">
        <v>21</v>
      </c>
      <c r="L212" t="s">
        <v>19</v>
      </c>
      <c r="V212" t="str">
        <f t="shared" si="14"/>
        <v>{3376, 2442, 2030, 2527, 975},</v>
      </c>
      <c r="AE212" t="s">
        <v>18</v>
      </c>
      <c r="AH212" s="18">
        <f>ROUND((Dimmkurven!B213/16.0588),0)</f>
        <v>210</v>
      </c>
      <c r="AI212" t="s">
        <v>19</v>
      </c>
      <c r="AL212" s="18">
        <f>ROUND((Dimmkurven!C213/16.0588),0)</f>
        <v>152</v>
      </c>
      <c r="AM212" t="s">
        <v>19</v>
      </c>
      <c r="AP212" s="18">
        <f>ROUND((Dimmkurven!D213/16.0588),0)</f>
        <v>126</v>
      </c>
      <c r="AQ212" t="s">
        <v>19</v>
      </c>
      <c r="AT212" s="18">
        <f>ROUND((Dimmkurven!E213/16.0588),0)</f>
        <v>157</v>
      </c>
      <c r="AU212" t="s">
        <v>21</v>
      </c>
      <c r="AV212" t="s">
        <v>19</v>
      </c>
      <c r="AZ212" t="str">
        <f t="shared" si="15"/>
        <v>{210,152,126,157},</v>
      </c>
    </row>
    <row r="213" spans="1:52" x14ac:dyDescent="0.25">
      <c r="A213" t="s">
        <v>18</v>
      </c>
      <c r="B213">
        <f>Dimmkurven!B214</f>
        <v>3392</v>
      </c>
      <c r="C213" t="s">
        <v>20</v>
      </c>
      <c r="D213">
        <f>Dimmkurven!C214</f>
        <v>2475</v>
      </c>
      <c r="E213" t="s">
        <v>20</v>
      </c>
      <c r="F213">
        <f>Dimmkurven!D214</f>
        <v>2067</v>
      </c>
      <c r="G213" t="s">
        <v>20</v>
      </c>
      <c r="H213">
        <f>Dimmkurven!E214</f>
        <v>2557</v>
      </c>
      <c r="I213" t="s">
        <v>20</v>
      </c>
      <c r="J213">
        <f>Dimmkurven!F214</f>
        <v>1007</v>
      </c>
      <c r="K213" t="s">
        <v>21</v>
      </c>
      <c r="L213" t="s">
        <v>19</v>
      </c>
      <c r="V213" t="str">
        <f t="shared" si="14"/>
        <v>{3392, 2475, 2067, 2557, 1007},</v>
      </c>
      <c r="AE213" t="s">
        <v>18</v>
      </c>
      <c r="AH213" s="18">
        <f>ROUND((Dimmkurven!B214/16.0588),0)</f>
        <v>211</v>
      </c>
      <c r="AI213" t="s">
        <v>19</v>
      </c>
      <c r="AL213" s="18">
        <f>ROUND((Dimmkurven!C214/16.0588),0)</f>
        <v>154</v>
      </c>
      <c r="AM213" t="s">
        <v>19</v>
      </c>
      <c r="AP213" s="18">
        <f>ROUND((Dimmkurven!D214/16.0588),0)</f>
        <v>129</v>
      </c>
      <c r="AQ213" t="s">
        <v>19</v>
      </c>
      <c r="AT213" s="18">
        <f>ROUND((Dimmkurven!E214/16.0588),0)</f>
        <v>159</v>
      </c>
      <c r="AU213" t="s">
        <v>21</v>
      </c>
      <c r="AV213" t="s">
        <v>19</v>
      </c>
      <c r="AZ213" t="str">
        <f t="shared" si="15"/>
        <v>{211,154,129,159},</v>
      </c>
    </row>
    <row r="214" spans="1:52" x14ac:dyDescent="0.25">
      <c r="A214" t="s">
        <v>18</v>
      </c>
      <c r="B214">
        <f>Dimmkurven!B215</f>
        <v>3408</v>
      </c>
      <c r="C214" t="s">
        <v>20</v>
      </c>
      <c r="D214">
        <f>Dimmkurven!C215</f>
        <v>2507</v>
      </c>
      <c r="E214" t="s">
        <v>20</v>
      </c>
      <c r="F214">
        <f>Dimmkurven!D215</f>
        <v>2104</v>
      </c>
      <c r="G214" t="s">
        <v>20</v>
      </c>
      <c r="H214">
        <f>Dimmkurven!E215</f>
        <v>2587</v>
      </c>
      <c r="I214" t="s">
        <v>20</v>
      </c>
      <c r="J214">
        <f>Dimmkurven!F215</f>
        <v>1041</v>
      </c>
      <c r="K214" t="s">
        <v>21</v>
      </c>
      <c r="L214" t="s">
        <v>19</v>
      </c>
      <c r="V214" t="str">
        <f t="shared" si="14"/>
        <v>{3408, 2507, 2104, 2587, 1041},</v>
      </c>
      <c r="AE214" t="s">
        <v>18</v>
      </c>
      <c r="AH214" s="18">
        <f>ROUND((Dimmkurven!B215/16.0588),0)</f>
        <v>212</v>
      </c>
      <c r="AI214" t="s">
        <v>19</v>
      </c>
      <c r="AL214" s="18">
        <f>ROUND((Dimmkurven!C215/16.0588),0)</f>
        <v>156</v>
      </c>
      <c r="AM214" t="s">
        <v>19</v>
      </c>
      <c r="AP214" s="18">
        <f>ROUND((Dimmkurven!D215/16.0588),0)</f>
        <v>131</v>
      </c>
      <c r="AQ214" t="s">
        <v>19</v>
      </c>
      <c r="AT214" s="18">
        <f>ROUND((Dimmkurven!E215/16.0588),0)</f>
        <v>161</v>
      </c>
      <c r="AU214" t="s">
        <v>21</v>
      </c>
      <c r="AV214" t="s">
        <v>19</v>
      </c>
      <c r="AZ214" t="str">
        <f t="shared" si="15"/>
        <v>{212,156,131,161},</v>
      </c>
    </row>
    <row r="215" spans="1:52" x14ac:dyDescent="0.25">
      <c r="A215" t="s">
        <v>18</v>
      </c>
      <c r="B215">
        <f>Dimmkurven!B216</f>
        <v>3424</v>
      </c>
      <c r="C215" t="s">
        <v>20</v>
      </c>
      <c r="D215">
        <f>Dimmkurven!C216</f>
        <v>2540</v>
      </c>
      <c r="E215" t="s">
        <v>20</v>
      </c>
      <c r="F215">
        <f>Dimmkurven!D216</f>
        <v>2141</v>
      </c>
      <c r="G215" t="s">
        <v>20</v>
      </c>
      <c r="H215">
        <f>Dimmkurven!E216</f>
        <v>2618</v>
      </c>
      <c r="I215" t="s">
        <v>20</v>
      </c>
      <c r="J215">
        <f>Dimmkurven!F216</f>
        <v>1075</v>
      </c>
      <c r="K215" t="s">
        <v>21</v>
      </c>
      <c r="L215" t="s">
        <v>19</v>
      </c>
      <c r="V215" t="str">
        <f t="shared" si="14"/>
        <v>{3424, 2540, 2141, 2618, 1075},</v>
      </c>
      <c r="AE215" t="s">
        <v>18</v>
      </c>
      <c r="AH215" s="18">
        <f>ROUND((Dimmkurven!B216/16.0588),0)</f>
        <v>213</v>
      </c>
      <c r="AI215" t="s">
        <v>19</v>
      </c>
      <c r="AL215" s="18">
        <f>ROUND((Dimmkurven!C216/16.0588),0)</f>
        <v>158</v>
      </c>
      <c r="AM215" t="s">
        <v>19</v>
      </c>
      <c r="AP215" s="18">
        <f>ROUND((Dimmkurven!D216/16.0588),0)</f>
        <v>133</v>
      </c>
      <c r="AQ215" t="s">
        <v>19</v>
      </c>
      <c r="AT215" s="18">
        <f>ROUND((Dimmkurven!E216/16.0588),0)</f>
        <v>163</v>
      </c>
      <c r="AU215" t="s">
        <v>21</v>
      </c>
      <c r="AV215" t="s">
        <v>19</v>
      </c>
      <c r="AZ215" t="str">
        <f t="shared" si="15"/>
        <v>{213,158,133,163},</v>
      </c>
    </row>
    <row r="216" spans="1:52" x14ac:dyDescent="0.25">
      <c r="A216" t="s">
        <v>18</v>
      </c>
      <c r="B216">
        <f>Dimmkurven!B217</f>
        <v>3440</v>
      </c>
      <c r="C216" t="s">
        <v>20</v>
      </c>
      <c r="D216">
        <f>Dimmkurven!C217</f>
        <v>2573</v>
      </c>
      <c r="E216" t="s">
        <v>20</v>
      </c>
      <c r="F216">
        <f>Dimmkurven!D217</f>
        <v>2179</v>
      </c>
      <c r="G216" t="s">
        <v>20</v>
      </c>
      <c r="H216">
        <f>Dimmkurven!E217</f>
        <v>2649</v>
      </c>
      <c r="I216" t="s">
        <v>20</v>
      </c>
      <c r="J216">
        <f>Dimmkurven!F217</f>
        <v>1111</v>
      </c>
      <c r="K216" t="s">
        <v>21</v>
      </c>
      <c r="L216" t="s">
        <v>19</v>
      </c>
      <c r="V216" t="str">
        <f t="shared" si="14"/>
        <v>{3440, 2573, 2179, 2649, 1111},</v>
      </c>
      <c r="AE216" t="s">
        <v>18</v>
      </c>
      <c r="AH216" s="18">
        <f>ROUND((Dimmkurven!B217/16.0588),0)</f>
        <v>214</v>
      </c>
      <c r="AI216" t="s">
        <v>19</v>
      </c>
      <c r="AL216" s="18">
        <f>ROUND((Dimmkurven!C217/16.0588),0)</f>
        <v>160</v>
      </c>
      <c r="AM216" t="s">
        <v>19</v>
      </c>
      <c r="AP216" s="18">
        <f>ROUND((Dimmkurven!D217/16.0588),0)</f>
        <v>136</v>
      </c>
      <c r="AQ216" t="s">
        <v>19</v>
      </c>
      <c r="AT216" s="18">
        <f>ROUND((Dimmkurven!E217/16.0588),0)</f>
        <v>165</v>
      </c>
      <c r="AU216" t="s">
        <v>21</v>
      </c>
      <c r="AV216" t="s">
        <v>19</v>
      </c>
      <c r="AZ216" t="str">
        <f t="shared" si="15"/>
        <v>{214,160,136,165},</v>
      </c>
    </row>
    <row r="217" spans="1:52" x14ac:dyDescent="0.25">
      <c r="A217" t="s">
        <v>18</v>
      </c>
      <c r="B217">
        <f>Dimmkurven!B218</f>
        <v>3456</v>
      </c>
      <c r="C217" t="s">
        <v>20</v>
      </c>
      <c r="D217">
        <f>Dimmkurven!C218</f>
        <v>2607</v>
      </c>
      <c r="E217" t="s">
        <v>20</v>
      </c>
      <c r="F217">
        <f>Dimmkurven!D218</f>
        <v>2218</v>
      </c>
      <c r="G217" t="s">
        <v>20</v>
      </c>
      <c r="H217">
        <f>Dimmkurven!E218</f>
        <v>2680</v>
      </c>
      <c r="I217" t="s">
        <v>20</v>
      </c>
      <c r="J217">
        <f>Dimmkurven!F218</f>
        <v>1148</v>
      </c>
      <c r="K217" t="s">
        <v>21</v>
      </c>
      <c r="L217" t="s">
        <v>19</v>
      </c>
      <c r="V217" t="str">
        <f t="shared" si="14"/>
        <v>{3456, 2607, 2218, 2680, 1148},</v>
      </c>
      <c r="AE217" t="s">
        <v>18</v>
      </c>
      <c r="AH217" s="18">
        <f>ROUND((Dimmkurven!B218/16.0588),0)</f>
        <v>215</v>
      </c>
      <c r="AI217" t="s">
        <v>19</v>
      </c>
      <c r="AL217" s="18">
        <f>ROUND((Dimmkurven!C218/16.0588),0)</f>
        <v>162</v>
      </c>
      <c r="AM217" t="s">
        <v>19</v>
      </c>
      <c r="AP217" s="18">
        <f>ROUND((Dimmkurven!D218/16.0588),0)</f>
        <v>138</v>
      </c>
      <c r="AQ217" t="s">
        <v>19</v>
      </c>
      <c r="AT217" s="18">
        <f>ROUND((Dimmkurven!E218/16.0588),0)</f>
        <v>167</v>
      </c>
      <c r="AU217" t="s">
        <v>21</v>
      </c>
      <c r="AV217" t="s">
        <v>19</v>
      </c>
      <c r="AZ217" t="str">
        <f t="shared" si="15"/>
        <v>{215,162,138,167},</v>
      </c>
    </row>
    <row r="218" spans="1:52" x14ac:dyDescent="0.25">
      <c r="A218" t="s">
        <v>18</v>
      </c>
      <c r="B218">
        <f>Dimmkurven!B219</f>
        <v>3472</v>
      </c>
      <c r="C218" t="s">
        <v>20</v>
      </c>
      <c r="D218">
        <f>Dimmkurven!C219</f>
        <v>2641</v>
      </c>
      <c r="E218" t="s">
        <v>20</v>
      </c>
      <c r="F218">
        <f>Dimmkurven!D219</f>
        <v>2257</v>
      </c>
      <c r="G218" t="s">
        <v>20</v>
      </c>
      <c r="H218">
        <f>Dimmkurven!E219</f>
        <v>2712</v>
      </c>
      <c r="I218" t="s">
        <v>20</v>
      </c>
      <c r="J218">
        <f>Dimmkurven!F219</f>
        <v>1186</v>
      </c>
      <c r="K218" t="s">
        <v>21</v>
      </c>
      <c r="L218" t="s">
        <v>19</v>
      </c>
      <c r="V218" t="str">
        <f t="shared" si="14"/>
        <v>{3472, 2641, 2257, 2712, 1186},</v>
      </c>
      <c r="AE218" t="s">
        <v>18</v>
      </c>
      <c r="AH218" s="18">
        <f>ROUND((Dimmkurven!B219/16.0588),0)</f>
        <v>216</v>
      </c>
      <c r="AI218" t="s">
        <v>19</v>
      </c>
      <c r="AL218" s="18">
        <f>ROUND((Dimmkurven!C219/16.0588),0)</f>
        <v>164</v>
      </c>
      <c r="AM218" t="s">
        <v>19</v>
      </c>
      <c r="AP218" s="18">
        <f>ROUND((Dimmkurven!D219/16.0588),0)</f>
        <v>141</v>
      </c>
      <c r="AQ218" t="s">
        <v>19</v>
      </c>
      <c r="AT218" s="18">
        <f>ROUND((Dimmkurven!E219/16.0588),0)</f>
        <v>169</v>
      </c>
      <c r="AU218" t="s">
        <v>21</v>
      </c>
      <c r="AV218" t="s">
        <v>19</v>
      </c>
      <c r="AZ218" t="str">
        <f t="shared" si="15"/>
        <v>{216,164,141,169},</v>
      </c>
    </row>
    <row r="219" spans="1:52" x14ac:dyDescent="0.25">
      <c r="A219" t="s">
        <v>18</v>
      </c>
      <c r="B219">
        <f>Dimmkurven!B220</f>
        <v>3488</v>
      </c>
      <c r="C219" t="s">
        <v>20</v>
      </c>
      <c r="D219">
        <f>Dimmkurven!C220</f>
        <v>2675</v>
      </c>
      <c r="E219" t="s">
        <v>20</v>
      </c>
      <c r="F219">
        <f>Dimmkurven!D220</f>
        <v>2297</v>
      </c>
      <c r="G219" t="s">
        <v>20</v>
      </c>
      <c r="H219">
        <f>Dimmkurven!E220</f>
        <v>2743</v>
      </c>
      <c r="I219" t="s">
        <v>20</v>
      </c>
      <c r="J219">
        <f>Dimmkurven!F220</f>
        <v>1225</v>
      </c>
      <c r="K219" t="s">
        <v>21</v>
      </c>
      <c r="L219" t="s">
        <v>19</v>
      </c>
      <c r="V219" t="str">
        <f t="shared" si="14"/>
        <v>{3488, 2675, 2297, 2743, 1225},</v>
      </c>
      <c r="AE219" t="s">
        <v>18</v>
      </c>
      <c r="AH219" s="18">
        <f>ROUND((Dimmkurven!B220/16.0588),0)</f>
        <v>217</v>
      </c>
      <c r="AI219" t="s">
        <v>19</v>
      </c>
      <c r="AL219" s="18">
        <f>ROUND((Dimmkurven!C220/16.0588),0)</f>
        <v>167</v>
      </c>
      <c r="AM219" t="s">
        <v>19</v>
      </c>
      <c r="AP219" s="18">
        <f>ROUND((Dimmkurven!D220/16.0588),0)</f>
        <v>143</v>
      </c>
      <c r="AQ219" t="s">
        <v>19</v>
      </c>
      <c r="AT219" s="18">
        <f>ROUND((Dimmkurven!E220/16.0588),0)</f>
        <v>171</v>
      </c>
      <c r="AU219" t="s">
        <v>21</v>
      </c>
      <c r="AV219" t="s">
        <v>19</v>
      </c>
      <c r="AZ219" t="str">
        <f t="shared" si="15"/>
        <v>{217,167,143,171},</v>
      </c>
    </row>
    <row r="220" spans="1:52" x14ac:dyDescent="0.25">
      <c r="A220" t="s">
        <v>18</v>
      </c>
      <c r="B220">
        <f>Dimmkurven!B221</f>
        <v>3504</v>
      </c>
      <c r="C220" t="s">
        <v>20</v>
      </c>
      <c r="D220">
        <f>Dimmkurven!C221</f>
        <v>2709</v>
      </c>
      <c r="E220" t="s">
        <v>20</v>
      </c>
      <c r="F220">
        <f>Dimmkurven!D221</f>
        <v>2337</v>
      </c>
      <c r="G220" t="s">
        <v>20</v>
      </c>
      <c r="H220">
        <f>Dimmkurven!E221</f>
        <v>2775</v>
      </c>
      <c r="I220" t="s">
        <v>20</v>
      </c>
      <c r="J220">
        <f>Dimmkurven!F221</f>
        <v>1266</v>
      </c>
      <c r="K220" t="s">
        <v>21</v>
      </c>
      <c r="L220" t="s">
        <v>19</v>
      </c>
      <c r="V220" t="str">
        <f t="shared" si="14"/>
        <v>{3504, 2709, 2337, 2775, 1266},</v>
      </c>
      <c r="AE220" t="s">
        <v>18</v>
      </c>
      <c r="AH220" s="18">
        <f>ROUND((Dimmkurven!B221/16.0588),0)</f>
        <v>218</v>
      </c>
      <c r="AI220" t="s">
        <v>19</v>
      </c>
      <c r="AL220" s="18">
        <f>ROUND((Dimmkurven!C221/16.0588),0)</f>
        <v>169</v>
      </c>
      <c r="AM220" t="s">
        <v>19</v>
      </c>
      <c r="AP220" s="18">
        <f>ROUND((Dimmkurven!D221/16.0588),0)</f>
        <v>146</v>
      </c>
      <c r="AQ220" t="s">
        <v>19</v>
      </c>
      <c r="AT220" s="18">
        <f>ROUND((Dimmkurven!E221/16.0588),0)</f>
        <v>173</v>
      </c>
      <c r="AU220" t="s">
        <v>21</v>
      </c>
      <c r="AV220" t="s">
        <v>19</v>
      </c>
      <c r="AZ220" t="str">
        <f t="shared" si="15"/>
        <v>{218,169,146,173},</v>
      </c>
    </row>
    <row r="221" spans="1:52" x14ac:dyDescent="0.25">
      <c r="A221" t="s">
        <v>18</v>
      </c>
      <c r="B221">
        <f>Dimmkurven!B222</f>
        <v>3520</v>
      </c>
      <c r="C221" t="s">
        <v>20</v>
      </c>
      <c r="D221">
        <f>Dimmkurven!C222</f>
        <v>2744</v>
      </c>
      <c r="E221" t="s">
        <v>20</v>
      </c>
      <c r="F221">
        <f>Dimmkurven!D222</f>
        <v>2377</v>
      </c>
      <c r="G221" t="s">
        <v>20</v>
      </c>
      <c r="H221">
        <f>Dimmkurven!E222</f>
        <v>2807</v>
      </c>
      <c r="I221" t="s">
        <v>20</v>
      </c>
      <c r="J221">
        <f>Dimmkurven!F222</f>
        <v>1308</v>
      </c>
      <c r="K221" t="s">
        <v>21</v>
      </c>
      <c r="L221" t="s">
        <v>19</v>
      </c>
      <c r="V221" t="str">
        <f t="shared" si="14"/>
        <v>{3520, 2744, 2377, 2807, 1308},</v>
      </c>
      <c r="AE221" t="s">
        <v>18</v>
      </c>
      <c r="AH221" s="18">
        <f>ROUND((Dimmkurven!B222/16.0588),0)</f>
        <v>219</v>
      </c>
      <c r="AI221" t="s">
        <v>19</v>
      </c>
      <c r="AL221" s="18">
        <f>ROUND((Dimmkurven!C222/16.0588),0)</f>
        <v>171</v>
      </c>
      <c r="AM221" t="s">
        <v>19</v>
      </c>
      <c r="AP221" s="18">
        <f>ROUND((Dimmkurven!D222/16.0588),0)</f>
        <v>148</v>
      </c>
      <c r="AQ221" t="s">
        <v>19</v>
      </c>
      <c r="AT221" s="18">
        <f>ROUND((Dimmkurven!E222/16.0588),0)</f>
        <v>175</v>
      </c>
      <c r="AU221" t="s">
        <v>21</v>
      </c>
      <c r="AV221" t="s">
        <v>19</v>
      </c>
      <c r="AZ221" t="str">
        <f t="shared" si="15"/>
        <v>{219,171,148,175},</v>
      </c>
    </row>
    <row r="222" spans="1:52" x14ac:dyDescent="0.25">
      <c r="A222" t="s">
        <v>18</v>
      </c>
      <c r="B222">
        <f>Dimmkurven!B223</f>
        <v>3536</v>
      </c>
      <c r="C222" t="s">
        <v>20</v>
      </c>
      <c r="D222">
        <f>Dimmkurven!C223</f>
        <v>2779</v>
      </c>
      <c r="E222" t="s">
        <v>20</v>
      </c>
      <c r="F222">
        <f>Dimmkurven!D223</f>
        <v>2418</v>
      </c>
      <c r="G222" t="s">
        <v>20</v>
      </c>
      <c r="H222">
        <f>Dimmkurven!E223</f>
        <v>2840</v>
      </c>
      <c r="I222" t="s">
        <v>20</v>
      </c>
      <c r="J222">
        <f>Dimmkurven!F223</f>
        <v>1351</v>
      </c>
      <c r="K222" t="s">
        <v>21</v>
      </c>
      <c r="L222" t="s">
        <v>19</v>
      </c>
      <c r="V222" t="str">
        <f t="shared" si="14"/>
        <v>{3536, 2779, 2418, 2840, 1351},</v>
      </c>
      <c r="AE222" t="s">
        <v>18</v>
      </c>
      <c r="AH222" s="18">
        <f>ROUND((Dimmkurven!B223/16.0588),0)</f>
        <v>220</v>
      </c>
      <c r="AI222" t="s">
        <v>19</v>
      </c>
      <c r="AL222" s="18">
        <f>ROUND((Dimmkurven!C223/16.0588),0)</f>
        <v>173</v>
      </c>
      <c r="AM222" t="s">
        <v>19</v>
      </c>
      <c r="AP222" s="18">
        <f>ROUND((Dimmkurven!D223/16.0588),0)</f>
        <v>151</v>
      </c>
      <c r="AQ222" t="s">
        <v>19</v>
      </c>
      <c r="AT222" s="18">
        <f>ROUND((Dimmkurven!E223/16.0588),0)</f>
        <v>177</v>
      </c>
      <c r="AU222" t="s">
        <v>21</v>
      </c>
      <c r="AV222" t="s">
        <v>19</v>
      </c>
      <c r="AZ222" t="str">
        <f t="shared" si="15"/>
        <v>{220,173,151,177},</v>
      </c>
    </row>
    <row r="223" spans="1:52" x14ac:dyDescent="0.25">
      <c r="A223" t="s">
        <v>18</v>
      </c>
      <c r="B223">
        <f>Dimmkurven!B224</f>
        <v>3552</v>
      </c>
      <c r="C223" t="s">
        <v>20</v>
      </c>
      <c r="D223">
        <f>Dimmkurven!C224</f>
        <v>2814</v>
      </c>
      <c r="E223" t="s">
        <v>20</v>
      </c>
      <c r="F223">
        <f>Dimmkurven!D224</f>
        <v>2460</v>
      </c>
      <c r="G223" t="s">
        <v>20</v>
      </c>
      <c r="H223">
        <f>Dimmkurven!E224</f>
        <v>2872</v>
      </c>
      <c r="I223" t="s">
        <v>20</v>
      </c>
      <c r="J223">
        <f>Dimmkurven!F224</f>
        <v>1396</v>
      </c>
      <c r="K223" t="s">
        <v>21</v>
      </c>
      <c r="L223" t="s">
        <v>19</v>
      </c>
      <c r="V223" t="str">
        <f t="shared" si="14"/>
        <v>{3552, 2814, 2460, 2872, 1396},</v>
      </c>
      <c r="AE223" t="s">
        <v>18</v>
      </c>
      <c r="AH223" s="18">
        <f>ROUND((Dimmkurven!B224/16.0588),0)</f>
        <v>221</v>
      </c>
      <c r="AI223" t="s">
        <v>19</v>
      </c>
      <c r="AL223" s="18">
        <f>ROUND((Dimmkurven!C224/16.0588),0)</f>
        <v>175</v>
      </c>
      <c r="AM223" t="s">
        <v>19</v>
      </c>
      <c r="AP223" s="18">
        <f>ROUND((Dimmkurven!D224/16.0588),0)</f>
        <v>153</v>
      </c>
      <c r="AQ223" t="s">
        <v>19</v>
      </c>
      <c r="AT223" s="18">
        <f>ROUND((Dimmkurven!E224/16.0588),0)</f>
        <v>179</v>
      </c>
      <c r="AU223" t="s">
        <v>21</v>
      </c>
      <c r="AV223" t="s">
        <v>19</v>
      </c>
      <c r="AZ223" t="str">
        <f t="shared" si="15"/>
        <v>{221,175,153,179},</v>
      </c>
    </row>
    <row r="224" spans="1:52" x14ac:dyDescent="0.25">
      <c r="A224" t="s">
        <v>18</v>
      </c>
      <c r="B224">
        <f>Dimmkurven!B225</f>
        <v>3568</v>
      </c>
      <c r="C224" t="s">
        <v>20</v>
      </c>
      <c r="D224">
        <f>Dimmkurven!C225</f>
        <v>2849</v>
      </c>
      <c r="E224" t="s">
        <v>20</v>
      </c>
      <c r="F224">
        <f>Dimmkurven!D225</f>
        <v>2502</v>
      </c>
      <c r="G224" t="s">
        <v>20</v>
      </c>
      <c r="H224">
        <f>Dimmkurven!E225</f>
        <v>2905</v>
      </c>
      <c r="I224" t="s">
        <v>20</v>
      </c>
      <c r="J224">
        <f>Dimmkurven!F225</f>
        <v>1442</v>
      </c>
      <c r="K224" t="s">
        <v>21</v>
      </c>
      <c r="L224" t="s">
        <v>19</v>
      </c>
      <c r="V224" t="str">
        <f t="shared" si="14"/>
        <v>{3568, 2849, 2502, 2905, 1442},</v>
      </c>
      <c r="AE224" t="s">
        <v>18</v>
      </c>
      <c r="AH224" s="18">
        <f>ROUND((Dimmkurven!B225/16.0588),0)</f>
        <v>222</v>
      </c>
      <c r="AI224" t="s">
        <v>19</v>
      </c>
      <c r="AL224" s="18">
        <f>ROUND((Dimmkurven!C225/16.0588),0)</f>
        <v>177</v>
      </c>
      <c r="AM224" t="s">
        <v>19</v>
      </c>
      <c r="AP224" s="18">
        <f>ROUND((Dimmkurven!D225/16.0588),0)</f>
        <v>156</v>
      </c>
      <c r="AQ224" t="s">
        <v>19</v>
      </c>
      <c r="AT224" s="18">
        <f>ROUND((Dimmkurven!E225/16.0588),0)</f>
        <v>181</v>
      </c>
      <c r="AU224" t="s">
        <v>21</v>
      </c>
      <c r="AV224" t="s">
        <v>19</v>
      </c>
      <c r="AZ224" t="str">
        <f t="shared" si="15"/>
        <v>{222,177,156,181},</v>
      </c>
    </row>
    <row r="225" spans="1:52" x14ac:dyDescent="0.25">
      <c r="A225" t="s">
        <v>18</v>
      </c>
      <c r="B225">
        <f>Dimmkurven!B226</f>
        <v>3584</v>
      </c>
      <c r="C225" t="s">
        <v>20</v>
      </c>
      <c r="D225">
        <f>Dimmkurven!C226</f>
        <v>2885</v>
      </c>
      <c r="E225" t="s">
        <v>20</v>
      </c>
      <c r="F225">
        <f>Dimmkurven!D226</f>
        <v>2545</v>
      </c>
      <c r="G225" t="s">
        <v>20</v>
      </c>
      <c r="H225">
        <f>Dimmkurven!E226</f>
        <v>2938</v>
      </c>
      <c r="I225" t="s">
        <v>20</v>
      </c>
      <c r="J225">
        <f>Dimmkurven!F226</f>
        <v>1490</v>
      </c>
      <c r="K225" t="s">
        <v>21</v>
      </c>
      <c r="L225" t="s">
        <v>19</v>
      </c>
      <c r="V225" t="str">
        <f t="shared" si="14"/>
        <v>{3584, 2885, 2545, 2938, 1490},</v>
      </c>
      <c r="AE225" t="s">
        <v>18</v>
      </c>
      <c r="AH225" s="18">
        <f>ROUND((Dimmkurven!B226/16.0588),0)</f>
        <v>223</v>
      </c>
      <c r="AI225" t="s">
        <v>19</v>
      </c>
      <c r="AL225" s="18">
        <f>ROUND((Dimmkurven!C226/16.0588),0)</f>
        <v>180</v>
      </c>
      <c r="AM225" t="s">
        <v>19</v>
      </c>
      <c r="AP225" s="18">
        <f>ROUND((Dimmkurven!D226/16.0588),0)</f>
        <v>158</v>
      </c>
      <c r="AQ225" t="s">
        <v>19</v>
      </c>
      <c r="AT225" s="18">
        <f>ROUND((Dimmkurven!E226/16.0588),0)</f>
        <v>183</v>
      </c>
      <c r="AU225" t="s">
        <v>21</v>
      </c>
      <c r="AV225" t="s">
        <v>19</v>
      </c>
      <c r="AZ225" t="str">
        <f t="shared" si="15"/>
        <v>{223,180,158,183},</v>
      </c>
    </row>
    <row r="226" spans="1:52" x14ac:dyDescent="0.25">
      <c r="A226" t="s">
        <v>18</v>
      </c>
      <c r="B226">
        <f>Dimmkurven!B227</f>
        <v>3600</v>
      </c>
      <c r="C226" t="s">
        <v>20</v>
      </c>
      <c r="D226">
        <f>Dimmkurven!C227</f>
        <v>2921</v>
      </c>
      <c r="E226" t="s">
        <v>20</v>
      </c>
      <c r="F226">
        <f>Dimmkurven!D227</f>
        <v>2588</v>
      </c>
      <c r="G226" t="s">
        <v>20</v>
      </c>
      <c r="H226">
        <f>Dimmkurven!E227</f>
        <v>2972</v>
      </c>
      <c r="I226" t="s">
        <v>20</v>
      </c>
      <c r="J226">
        <f>Dimmkurven!F227</f>
        <v>1539</v>
      </c>
      <c r="K226" t="s">
        <v>21</v>
      </c>
      <c r="L226" t="s">
        <v>19</v>
      </c>
      <c r="V226" t="str">
        <f t="shared" si="14"/>
        <v>{3600, 2921, 2588, 2972, 1539},</v>
      </c>
      <c r="AE226" t="s">
        <v>18</v>
      </c>
      <c r="AH226" s="18">
        <f>ROUND((Dimmkurven!B227/16.0588),0)</f>
        <v>224</v>
      </c>
      <c r="AI226" t="s">
        <v>19</v>
      </c>
      <c r="AL226" s="18">
        <f>ROUND((Dimmkurven!C227/16.0588),0)</f>
        <v>182</v>
      </c>
      <c r="AM226" t="s">
        <v>19</v>
      </c>
      <c r="AP226" s="18">
        <f>ROUND((Dimmkurven!D227/16.0588),0)</f>
        <v>161</v>
      </c>
      <c r="AQ226" t="s">
        <v>19</v>
      </c>
      <c r="AT226" s="18">
        <f>ROUND((Dimmkurven!E227/16.0588),0)</f>
        <v>185</v>
      </c>
      <c r="AU226" t="s">
        <v>21</v>
      </c>
      <c r="AV226" t="s">
        <v>19</v>
      </c>
      <c r="AZ226" t="str">
        <f t="shared" si="15"/>
        <v>{224,182,161,185},</v>
      </c>
    </row>
    <row r="227" spans="1:52" x14ac:dyDescent="0.25">
      <c r="A227" t="s">
        <v>18</v>
      </c>
      <c r="B227">
        <f>Dimmkurven!B228</f>
        <v>3616</v>
      </c>
      <c r="C227" t="s">
        <v>20</v>
      </c>
      <c r="D227">
        <f>Dimmkurven!C228</f>
        <v>2957</v>
      </c>
      <c r="E227" t="s">
        <v>20</v>
      </c>
      <c r="F227">
        <f>Dimmkurven!D228</f>
        <v>2632</v>
      </c>
      <c r="G227" t="s">
        <v>20</v>
      </c>
      <c r="H227">
        <f>Dimmkurven!E228</f>
        <v>3006</v>
      </c>
      <c r="I227" t="s">
        <v>20</v>
      </c>
      <c r="J227">
        <f>Dimmkurven!F228</f>
        <v>1590</v>
      </c>
      <c r="K227" t="s">
        <v>21</v>
      </c>
      <c r="L227" t="s">
        <v>19</v>
      </c>
      <c r="V227" t="str">
        <f t="shared" si="14"/>
        <v>{3616, 2957, 2632, 3006, 1590},</v>
      </c>
      <c r="AE227" t="s">
        <v>18</v>
      </c>
      <c r="AH227" s="18">
        <f>ROUND((Dimmkurven!B228/16.0588),0)</f>
        <v>225</v>
      </c>
      <c r="AI227" t="s">
        <v>19</v>
      </c>
      <c r="AL227" s="18">
        <f>ROUND((Dimmkurven!C228/16.0588),0)</f>
        <v>184</v>
      </c>
      <c r="AM227" t="s">
        <v>19</v>
      </c>
      <c r="AP227" s="18">
        <f>ROUND((Dimmkurven!D228/16.0588),0)</f>
        <v>164</v>
      </c>
      <c r="AQ227" t="s">
        <v>19</v>
      </c>
      <c r="AT227" s="18">
        <f>ROUND((Dimmkurven!E228/16.0588),0)</f>
        <v>187</v>
      </c>
      <c r="AU227" t="s">
        <v>21</v>
      </c>
      <c r="AV227" t="s">
        <v>19</v>
      </c>
      <c r="AZ227" t="str">
        <f t="shared" si="15"/>
        <v>{225,184,164,187},</v>
      </c>
    </row>
    <row r="228" spans="1:52" x14ac:dyDescent="0.25">
      <c r="A228" t="s">
        <v>18</v>
      </c>
      <c r="B228">
        <f>Dimmkurven!B229</f>
        <v>3632</v>
      </c>
      <c r="C228" t="s">
        <v>20</v>
      </c>
      <c r="D228">
        <f>Dimmkurven!C229</f>
        <v>2994</v>
      </c>
      <c r="E228" t="s">
        <v>20</v>
      </c>
      <c r="F228">
        <f>Dimmkurven!D229</f>
        <v>2676</v>
      </c>
      <c r="G228" t="s">
        <v>20</v>
      </c>
      <c r="H228">
        <f>Dimmkurven!E229</f>
        <v>3039</v>
      </c>
      <c r="I228" t="s">
        <v>20</v>
      </c>
      <c r="J228">
        <f>Dimmkurven!F229</f>
        <v>1643</v>
      </c>
      <c r="K228" t="s">
        <v>21</v>
      </c>
      <c r="L228" t="s">
        <v>19</v>
      </c>
      <c r="V228" t="str">
        <f t="shared" si="14"/>
        <v>{3632, 2994, 2676, 3039, 1643},</v>
      </c>
      <c r="AE228" t="s">
        <v>18</v>
      </c>
      <c r="AH228" s="18">
        <f>ROUND((Dimmkurven!B229/16.0588),0)</f>
        <v>226</v>
      </c>
      <c r="AI228" t="s">
        <v>19</v>
      </c>
      <c r="AL228" s="18">
        <f>ROUND((Dimmkurven!C229/16.0588),0)</f>
        <v>186</v>
      </c>
      <c r="AM228" t="s">
        <v>19</v>
      </c>
      <c r="AP228" s="18">
        <f>ROUND((Dimmkurven!D229/16.0588),0)</f>
        <v>167</v>
      </c>
      <c r="AQ228" t="s">
        <v>19</v>
      </c>
      <c r="AT228" s="18">
        <f>ROUND((Dimmkurven!E229/16.0588),0)</f>
        <v>189</v>
      </c>
      <c r="AU228" t="s">
        <v>21</v>
      </c>
      <c r="AV228" t="s">
        <v>19</v>
      </c>
      <c r="AZ228" t="str">
        <f t="shared" si="15"/>
        <v>{226,186,167,189},</v>
      </c>
    </row>
    <row r="229" spans="1:52" x14ac:dyDescent="0.25">
      <c r="A229" t="s">
        <v>18</v>
      </c>
      <c r="B229">
        <f>Dimmkurven!B230</f>
        <v>3648</v>
      </c>
      <c r="C229" t="s">
        <v>20</v>
      </c>
      <c r="D229">
        <f>Dimmkurven!C230</f>
        <v>3031</v>
      </c>
      <c r="E229" t="s">
        <v>20</v>
      </c>
      <c r="F229">
        <f>Dimmkurven!D230</f>
        <v>2721</v>
      </c>
      <c r="G229" t="s">
        <v>20</v>
      </c>
      <c r="H229">
        <f>Dimmkurven!E230</f>
        <v>3074</v>
      </c>
      <c r="I229" t="s">
        <v>20</v>
      </c>
      <c r="J229">
        <f>Dimmkurven!F230</f>
        <v>1697</v>
      </c>
      <c r="K229" t="s">
        <v>21</v>
      </c>
      <c r="L229" t="s">
        <v>19</v>
      </c>
      <c r="V229" t="str">
        <f t="shared" si="14"/>
        <v>{3648, 3031, 2721, 3074, 1697},</v>
      </c>
      <c r="AE229" t="s">
        <v>18</v>
      </c>
      <c r="AH229" s="18">
        <f>ROUND((Dimmkurven!B230/16.0588),0)</f>
        <v>227</v>
      </c>
      <c r="AI229" t="s">
        <v>19</v>
      </c>
      <c r="AL229" s="18">
        <f>ROUND((Dimmkurven!C230/16.0588),0)</f>
        <v>189</v>
      </c>
      <c r="AM229" t="s">
        <v>19</v>
      </c>
      <c r="AP229" s="18">
        <f>ROUND((Dimmkurven!D230/16.0588),0)</f>
        <v>169</v>
      </c>
      <c r="AQ229" t="s">
        <v>19</v>
      </c>
      <c r="AT229" s="18">
        <f>ROUND((Dimmkurven!E230/16.0588),0)</f>
        <v>191</v>
      </c>
      <c r="AU229" t="s">
        <v>21</v>
      </c>
      <c r="AV229" t="s">
        <v>19</v>
      </c>
      <c r="AZ229" t="str">
        <f t="shared" si="15"/>
        <v>{227,189,169,191},</v>
      </c>
    </row>
    <row r="230" spans="1:52" x14ac:dyDescent="0.25">
      <c r="A230" t="s">
        <v>18</v>
      </c>
      <c r="B230">
        <f>Dimmkurven!B231</f>
        <v>3664</v>
      </c>
      <c r="C230" t="s">
        <v>20</v>
      </c>
      <c r="D230">
        <f>Dimmkurven!C231</f>
        <v>3068</v>
      </c>
      <c r="E230" t="s">
        <v>20</v>
      </c>
      <c r="F230">
        <f>Dimmkurven!D231</f>
        <v>2767</v>
      </c>
      <c r="G230" t="s">
        <v>20</v>
      </c>
      <c r="H230">
        <f>Dimmkurven!E231</f>
        <v>3108</v>
      </c>
      <c r="I230" t="s">
        <v>20</v>
      </c>
      <c r="J230">
        <f>Dimmkurven!F231</f>
        <v>1754</v>
      </c>
      <c r="K230" t="s">
        <v>21</v>
      </c>
      <c r="L230" t="s">
        <v>19</v>
      </c>
      <c r="V230" t="str">
        <f t="shared" si="14"/>
        <v>{3664, 3068, 2767, 3108, 1754},</v>
      </c>
      <c r="AE230" t="s">
        <v>18</v>
      </c>
      <c r="AH230" s="18">
        <f>ROUND((Dimmkurven!B231/16.0588),0)</f>
        <v>228</v>
      </c>
      <c r="AI230" t="s">
        <v>19</v>
      </c>
      <c r="AL230" s="18">
        <f>ROUND((Dimmkurven!C231/16.0588),0)</f>
        <v>191</v>
      </c>
      <c r="AM230" t="s">
        <v>19</v>
      </c>
      <c r="AP230" s="18">
        <f>ROUND((Dimmkurven!D231/16.0588),0)</f>
        <v>172</v>
      </c>
      <c r="AQ230" t="s">
        <v>19</v>
      </c>
      <c r="AT230" s="18">
        <f>ROUND((Dimmkurven!E231/16.0588),0)</f>
        <v>194</v>
      </c>
      <c r="AU230" t="s">
        <v>21</v>
      </c>
      <c r="AV230" t="s">
        <v>19</v>
      </c>
      <c r="AZ230" t="str">
        <f t="shared" si="15"/>
        <v>{228,191,172,194},</v>
      </c>
    </row>
    <row r="231" spans="1:52" x14ac:dyDescent="0.25">
      <c r="A231" t="s">
        <v>18</v>
      </c>
      <c r="B231">
        <f>Dimmkurven!B232</f>
        <v>3680</v>
      </c>
      <c r="C231" t="s">
        <v>20</v>
      </c>
      <c r="D231">
        <f>Dimmkurven!C232</f>
        <v>3106</v>
      </c>
      <c r="E231" t="s">
        <v>20</v>
      </c>
      <c r="F231">
        <f>Dimmkurven!D232</f>
        <v>2813</v>
      </c>
      <c r="G231" t="s">
        <v>20</v>
      </c>
      <c r="H231">
        <f>Dimmkurven!E232</f>
        <v>3143</v>
      </c>
      <c r="I231" t="s">
        <v>20</v>
      </c>
      <c r="J231">
        <f>Dimmkurven!F232</f>
        <v>1812</v>
      </c>
      <c r="K231" t="s">
        <v>21</v>
      </c>
      <c r="L231" t="s">
        <v>19</v>
      </c>
      <c r="V231" t="str">
        <f t="shared" si="14"/>
        <v>{3680, 3106, 2813, 3143, 1812},</v>
      </c>
      <c r="AE231" t="s">
        <v>18</v>
      </c>
      <c r="AH231" s="18">
        <f>ROUND((Dimmkurven!B232/16.0588),0)</f>
        <v>229</v>
      </c>
      <c r="AI231" t="s">
        <v>19</v>
      </c>
      <c r="AL231" s="18">
        <f>ROUND((Dimmkurven!C232/16.0588),0)</f>
        <v>193</v>
      </c>
      <c r="AM231" t="s">
        <v>19</v>
      </c>
      <c r="AP231" s="18">
        <f>ROUND((Dimmkurven!D232/16.0588),0)</f>
        <v>175</v>
      </c>
      <c r="AQ231" t="s">
        <v>19</v>
      </c>
      <c r="AT231" s="18">
        <f>ROUND((Dimmkurven!E232/16.0588),0)</f>
        <v>196</v>
      </c>
      <c r="AU231" t="s">
        <v>21</v>
      </c>
      <c r="AV231" t="s">
        <v>19</v>
      </c>
      <c r="AZ231" t="str">
        <f t="shared" si="15"/>
        <v>{229,193,175,196},</v>
      </c>
    </row>
    <row r="232" spans="1:52" x14ac:dyDescent="0.25">
      <c r="A232" t="s">
        <v>18</v>
      </c>
      <c r="B232">
        <f>Dimmkurven!B233</f>
        <v>3696</v>
      </c>
      <c r="C232" t="s">
        <v>20</v>
      </c>
      <c r="D232">
        <f>Dimmkurven!C233</f>
        <v>3144</v>
      </c>
      <c r="E232" t="s">
        <v>20</v>
      </c>
      <c r="F232">
        <f>Dimmkurven!D233</f>
        <v>2859</v>
      </c>
      <c r="G232" t="s">
        <v>20</v>
      </c>
      <c r="H232">
        <f>Dimmkurven!E233</f>
        <v>3178</v>
      </c>
      <c r="I232" t="s">
        <v>20</v>
      </c>
      <c r="J232">
        <f>Dimmkurven!F233</f>
        <v>1872</v>
      </c>
      <c r="K232" t="s">
        <v>21</v>
      </c>
      <c r="L232" t="s">
        <v>19</v>
      </c>
      <c r="V232" t="str">
        <f t="shared" si="14"/>
        <v>{3696, 3144, 2859, 3178, 1872},</v>
      </c>
      <c r="AE232" t="s">
        <v>18</v>
      </c>
      <c r="AH232" s="18">
        <f>ROUND((Dimmkurven!B233/16.0588),0)</f>
        <v>230</v>
      </c>
      <c r="AI232" t="s">
        <v>19</v>
      </c>
      <c r="AL232" s="18">
        <f>ROUND((Dimmkurven!C233/16.0588),0)</f>
        <v>196</v>
      </c>
      <c r="AM232" t="s">
        <v>19</v>
      </c>
      <c r="AP232" s="18">
        <f>ROUND((Dimmkurven!D233/16.0588),0)</f>
        <v>178</v>
      </c>
      <c r="AQ232" t="s">
        <v>19</v>
      </c>
      <c r="AT232" s="18">
        <f>ROUND((Dimmkurven!E233/16.0588),0)</f>
        <v>198</v>
      </c>
      <c r="AU232" t="s">
        <v>21</v>
      </c>
      <c r="AV232" t="s">
        <v>19</v>
      </c>
      <c r="AZ232" t="str">
        <f t="shared" si="15"/>
        <v>{230,196,178,198},</v>
      </c>
    </row>
    <row r="233" spans="1:52" x14ac:dyDescent="0.25">
      <c r="A233" t="s">
        <v>18</v>
      </c>
      <c r="B233">
        <f>Dimmkurven!B234</f>
        <v>3712</v>
      </c>
      <c r="C233" t="s">
        <v>20</v>
      </c>
      <c r="D233">
        <f>Dimmkurven!C234</f>
        <v>3182</v>
      </c>
      <c r="E233" t="s">
        <v>20</v>
      </c>
      <c r="F233">
        <f>Dimmkurven!D234</f>
        <v>2906</v>
      </c>
      <c r="G233" t="s">
        <v>20</v>
      </c>
      <c r="H233">
        <f>Dimmkurven!E234</f>
        <v>3213</v>
      </c>
      <c r="I233" t="s">
        <v>20</v>
      </c>
      <c r="J233">
        <f>Dimmkurven!F234</f>
        <v>1934</v>
      </c>
      <c r="K233" t="s">
        <v>21</v>
      </c>
      <c r="L233" t="s">
        <v>19</v>
      </c>
      <c r="V233" t="str">
        <f t="shared" si="14"/>
        <v>{3712, 3182, 2906, 3213, 1934},</v>
      </c>
      <c r="AE233" t="s">
        <v>18</v>
      </c>
      <c r="AH233" s="18">
        <f>ROUND((Dimmkurven!B234/16.0588),0)</f>
        <v>231</v>
      </c>
      <c r="AI233" t="s">
        <v>19</v>
      </c>
      <c r="AL233" s="18">
        <f>ROUND((Dimmkurven!C234/16.0588),0)</f>
        <v>198</v>
      </c>
      <c r="AM233" t="s">
        <v>19</v>
      </c>
      <c r="AP233" s="18">
        <f>ROUND((Dimmkurven!D234/16.0588),0)</f>
        <v>181</v>
      </c>
      <c r="AQ233" t="s">
        <v>19</v>
      </c>
      <c r="AT233" s="18">
        <f>ROUND((Dimmkurven!E234/16.0588),0)</f>
        <v>200</v>
      </c>
      <c r="AU233" t="s">
        <v>21</v>
      </c>
      <c r="AV233" t="s">
        <v>19</v>
      </c>
      <c r="AZ233" t="str">
        <f t="shared" si="15"/>
        <v>{231,198,181,200},</v>
      </c>
    </row>
    <row r="234" spans="1:52" x14ac:dyDescent="0.25">
      <c r="A234" t="s">
        <v>18</v>
      </c>
      <c r="B234">
        <f>Dimmkurven!B235</f>
        <v>3728</v>
      </c>
      <c r="C234" t="s">
        <v>20</v>
      </c>
      <c r="D234">
        <f>Dimmkurven!C235</f>
        <v>3220</v>
      </c>
      <c r="E234" t="s">
        <v>20</v>
      </c>
      <c r="F234">
        <f>Dimmkurven!D235</f>
        <v>2954</v>
      </c>
      <c r="G234" t="s">
        <v>20</v>
      </c>
      <c r="H234">
        <f>Dimmkurven!E235</f>
        <v>3248</v>
      </c>
      <c r="I234" t="s">
        <v>20</v>
      </c>
      <c r="J234">
        <f>Dimmkurven!F235</f>
        <v>1998</v>
      </c>
      <c r="K234" t="s">
        <v>21</v>
      </c>
      <c r="L234" t="s">
        <v>19</v>
      </c>
      <c r="V234" t="str">
        <f t="shared" si="14"/>
        <v>{3728, 3220, 2954, 3248, 1998},</v>
      </c>
      <c r="AE234" t="s">
        <v>18</v>
      </c>
      <c r="AH234" s="18">
        <f>ROUND((Dimmkurven!B235/16.0588),0)</f>
        <v>232</v>
      </c>
      <c r="AI234" t="s">
        <v>19</v>
      </c>
      <c r="AL234" s="18">
        <f>ROUND((Dimmkurven!C235/16.0588),0)</f>
        <v>201</v>
      </c>
      <c r="AM234" t="s">
        <v>19</v>
      </c>
      <c r="AP234" s="18">
        <f>ROUND((Dimmkurven!D235/16.0588),0)</f>
        <v>184</v>
      </c>
      <c r="AQ234" t="s">
        <v>19</v>
      </c>
      <c r="AT234" s="18">
        <f>ROUND((Dimmkurven!E235/16.0588),0)</f>
        <v>202</v>
      </c>
      <c r="AU234" t="s">
        <v>21</v>
      </c>
      <c r="AV234" t="s">
        <v>19</v>
      </c>
      <c r="AZ234" t="str">
        <f t="shared" si="15"/>
        <v>{232,201,184,202},</v>
      </c>
    </row>
    <row r="235" spans="1:52" x14ac:dyDescent="0.25">
      <c r="A235" t="s">
        <v>18</v>
      </c>
      <c r="B235">
        <f>Dimmkurven!B236</f>
        <v>3744</v>
      </c>
      <c r="C235" t="s">
        <v>20</v>
      </c>
      <c r="D235">
        <f>Dimmkurven!C236</f>
        <v>3259</v>
      </c>
      <c r="E235" t="s">
        <v>20</v>
      </c>
      <c r="F235">
        <f>Dimmkurven!D236</f>
        <v>3002</v>
      </c>
      <c r="G235" t="s">
        <v>20</v>
      </c>
      <c r="H235">
        <f>Dimmkurven!E236</f>
        <v>3284</v>
      </c>
      <c r="I235" t="s">
        <v>20</v>
      </c>
      <c r="J235">
        <f>Dimmkurven!F236</f>
        <v>2064</v>
      </c>
      <c r="K235" t="s">
        <v>21</v>
      </c>
      <c r="L235" t="s">
        <v>19</v>
      </c>
      <c r="V235" t="str">
        <f t="shared" si="14"/>
        <v>{3744, 3259, 3002, 3284, 2064},</v>
      </c>
      <c r="AE235" t="s">
        <v>18</v>
      </c>
      <c r="AH235" s="18">
        <f>ROUND((Dimmkurven!B236/16.0588),0)</f>
        <v>233</v>
      </c>
      <c r="AI235" t="s">
        <v>19</v>
      </c>
      <c r="AL235" s="18">
        <f>ROUND((Dimmkurven!C236/16.0588),0)</f>
        <v>203</v>
      </c>
      <c r="AM235" t="s">
        <v>19</v>
      </c>
      <c r="AP235" s="18">
        <f>ROUND((Dimmkurven!D236/16.0588),0)</f>
        <v>187</v>
      </c>
      <c r="AQ235" t="s">
        <v>19</v>
      </c>
      <c r="AT235" s="18">
        <f>ROUND((Dimmkurven!E236/16.0588),0)</f>
        <v>204</v>
      </c>
      <c r="AU235" t="s">
        <v>21</v>
      </c>
      <c r="AV235" t="s">
        <v>19</v>
      </c>
      <c r="AZ235" t="str">
        <f t="shared" si="15"/>
        <v>{233,203,187,204},</v>
      </c>
    </row>
    <row r="236" spans="1:52" x14ac:dyDescent="0.25">
      <c r="A236" t="s">
        <v>18</v>
      </c>
      <c r="B236">
        <f>Dimmkurven!B237</f>
        <v>3760</v>
      </c>
      <c r="C236" t="s">
        <v>20</v>
      </c>
      <c r="D236">
        <f>Dimmkurven!C237</f>
        <v>3298</v>
      </c>
      <c r="E236" t="s">
        <v>20</v>
      </c>
      <c r="F236">
        <f>Dimmkurven!D237</f>
        <v>3051</v>
      </c>
      <c r="G236" t="s">
        <v>20</v>
      </c>
      <c r="H236">
        <f>Dimmkurven!E237</f>
        <v>3320</v>
      </c>
      <c r="I236" t="s">
        <v>20</v>
      </c>
      <c r="J236">
        <f>Dimmkurven!F237</f>
        <v>2133</v>
      </c>
      <c r="K236" t="s">
        <v>21</v>
      </c>
      <c r="L236" t="s">
        <v>19</v>
      </c>
      <c r="V236" t="str">
        <f t="shared" si="14"/>
        <v>{3760, 3298, 3051, 3320, 2133},</v>
      </c>
      <c r="AE236" t="s">
        <v>18</v>
      </c>
      <c r="AH236" s="18">
        <f>ROUND((Dimmkurven!B237/16.0588),0)</f>
        <v>234</v>
      </c>
      <c r="AI236" t="s">
        <v>19</v>
      </c>
      <c r="AL236" s="18">
        <f>ROUND((Dimmkurven!C237/16.0588),0)</f>
        <v>205</v>
      </c>
      <c r="AM236" t="s">
        <v>19</v>
      </c>
      <c r="AP236" s="18">
        <f>ROUND((Dimmkurven!D237/16.0588),0)</f>
        <v>190</v>
      </c>
      <c r="AQ236" t="s">
        <v>19</v>
      </c>
      <c r="AT236" s="18">
        <f>ROUND((Dimmkurven!E237/16.0588),0)</f>
        <v>207</v>
      </c>
      <c r="AU236" t="s">
        <v>21</v>
      </c>
      <c r="AV236" t="s">
        <v>19</v>
      </c>
      <c r="AZ236" t="str">
        <f t="shared" si="15"/>
        <v>{234,205,190,207},</v>
      </c>
    </row>
    <row r="237" spans="1:52" x14ac:dyDescent="0.25">
      <c r="A237" t="s">
        <v>18</v>
      </c>
      <c r="B237">
        <f>Dimmkurven!B238</f>
        <v>3776</v>
      </c>
      <c r="C237" t="s">
        <v>20</v>
      </c>
      <c r="D237">
        <f>Dimmkurven!C238</f>
        <v>3337</v>
      </c>
      <c r="E237" t="s">
        <v>20</v>
      </c>
      <c r="F237">
        <f>Dimmkurven!D238</f>
        <v>3101</v>
      </c>
      <c r="G237" t="s">
        <v>20</v>
      </c>
      <c r="H237">
        <f>Dimmkurven!E238</f>
        <v>3356</v>
      </c>
      <c r="I237" t="s">
        <v>20</v>
      </c>
      <c r="J237">
        <f>Dimmkurven!F238</f>
        <v>2203</v>
      </c>
      <c r="K237" t="s">
        <v>21</v>
      </c>
      <c r="L237" t="s">
        <v>19</v>
      </c>
      <c r="V237" t="str">
        <f t="shared" si="14"/>
        <v>{3776, 3337, 3101, 3356, 2203},</v>
      </c>
      <c r="AE237" t="s">
        <v>18</v>
      </c>
      <c r="AH237" s="18">
        <f>ROUND((Dimmkurven!B238/16.0588),0)</f>
        <v>235</v>
      </c>
      <c r="AI237" t="s">
        <v>19</v>
      </c>
      <c r="AL237" s="18">
        <f>ROUND((Dimmkurven!C238/16.0588),0)</f>
        <v>208</v>
      </c>
      <c r="AM237" t="s">
        <v>19</v>
      </c>
      <c r="AP237" s="18">
        <f>ROUND((Dimmkurven!D238/16.0588),0)</f>
        <v>193</v>
      </c>
      <c r="AQ237" t="s">
        <v>19</v>
      </c>
      <c r="AT237" s="18">
        <f>ROUND((Dimmkurven!E238/16.0588),0)</f>
        <v>209</v>
      </c>
      <c r="AU237" t="s">
        <v>21</v>
      </c>
      <c r="AV237" t="s">
        <v>19</v>
      </c>
      <c r="AZ237" t="str">
        <f t="shared" si="15"/>
        <v>{235,208,193,209},</v>
      </c>
    </row>
    <row r="238" spans="1:52" x14ac:dyDescent="0.25">
      <c r="A238" t="s">
        <v>18</v>
      </c>
      <c r="B238">
        <f>Dimmkurven!B239</f>
        <v>3792</v>
      </c>
      <c r="C238" t="s">
        <v>20</v>
      </c>
      <c r="D238">
        <f>Dimmkurven!C239</f>
        <v>3376</v>
      </c>
      <c r="E238" t="s">
        <v>20</v>
      </c>
      <c r="F238">
        <f>Dimmkurven!D239</f>
        <v>3151</v>
      </c>
      <c r="G238" t="s">
        <v>20</v>
      </c>
      <c r="H238">
        <f>Dimmkurven!E239</f>
        <v>3393</v>
      </c>
      <c r="I238" t="s">
        <v>20</v>
      </c>
      <c r="J238">
        <f>Dimmkurven!F239</f>
        <v>2277</v>
      </c>
      <c r="K238" t="s">
        <v>21</v>
      </c>
      <c r="L238" t="s">
        <v>19</v>
      </c>
      <c r="V238" t="str">
        <f t="shared" si="14"/>
        <v>{3792, 3376, 3151, 3393, 2277},</v>
      </c>
      <c r="AE238" t="s">
        <v>18</v>
      </c>
      <c r="AH238" s="18">
        <f>ROUND((Dimmkurven!B239/16.0588),0)</f>
        <v>236</v>
      </c>
      <c r="AI238" t="s">
        <v>19</v>
      </c>
      <c r="AL238" s="18">
        <f>ROUND((Dimmkurven!C239/16.0588),0)</f>
        <v>210</v>
      </c>
      <c r="AM238" t="s">
        <v>19</v>
      </c>
      <c r="AP238" s="18">
        <f>ROUND((Dimmkurven!D239/16.0588),0)</f>
        <v>196</v>
      </c>
      <c r="AQ238" t="s">
        <v>19</v>
      </c>
      <c r="AT238" s="18">
        <f>ROUND((Dimmkurven!E239/16.0588),0)</f>
        <v>211</v>
      </c>
      <c r="AU238" t="s">
        <v>21</v>
      </c>
      <c r="AV238" t="s">
        <v>19</v>
      </c>
      <c r="AZ238" t="str">
        <f t="shared" si="15"/>
        <v>{236,210,196,211},</v>
      </c>
    </row>
    <row r="239" spans="1:52" x14ac:dyDescent="0.25">
      <c r="A239" t="s">
        <v>18</v>
      </c>
      <c r="B239">
        <f>Dimmkurven!B240</f>
        <v>3808</v>
      </c>
      <c r="C239" t="s">
        <v>20</v>
      </c>
      <c r="D239">
        <f>Dimmkurven!C240</f>
        <v>3416</v>
      </c>
      <c r="E239" t="s">
        <v>20</v>
      </c>
      <c r="F239">
        <f>Dimmkurven!D240</f>
        <v>3201</v>
      </c>
      <c r="G239" t="s">
        <v>20</v>
      </c>
      <c r="H239">
        <f>Dimmkurven!E240</f>
        <v>3430</v>
      </c>
      <c r="I239" t="s">
        <v>20</v>
      </c>
      <c r="J239">
        <f>Dimmkurven!F240</f>
        <v>2352</v>
      </c>
      <c r="K239" t="s">
        <v>21</v>
      </c>
      <c r="L239" t="s">
        <v>19</v>
      </c>
      <c r="V239" t="str">
        <f t="shared" si="14"/>
        <v>{3808, 3416, 3201, 3430, 2352},</v>
      </c>
      <c r="AE239" t="s">
        <v>18</v>
      </c>
      <c r="AH239" s="18">
        <f>ROUND((Dimmkurven!B240/16.0588),0)</f>
        <v>237</v>
      </c>
      <c r="AI239" t="s">
        <v>19</v>
      </c>
      <c r="AL239" s="18">
        <f>ROUND((Dimmkurven!C240/16.0588),0)</f>
        <v>213</v>
      </c>
      <c r="AM239" t="s">
        <v>19</v>
      </c>
      <c r="AP239" s="18">
        <f>ROUND((Dimmkurven!D240/16.0588),0)</f>
        <v>199</v>
      </c>
      <c r="AQ239" t="s">
        <v>19</v>
      </c>
      <c r="AT239" s="18">
        <f>ROUND((Dimmkurven!E240/16.0588),0)</f>
        <v>214</v>
      </c>
      <c r="AU239" t="s">
        <v>21</v>
      </c>
      <c r="AV239" t="s">
        <v>19</v>
      </c>
      <c r="AZ239" t="str">
        <f t="shared" si="15"/>
        <v>{237,213,199,214},</v>
      </c>
    </row>
    <row r="240" spans="1:52" x14ac:dyDescent="0.25">
      <c r="A240" t="s">
        <v>18</v>
      </c>
      <c r="B240">
        <f>Dimmkurven!B241</f>
        <v>3824</v>
      </c>
      <c r="C240" t="s">
        <v>20</v>
      </c>
      <c r="D240">
        <f>Dimmkurven!C241</f>
        <v>3457</v>
      </c>
      <c r="E240" t="s">
        <v>20</v>
      </c>
      <c r="F240">
        <f>Dimmkurven!D241</f>
        <v>3252</v>
      </c>
      <c r="G240" t="s">
        <v>20</v>
      </c>
      <c r="H240">
        <f>Dimmkurven!E241</f>
        <v>3467</v>
      </c>
      <c r="I240" t="s">
        <v>20</v>
      </c>
      <c r="J240">
        <f>Dimmkurven!F241</f>
        <v>2430</v>
      </c>
      <c r="K240" t="s">
        <v>21</v>
      </c>
      <c r="L240" t="s">
        <v>19</v>
      </c>
      <c r="V240" t="str">
        <f t="shared" si="14"/>
        <v>{3824, 3457, 3252, 3467, 2430},</v>
      </c>
      <c r="AE240" t="s">
        <v>18</v>
      </c>
      <c r="AH240" s="18">
        <f>ROUND((Dimmkurven!B241/16.0588),0)</f>
        <v>238</v>
      </c>
      <c r="AI240" t="s">
        <v>19</v>
      </c>
      <c r="AL240" s="18">
        <f>ROUND((Dimmkurven!C241/16.0588),0)</f>
        <v>215</v>
      </c>
      <c r="AM240" t="s">
        <v>19</v>
      </c>
      <c r="AP240" s="18">
        <f>ROUND((Dimmkurven!D241/16.0588),0)</f>
        <v>203</v>
      </c>
      <c r="AQ240" t="s">
        <v>19</v>
      </c>
      <c r="AT240" s="18">
        <f>ROUND((Dimmkurven!E241/16.0588),0)</f>
        <v>216</v>
      </c>
      <c r="AU240" t="s">
        <v>21</v>
      </c>
      <c r="AV240" t="s">
        <v>19</v>
      </c>
      <c r="AZ240" t="str">
        <f t="shared" si="15"/>
        <v>{238,215,203,216},</v>
      </c>
    </row>
    <row r="241" spans="1:52" x14ac:dyDescent="0.25">
      <c r="A241" t="s">
        <v>18</v>
      </c>
      <c r="B241">
        <f>Dimmkurven!B242</f>
        <v>3840</v>
      </c>
      <c r="C241" t="s">
        <v>20</v>
      </c>
      <c r="D241">
        <f>Dimmkurven!C242</f>
        <v>3497</v>
      </c>
      <c r="E241" t="s">
        <v>20</v>
      </c>
      <c r="F241">
        <f>Dimmkurven!D242</f>
        <v>3304</v>
      </c>
      <c r="G241" t="s">
        <v>20</v>
      </c>
      <c r="H241">
        <f>Dimmkurven!E242</f>
        <v>3504</v>
      </c>
      <c r="I241" t="s">
        <v>20</v>
      </c>
      <c r="J241">
        <f>Dimmkurven!F242</f>
        <v>2511</v>
      </c>
      <c r="K241" t="s">
        <v>21</v>
      </c>
      <c r="L241" t="s">
        <v>19</v>
      </c>
      <c r="V241" t="str">
        <f t="shared" si="14"/>
        <v>{3840, 3497, 3304, 3504, 2511},</v>
      </c>
      <c r="AE241" t="s">
        <v>18</v>
      </c>
      <c r="AH241" s="18">
        <f>ROUND((Dimmkurven!B242/16.0588),0)</f>
        <v>239</v>
      </c>
      <c r="AI241" t="s">
        <v>19</v>
      </c>
      <c r="AL241" s="18">
        <f>ROUND((Dimmkurven!C242/16.0588),0)</f>
        <v>218</v>
      </c>
      <c r="AM241" t="s">
        <v>19</v>
      </c>
      <c r="AP241" s="18">
        <f>ROUND((Dimmkurven!D242/16.0588),0)</f>
        <v>206</v>
      </c>
      <c r="AQ241" t="s">
        <v>19</v>
      </c>
      <c r="AT241" s="18">
        <f>ROUND((Dimmkurven!E242/16.0588),0)</f>
        <v>218</v>
      </c>
      <c r="AU241" t="s">
        <v>21</v>
      </c>
      <c r="AV241" t="s">
        <v>19</v>
      </c>
      <c r="AZ241" t="str">
        <f t="shared" si="15"/>
        <v>{239,218,206,218},</v>
      </c>
    </row>
    <row r="242" spans="1:52" x14ac:dyDescent="0.25">
      <c r="A242" t="s">
        <v>18</v>
      </c>
      <c r="B242">
        <f>Dimmkurven!B243</f>
        <v>3856</v>
      </c>
      <c r="C242" t="s">
        <v>20</v>
      </c>
      <c r="D242">
        <f>Dimmkurven!C243</f>
        <v>3538</v>
      </c>
      <c r="E242" t="s">
        <v>20</v>
      </c>
      <c r="F242">
        <f>Dimmkurven!D243</f>
        <v>3357</v>
      </c>
      <c r="G242" t="s">
        <v>20</v>
      </c>
      <c r="H242">
        <f>Dimmkurven!E243</f>
        <v>3542</v>
      </c>
      <c r="I242" t="s">
        <v>20</v>
      </c>
      <c r="J242">
        <f>Dimmkurven!F243</f>
        <v>2594</v>
      </c>
      <c r="K242" t="s">
        <v>21</v>
      </c>
      <c r="L242" t="s">
        <v>19</v>
      </c>
      <c r="V242" t="str">
        <f t="shared" si="14"/>
        <v>{3856, 3538, 3357, 3542, 2594},</v>
      </c>
      <c r="AE242" t="s">
        <v>18</v>
      </c>
      <c r="AH242" s="18">
        <f>ROUND((Dimmkurven!B243/16.0588),0)</f>
        <v>240</v>
      </c>
      <c r="AI242" t="s">
        <v>19</v>
      </c>
      <c r="AL242" s="18">
        <f>ROUND((Dimmkurven!C243/16.0588),0)</f>
        <v>220</v>
      </c>
      <c r="AM242" t="s">
        <v>19</v>
      </c>
      <c r="AP242" s="18">
        <f>ROUND((Dimmkurven!D243/16.0588),0)</f>
        <v>209</v>
      </c>
      <c r="AQ242" t="s">
        <v>19</v>
      </c>
      <c r="AT242" s="18">
        <f>ROUND((Dimmkurven!E243/16.0588),0)</f>
        <v>221</v>
      </c>
      <c r="AU242" t="s">
        <v>21</v>
      </c>
      <c r="AV242" t="s">
        <v>19</v>
      </c>
      <c r="AZ242" t="str">
        <f t="shared" si="15"/>
        <v>{240,220,209,221},</v>
      </c>
    </row>
    <row r="243" spans="1:52" x14ac:dyDescent="0.25">
      <c r="A243" t="s">
        <v>18</v>
      </c>
      <c r="B243">
        <f>Dimmkurven!B244</f>
        <v>3872</v>
      </c>
      <c r="C243" t="s">
        <v>20</v>
      </c>
      <c r="D243">
        <f>Dimmkurven!C244</f>
        <v>3579</v>
      </c>
      <c r="E243" t="s">
        <v>20</v>
      </c>
      <c r="F243">
        <f>Dimmkurven!D244</f>
        <v>3410</v>
      </c>
      <c r="G243" t="s">
        <v>20</v>
      </c>
      <c r="H243">
        <f>Dimmkurven!E244</f>
        <v>3579</v>
      </c>
      <c r="I243" t="s">
        <v>20</v>
      </c>
      <c r="J243">
        <f>Dimmkurven!F244</f>
        <v>2680</v>
      </c>
      <c r="K243" t="s">
        <v>21</v>
      </c>
      <c r="L243" t="s">
        <v>19</v>
      </c>
      <c r="V243" t="str">
        <f t="shared" si="14"/>
        <v>{3872, 3579, 3410, 3579, 2680},</v>
      </c>
      <c r="AE243" t="s">
        <v>18</v>
      </c>
      <c r="AH243" s="18">
        <f>ROUND((Dimmkurven!B244/16.0588),0)</f>
        <v>241</v>
      </c>
      <c r="AI243" t="s">
        <v>19</v>
      </c>
      <c r="AL243" s="18">
        <f>ROUND((Dimmkurven!C244/16.0588),0)</f>
        <v>223</v>
      </c>
      <c r="AM243" t="s">
        <v>19</v>
      </c>
      <c r="AP243" s="18">
        <f>ROUND((Dimmkurven!D244/16.0588),0)</f>
        <v>212</v>
      </c>
      <c r="AQ243" t="s">
        <v>19</v>
      </c>
      <c r="AT243" s="18">
        <f>ROUND((Dimmkurven!E244/16.0588),0)</f>
        <v>223</v>
      </c>
      <c r="AU243" t="s">
        <v>21</v>
      </c>
      <c r="AV243" t="s">
        <v>19</v>
      </c>
      <c r="AZ243" t="str">
        <f t="shared" si="15"/>
        <v>{241,223,212,223},</v>
      </c>
    </row>
    <row r="244" spans="1:52" x14ac:dyDescent="0.25">
      <c r="A244" t="s">
        <v>18</v>
      </c>
      <c r="B244">
        <f>Dimmkurven!B245</f>
        <v>3888</v>
      </c>
      <c r="C244" t="s">
        <v>20</v>
      </c>
      <c r="D244">
        <f>Dimmkurven!C245</f>
        <v>3620</v>
      </c>
      <c r="E244" t="s">
        <v>20</v>
      </c>
      <c r="F244">
        <f>Dimmkurven!D245</f>
        <v>3463</v>
      </c>
      <c r="G244" t="s">
        <v>20</v>
      </c>
      <c r="H244">
        <f>Dimmkurven!E245</f>
        <v>3617</v>
      </c>
      <c r="I244" t="s">
        <v>20</v>
      </c>
      <c r="J244">
        <f>Dimmkurven!F245</f>
        <v>2769</v>
      </c>
      <c r="K244" t="s">
        <v>21</v>
      </c>
      <c r="L244" t="s">
        <v>19</v>
      </c>
      <c r="V244" t="str">
        <f t="shared" si="14"/>
        <v>{3888, 3620, 3463, 3617, 2769},</v>
      </c>
      <c r="AE244" t="s">
        <v>18</v>
      </c>
      <c r="AH244" s="18">
        <f>ROUND((Dimmkurven!B245/16.0588),0)</f>
        <v>242</v>
      </c>
      <c r="AI244" t="s">
        <v>19</v>
      </c>
      <c r="AL244" s="18">
        <f>ROUND((Dimmkurven!C245/16.0588),0)</f>
        <v>225</v>
      </c>
      <c r="AM244" t="s">
        <v>19</v>
      </c>
      <c r="AP244" s="18">
        <f>ROUND((Dimmkurven!D245/16.0588),0)</f>
        <v>216</v>
      </c>
      <c r="AQ244" t="s">
        <v>19</v>
      </c>
      <c r="AT244" s="18">
        <f>ROUND((Dimmkurven!E245/16.0588),0)</f>
        <v>225</v>
      </c>
      <c r="AU244" t="s">
        <v>21</v>
      </c>
      <c r="AV244" t="s">
        <v>19</v>
      </c>
      <c r="AZ244" t="str">
        <f t="shared" si="15"/>
        <v>{242,225,216,225},</v>
      </c>
    </row>
    <row r="245" spans="1:52" x14ac:dyDescent="0.25">
      <c r="A245" t="s">
        <v>18</v>
      </c>
      <c r="B245">
        <f>Dimmkurven!B246</f>
        <v>3904</v>
      </c>
      <c r="C245" t="s">
        <v>20</v>
      </c>
      <c r="D245">
        <f>Dimmkurven!C246</f>
        <v>3662</v>
      </c>
      <c r="E245" t="s">
        <v>20</v>
      </c>
      <c r="F245">
        <f>Dimmkurven!D246</f>
        <v>3517</v>
      </c>
      <c r="G245" t="s">
        <v>20</v>
      </c>
      <c r="H245">
        <f>Dimmkurven!E246</f>
        <v>3656</v>
      </c>
      <c r="I245" t="s">
        <v>20</v>
      </c>
      <c r="J245">
        <f>Dimmkurven!F246</f>
        <v>2860</v>
      </c>
      <c r="K245" t="s">
        <v>21</v>
      </c>
      <c r="L245" t="s">
        <v>19</v>
      </c>
      <c r="V245" t="str">
        <f t="shared" si="14"/>
        <v>{3904, 3662, 3517, 3656, 2860},</v>
      </c>
      <c r="AE245" t="s">
        <v>18</v>
      </c>
      <c r="AH245" s="18">
        <f>ROUND((Dimmkurven!B246/16.0588),0)</f>
        <v>243</v>
      </c>
      <c r="AI245" t="s">
        <v>19</v>
      </c>
      <c r="AL245" s="18">
        <f>ROUND((Dimmkurven!C246/16.0588),0)</f>
        <v>228</v>
      </c>
      <c r="AM245" t="s">
        <v>19</v>
      </c>
      <c r="AP245" s="18">
        <f>ROUND((Dimmkurven!D246/16.0588),0)</f>
        <v>219</v>
      </c>
      <c r="AQ245" t="s">
        <v>19</v>
      </c>
      <c r="AT245" s="18">
        <f>ROUND((Dimmkurven!E246/16.0588),0)</f>
        <v>228</v>
      </c>
      <c r="AU245" t="s">
        <v>21</v>
      </c>
      <c r="AV245" t="s">
        <v>19</v>
      </c>
      <c r="AZ245" t="str">
        <f t="shared" si="15"/>
        <v>{243,228,219,228},</v>
      </c>
    </row>
    <row r="246" spans="1:52" x14ac:dyDescent="0.25">
      <c r="A246" t="s">
        <v>18</v>
      </c>
      <c r="B246">
        <f>Dimmkurven!B247</f>
        <v>3920</v>
      </c>
      <c r="C246" t="s">
        <v>20</v>
      </c>
      <c r="D246">
        <f>Dimmkurven!C247</f>
        <v>3704</v>
      </c>
      <c r="E246" t="s">
        <v>20</v>
      </c>
      <c r="F246">
        <f>Dimmkurven!D247</f>
        <v>3572</v>
      </c>
      <c r="G246" t="s">
        <v>20</v>
      </c>
      <c r="H246">
        <f>Dimmkurven!E247</f>
        <v>3694</v>
      </c>
      <c r="I246" t="s">
        <v>20</v>
      </c>
      <c r="J246">
        <f>Dimmkurven!F247</f>
        <v>2955</v>
      </c>
      <c r="K246" t="s">
        <v>21</v>
      </c>
      <c r="L246" t="s">
        <v>19</v>
      </c>
      <c r="V246" t="str">
        <f t="shared" si="14"/>
        <v>{3920, 3704, 3572, 3694, 2955},</v>
      </c>
      <c r="AE246" t="s">
        <v>18</v>
      </c>
      <c r="AH246" s="18">
        <f>ROUND((Dimmkurven!B247/16.0588),0)</f>
        <v>244</v>
      </c>
      <c r="AI246" t="s">
        <v>19</v>
      </c>
      <c r="AL246" s="18">
        <f>ROUND((Dimmkurven!C247/16.0588),0)</f>
        <v>231</v>
      </c>
      <c r="AM246" t="s">
        <v>19</v>
      </c>
      <c r="AP246" s="18">
        <f>ROUND((Dimmkurven!D247/16.0588),0)</f>
        <v>222</v>
      </c>
      <c r="AQ246" t="s">
        <v>19</v>
      </c>
      <c r="AT246" s="18">
        <f>ROUND((Dimmkurven!E247/16.0588),0)</f>
        <v>230</v>
      </c>
      <c r="AU246" t="s">
        <v>21</v>
      </c>
      <c r="AV246" t="s">
        <v>19</v>
      </c>
      <c r="AZ246" t="str">
        <f t="shared" si="15"/>
        <v>{244,231,222,230},</v>
      </c>
    </row>
    <row r="247" spans="1:52" x14ac:dyDescent="0.25">
      <c r="A247" t="s">
        <v>18</v>
      </c>
      <c r="B247">
        <f>Dimmkurven!B248</f>
        <v>3936</v>
      </c>
      <c r="C247" t="s">
        <v>20</v>
      </c>
      <c r="D247">
        <f>Dimmkurven!C248</f>
        <v>3746</v>
      </c>
      <c r="E247" t="s">
        <v>20</v>
      </c>
      <c r="F247">
        <f>Dimmkurven!D248</f>
        <v>3628</v>
      </c>
      <c r="G247" t="s">
        <v>20</v>
      </c>
      <c r="H247">
        <f>Dimmkurven!E248</f>
        <v>3733</v>
      </c>
      <c r="I247" t="s">
        <v>20</v>
      </c>
      <c r="J247">
        <f>Dimmkurven!F248</f>
        <v>3053</v>
      </c>
      <c r="K247" t="s">
        <v>21</v>
      </c>
      <c r="L247" t="s">
        <v>19</v>
      </c>
      <c r="V247" t="str">
        <f t="shared" si="14"/>
        <v>{3936, 3746, 3628, 3733, 3053},</v>
      </c>
      <c r="AE247" t="s">
        <v>18</v>
      </c>
      <c r="AH247" s="18">
        <f>ROUND((Dimmkurven!B248/16.0588),0)</f>
        <v>245</v>
      </c>
      <c r="AI247" t="s">
        <v>19</v>
      </c>
      <c r="AL247" s="18">
        <f>ROUND((Dimmkurven!C248/16.0588),0)</f>
        <v>233</v>
      </c>
      <c r="AM247" t="s">
        <v>19</v>
      </c>
      <c r="AP247" s="18">
        <f>ROUND((Dimmkurven!D248/16.0588),0)</f>
        <v>226</v>
      </c>
      <c r="AQ247" t="s">
        <v>19</v>
      </c>
      <c r="AT247" s="18">
        <f>ROUND((Dimmkurven!E248/16.0588),0)</f>
        <v>232</v>
      </c>
      <c r="AU247" t="s">
        <v>21</v>
      </c>
      <c r="AV247" t="s">
        <v>19</v>
      </c>
      <c r="AZ247" t="str">
        <f t="shared" si="15"/>
        <v>{245,233,226,232},</v>
      </c>
    </row>
    <row r="248" spans="1:52" x14ac:dyDescent="0.25">
      <c r="A248" t="s">
        <v>18</v>
      </c>
      <c r="B248">
        <f>Dimmkurven!B249</f>
        <v>3952</v>
      </c>
      <c r="C248" t="s">
        <v>20</v>
      </c>
      <c r="D248">
        <f>Dimmkurven!C249</f>
        <v>3789</v>
      </c>
      <c r="E248" t="s">
        <v>20</v>
      </c>
      <c r="F248">
        <f>Dimmkurven!D249</f>
        <v>3684</v>
      </c>
      <c r="G248" t="s">
        <v>20</v>
      </c>
      <c r="H248">
        <f>Dimmkurven!E249</f>
        <v>3773</v>
      </c>
      <c r="I248" t="s">
        <v>20</v>
      </c>
      <c r="J248">
        <f>Dimmkurven!F249</f>
        <v>3154</v>
      </c>
      <c r="K248" t="s">
        <v>21</v>
      </c>
      <c r="L248" t="s">
        <v>19</v>
      </c>
      <c r="V248" t="str">
        <f t="shared" si="14"/>
        <v>{3952, 3789, 3684, 3773, 3154},</v>
      </c>
      <c r="AE248" t="s">
        <v>18</v>
      </c>
      <c r="AH248" s="18">
        <f>ROUND((Dimmkurven!B249/16.0588),0)</f>
        <v>246</v>
      </c>
      <c r="AI248" t="s">
        <v>19</v>
      </c>
      <c r="AL248" s="18">
        <f>ROUND((Dimmkurven!C249/16.0588),0)</f>
        <v>236</v>
      </c>
      <c r="AM248" t="s">
        <v>19</v>
      </c>
      <c r="AP248" s="18">
        <f>ROUND((Dimmkurven!D249/16.0588),0)</f>
        <v>229</v>
      </c>
      <c r="AQ248" t="s">
        <v>19</v>
      </c>
      <c r="AT248" s="18">
        <f>ROUND((Dimmkurven!E249/16.0588),0)</f>
        <v>235</v>
      </c>
      <c r="AU248" t="s">
        <v>21</v>
      </c>
      <c r="AV248" t="s">
        <v>19</v>
      </c>
      <c r="AZ248" t="str">
        <f t="shared" si="15"/>
        <v>{246,236,229,235},</v>
      </c>
    </row>
    <row r="249" spans="1:52" x14ac:dyDescent="0.25">
      <c r="A249" t="s">
        <v>18</v>
      </c>
      <c r="B249">
        <f>Dimmkurven!B250</f>
        <v>3968</v>
      </c>
      <c r="C249" t="s">
        <v>20</v>
      </c>
      <c r="D249">
        <f>Dimmkurven!C250</f>
        <v>3832</v>
      </c>
      <c r="E249" t="s">
        <v>20</v>
      </c>
      <c r="F249">
        <f>Dimmkurven!D250</f>
        <v>3741</v>
      </c>
      <c r="G249" t="s">
        <v>20</v>
      </c>
      <c r="H249">
        <f>Dimmkurven!E250</f>
        <v>3812</v>
      </c>
      <c r="I249" t="s">
        <v>20</v>
      </c>
      <c r="J249">
        <f>Dimmkurven!F250</f>
        <v>3259</v>
      </c>
      <c r="K249" t="s">
        <v>21</v>
      </c>
      <c r="L249" t="s">
        <v>19</v>
      </c>
      <c r="V249" t="str">
        <f t="shared" si="14"/>
        <v>{3968, 3832, 3741, 3812, 3259},</v>
      </c>
      <c r="AE249" t="s">
        <v>18</v>
      </c>
      <c r="AH249" s="18">
        <f>ROUND((Dimmkurven!B250/16.0588),0)</f>
        <v>247</v>
      </c>
      <c r="AI249" t="s">
        <v>19</v>
      </c>
      <c r="AL249" s="18">
        <f>ROUND((Dimmkurven!C250/16.0588),0)</f>
        <v>239</v>
      </c>
      <c r="AM249" t="s">
        <v>19</v>
      </c>
      <c r="AP249" s="18">
        <f>ROUND((Dimmkurven!D250/16.0588),0)</f>
        <v>233</v>
      </c>
      <c r="AQ249" t="s">
        <v>19</v>
      </c>
      <c r="AT249" s="18">
        <f>ROUND((Dimmkurven!E250/16.0588),0)</f>
        <v>237</v>
      </c>
      <c r="AU249" t="s">
        <v>21</v>
      </c>
      <c r="AV249" t="s">
        <v>19</v>
      </c>
      <c r="AZ249" t="str">
        <f t="shared" si="15"/>
        <v>{247,239,233,237},</v>
      </c>
    </row>
    <row r="250" spans="1:52" x14ac:dyDescent="0.25">
      <c r="A250" t="s">
        <v>18</v>
      </c>
      <c r="B250">
        <f>Dimmkurven!B251</f>
        <v>3984</v>
      </c>
      <c r="C250" t="s">
        <v>20</v>
      </c>
      <c r="D250">
        <f>Dimmkurven!C251</f>
        <v>3875</v>
      </c>
      <c r="E250" t="s">
        <v>20</v>
      </c>
      <c r="F250">
        <f>Dimmkurven!D251</f>
        <v>3798</v>
      </c>
      <c r="G250" t="s">
        <v>20</v>
      </c>
      <c r="H250">
        <f>Dimmkurven!E251</f>
        <v>3852</v>
      </c>
      <c r="I250" t="s">
        <v>20</v>
      </c>
      <c r="J250">
        <f>Dimmkurven!F251</f>
        <v>3367</v>
      </c>
      <c r="K250" t="s">
        <v>21</v>
      </c>
      <c r="L250" t="s">
        <v>19</v>
      </c>
      <c r="V250" t="str">
        <f t="shared" si="14"/>
        <v>{3984, 3875, 3798, 3852, 3367},</v>
      </c>
      <c r="AE250" t="s">
        <v>18</v>
      </c>
      <c r="AH250" s="18">
        <f>ROUND((Dimmkurven!B251/16.0588),0)</f>
        <v>248</v>
      </c>
      <c r="AI250" t="s">
        <v>19</v>
      </c>
      <c r="AL250" s="18">
        <f>ROUND((Dimmkurven!C251/16.0588),0)</f>
        <v>241</v>
      </c>
      <c r="AM250" t="s">
        <v>19</v>
      </c>
      <c r="AP250" s="18">
        <f>ROUND((Dimmkurven!D251/16.0588),0)</f>
        <v>237</v>
      </c>
      <c r="AQ250" t="s">
        <v>19</v>
      </c>
      <c r="AT250" s="18">
        <f>ROUND((Dimmkurven!E251/16.0588),0)</f>
        <v>240</v>
      </c>
      <c r="AU250" t="s">
        <v>21</v>
      </c>
      <c r="AV250" t="s">
        <v>19</v>
      </c>
      <c r="AZ250" t="str">
        <f t="shared" si="15"/>
        <v>{248,241,237,240},</v>
      </c>
    </row>
    <row r="251" spans="1:52" x14ac:dyDescent="0.25">
      <c r="A251" t="s">
        <v>18</v>
      </c>
      <c r="B251">
        <f>Dimmkurven!B252</f>
        <v>4000</v>
      </c>
      <c r="C251" t="s">
        <v>20</v>
      </c>
      <c r="D251">
        <f>Dimmkurven!C252</f>
        <v>3919</v>
      </c>
      <c r="E251" t="s">
        <v>20</v>
      </c>
      <c r="F251">
        <f>Dimmkurven!D252</f>
        <v>3856</v>
      </c>
      <c r="G251" t="s">
        <v>20</v>
      </c>
      <c r="H251">
        <f>Dimmkurven!E252</f>
        <v>3892</v>
      </c>
      <c r="I251" t="s">
        <v>20</v>
      </c>
      <c r="J251">
        <f>Dimmkurven!F252</f>
        <v>3479</v>
      </c>
      <c r="K251" t="s">
        <v>21</v>
      </c>
      <c r="L251" t="s">
        <v>19</v>
      </c>
      <c r="V251" t="str">
        <f t="shared" si="14"/>
        <v>{4000, 3919, 3856, 3892, 3479},</v>
      </c>
      <c r="AE251" t="s">
        <v>18</v>
      </c>
      <c r="AH251" s="18">
        <f>ROUND((Dimmkurven!B252/16.0588),0)</f>
        <v>249</v>
      </c>
      <c r="AI251" t="s">
        <v>19</v>
      </c>
      <c r="AL251" s="18">
        <f>ROUND((Dimmkurven!C252/16.0588),0)</f>
        <v>244</v>
      </c>
      <c r="AM251" t="s">
        <v>19</v>
      </c>
      <c r="AP251" s="18">
        <f>ROUND((Dimmkurven!D252/16.0588),0)</f>
        <v>240</v>
      </c>
      <c r="AQ251" t="s">
        <v>19</v>
      </c>
      <c r="AT251" s="18">
        <f>ROUND((Dimmkurven!E252/16.0588),0)</f>
        <v>242</v>
      </c>
      <c r="AU251" t="s">
        <v>21</v>
      </c>
      <c r="AV251" t="s">
        <v>19</v>
      </c>
      <c r="AZ251" t="str">
        <f t="shared" si="15"/>
        <v>{249,244,240,242},</v>
      </c>
    </row>
    <row r="252" spans="1:52" x14ac:dyDescent="0.25">
      <c r="A252" t="s">
        <v>18</v>
      </c>
      <c r="B252">
        <f>Dimmkurven!B253</f>
        <v>4016</v>
      </c>
      <c r="C252" t="s">
        <v>20</v>
      </c>
      <c r="D252">
        <f>Dimmkurven!C253</f>
        <v>3962</v>
      </c>
      <c r="E252" t="s">
        <v>20</v>
      </c>
      <c r="F252">
        <f>Dimmkurven!D253</f>
        <v>3915</v>
      </c>
      <c r="G252" t="s">
        <v>20</v>
      </c>
      <c r="H252">
        <f>Dimmkurven!E253</f>
        <v>3932</v>
      </c>
      <c r="I252" t="s">
        <v>20</v>
      </c>
      <c r="J252">
        <f>Dimmkurven!F253</f>
        <v>3594</v>
      </c>
      <c r="K252" t="s">
        <v>21</v>
      </c>
      <c r="L252" t="s">
        <v>19</v>
      </c>
      <c r="V252" t="str">
        <f t="shared" si="14"/>
        <v>{4016, 3962, 3915, 3932, 3594},</v>
      </c>
      <c r="AE252" t="s">
        <v>18</v>
      </c>
      <c r="AH252" s="18">
        <f>ROUND((Dimmkurven!B253/16.0588),0)</f>
        <v>250</v>
      </c>
      <c r="AI252" t="s">
        <v>19</v>
      </c>
      <c r="AL252" s="18">
        <f>ROUND((Dimmkurven!C253/16.0588),0)</f>
        <v>247</v>
      </c>
      <c r="AM252" t="s">
        <v>19</v>
      </c>
      <c r="AP252" s="18">
        <f>ROUND((Dimmkurven!D253/16.0588),0)</f>
        <v>244</v>
      </c>
      <c r="AQ252" t="s">
        <v>19</v>
      </c>
      <c r="AT252" s="18">
        <f>ROUND((Dimmkurven!E253/16.0588),0)</f>
        <v>245</v>
      </c>
      <c r="AU252" t="s">
        <v>21</v>
      </c>
      <c r="AV252" t="s">
        <v>19</v>
      </c>
      <c r="AZ252" t="str">
        <f t="shared" si="15"/>
        <v>{250,247,244,245},</v>
      </c>
    </row>
    <row r="253" spans="1:52" x14ac:dyDescent="0.25">
      <c r="A253" t="s">
        <v>18</v>
      </c>
      <c r="B253">
        <f>Dimmkurven!B254</f>
        <v>4032</v>
      </c>
      <c r="C253" t="s">
        <v>20</v>
      </c>
      <c r="D253">
        <f>Dimmkurven!C254</f>
        <v>4007</v>
      </c>
      <c r="E253" t="s">
        <v>20</v>
      </c>
      <c r="F253">
        <f>Dimmkurven!D254</f>
        <v>3974</v>
      </c>
      <c r="G253" t="s">
        <v>20</v>
      </c>
      <c r="H253">
        <f>Dimmkurven!E254</f>
        <v>3973</v>
      </c>
      <c r="I253" t="s">
        <v>20</v>
      </c>
      <c r="J253">
        <f>Dimmkurven!F254</f>
        <v>3713</v>
      </c>
      <c r="K253" t="s">
        <v>21</v>
      </c>
      <c r="L253" t="s">
        <v>19</v>
      </c>
      <c r="V253" t="str">
        <f t="shared" si="14"/>
        <v>{4032, 4007, 3974, 3973, 3713},</v>
      </c>
      <c r="AE253" t="s">
        <v>18</v>
      </c>
      <c r="AH253" s="18">
        <f>ROUND((Dimmkurven!B254/16.0588),0)</f>
        <v>251</v>
      </c>
      <c r="AI253" t="s">
        <v>19</v>
      </c>
      <c r="AL253" s="18">
        <f>ROUND((Dimmkurven!C254/16.0588),0)</f>
        <v>250</v>
      </c>
      <c r="AM253" t="s">
        <v>19</v>
      </c>
      <c r="AP253" s="18">
        <f>ROUND((Dimmkurven!D254/16.0588),0)</f>
        <v>247</v>
      </c>
      <c r="AQ253" t="s">
        <v>19</v>
      </c>
      <c r="AT253" s="18">
        <f>ROUND((Dimmkurven!E254/16.0588),0)</f>
        <v>247</v>
      </c>
      <c r="AU253" t="s">
        <v>21</v>
      </c>
      <c r="AV253" t="s">
        <v>19</v>
      </c>
      <c r="AZ253" t="str">
        <f t="shared" si="15"/>
        <v>{251,250,247,247},</v>
      </c>
    </row>
    <row r="254" spans="1:52" x14ac:dyDescent="0.25">
      <c r="A254" t="s">
        <v>18</v>
      </c>
      <c r="B254">
        <f>Dimmkurven!B255</f>
        <v>4048</v>
      </c>
      <c r="C254" t="s">
        <v>20</v>
      </c>
      <c r="D254">
        <f>Dimmkurven!C255</f>
        <v>4051</v>
      </c>
      <c r="E254" t="s">
        <v>20</v>
      </c>
      <c r="F254">
        <f>Dimmkurven!D255</f>
        <v>4034</v>
      </c>
      <c r="G254" t="s">
        <v>20</v>
      </c>
      <c r="H254">
        <f>Dimmkurven!E255</f>
        <v>4013</v>
      </c>
      <c r="I254" t="s">
        <v>20</v>
      </c>
      <c r="J254">
        <f>Dimmkurven!F255</f>
        <v>3836</v>
      </c>
      <c r="K254" t="s">
        <v>21</v>
      </c>
      <c r="L254" t="s">
        <v>19</v>
      </c>
      <c r="V254" t="str">
        <f t="shared" si="14"/>
        <v>{4048, 4051, 4034, 4013, 3836},</v>
      </c>
      <c r="AE254" t="s">
        <v>18</v>
      </c>
      <c r="AH254" s="18">
        <f>ROUND((Dimmkurven!B255/16.0588),0)</f>
        <v>252</v>
      </c>
      <c r="AI254" t="s">
        <v>19</v>
      </c>
      <c r="AL254" s="18">
        <f>ROUND((Dimmkurven!C255/16.0588),0)</f>
        <v>252</v>
      </c>
      <c r="AM254" t="s">
        <v>19</v>
      </c>
      <c r="AP254" s="18">
        <f>ROUND((Dimmkurven!D255/16.0588),0)</f>
        <v>251</v>
      </c>
      <c r="AQ254" t="s">
        <v>19</v>
      </c>
      <c r="AT254" s="18">
        <f>ROUND((Dimmkurven!E255/16.0588),0)</f>
        <v>250</v>
      </c>
      <c r="AU254" t="s">
        <v>21</v>
      </c>
      <c r="AV254" t="s">
        <v>19</v>
      </c>
      <c r="AZ254" t="str">
        <f t="shared" si="15"/>
        <v>{252,252,251,250},</v>
      </c>
    </row>
    <row r="255" spans="1:52" x14ac:dyDescent="0.25">
      <c r="A255" t="s">
        <v>18</v>
      </c>
      <c r="B255">
        <f>Dimmkurven!B256</f>
        <v>4064</v>
      </c>
      <c r="C255" t="s">
        <v>20</v>
      </c>
      <c r="D255">
        <f>Dimmkurven!C256</f>
        <v>4070</v>
      </c>
      <c r="E255" t="s">
        <v>20</v>
      </c>
      <c r="F255">
        <f>Dimmkurven!D256</f>
        <v>4059</v>
      </c>
      <c r="G255" t="s">
        <v>20</v>
      </c>
      <c r="H255">
        <f>Dimmkurven!E256</f>
        <v>4055</v>
      </c>
      <c r="I255" t="s">
        <v>20</v>
      </c>
      <c r="J255">
        <f>Dimmkurven!F256</f>
        <v>3964</v>
      </c>
      <c r="K255" t="s">
        <v>21</v>
      </c>
      <c r="L255" t="s">
        <v>19</v>
      </c>
      <c r="V255" t="str">
        <f t="shared" si="14"/>
        <v>{4064, 4070, 4059, 4055, 3964},</v>
      </c>
      <c r="AE255" t="s">
        <v>18</v>
      </c>
      <c r="AH255" s="18">
        <f>ROUND((Dimmkurven!B256/16.0588),0)</f>
        <v>253</v>
      </c>
      <c r="AI255" t="s">
        <v>19</v>
      </c>
      <c r="AL255" s="18">
        <f>ROUND((Dimmkurven!C256/16.0588),0)</f>
        <v>253</v>
      </c>
      <c r="AM255" t="s">
        <v>19</v>
      </c>
      <c r="AP255" s="18">
        <f>ROUND((Dimmkurven!D256/16.0588),0)</f>
        <v>253</v>
      </c>
      <c r="AQ255" t="s">
        <v>19</v>
      </c>
      <c r="AT255" s="18">
        <f>ROUND((Dimmkurven!E256/16.0588),0)</f>
        <v>253</v>
      </c>
      <c r="AU255" t="s">
        <v>21</v>
      </c>
      <c r="AV255" t="s">
        <v>19</v>
      </c>
      <c r="AZ255" t="str">
        <f t="shared" si="15"/>
        <v>{253,253,253,253},</v>
      </c>
    </row>
    <row r="256" spans="1:52" x14ac:dyDescent="0.25">
      <c r="A256" t="s">
        <v>18</v>
      </c>
      <c r="B256">
        <f>Dimmkurven!B257</f>
        <v>4095</v>
      </c>
      <c r="C256" t="s">
        <v>20</v>
      </c>
      <c r="D256">
        <f>Dimmkurven!C257</f>
        <v>4095</v>
      </c>
      <c r="E256" t="s">
        <v>20</v>
      </c>
      <c r="F256">
        <f>Dimmkurven!D257</f>
        <v>4095</v>
      </c>
      <c r="G256" t="s">
        <v>20</v>
      </c>
      <c r="H256">
        <f>Dimmkurven!E257</f>
        <v>4095</v>
      </c>
      <c r="I256" t="s">
        <v>20</v>
      </c>
      <c r="J256">
        <f>Dimmkurven!F257</f>
        <v>4095</v>
      </c>
      <c r="K256" t="s">
        <v>35</v>
      </c>
      <c r="L256" t="s">
        <v>36</v>
      </c>
      <c r="V256" t="str">
        <f>CONCATENATE(A256,B256,C256,D256,E256,F256,G256,H256,I256,J256,K256,L256)</f>
        <v>{4095, 4095, 4095, 4095, 4095}};</v>
      </c>
      <c r="AE256" t="s">
        <v>18</v>
      </c>
      <c r="AH256" s="18">
        <f>ROUND((Dimmkurven!B257/16.0588),0)</f>
        <v>255</v>
      </c>
      <c r="AI256" t="s">
        <v>19</v>
      </c>
      <c r="AL256" s="18">
        <f>ROUND((Dimmkurven!C257/16.0588),0)</f>
        <v>255</v>
      </c>
      <c r="AM256" t="s">
        <v>19</v>
      </c>
      <c r="AP256" s="18">
        <f>ROUND((Dimmkurven!D257/16.0588),0)</f>
        <v>255</v>
      </c>
      <c r="AQ256" t="s">
        <v>19</v>
      </c>
      <c r="AT256" s="18">
        <f>ROUND((Dimmkurven!E257/16.0588),0)</f>
        <v>255</v>
      </c>
      <c r="AU256" t="s">
        <v>35</v>
      </c>
      <c r="AV256" t="s">
        <v>36</v>
      </c>
      <c r="AZ256" t="str">
        <f t="shared" si="15"/>
        <v>{255,255,255,255}};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8255-482C-4ADC-93CD-FAA81D8D8984}">
  <sheetPr codeName="Tabelle3"/>
  <dimension ref="A2:H11"/>
  <sheetViews>
    <sheetView workbookViewId="0">
      <selection activeCell="F19" sqref="F19"/>
    </sheetView>
  </sheetViews>
  <sheetFormatPr baseColWidth="10" defaultColWidth="9.140625" defaultRowHeight="15" x14ac:dyDescent="0.25"/>
  <cols>
    <col min="1" max="8" width="14.28515625" customWidth="1"/>
  </cols>
  <sheetData>
    <row r="2" spans="1:8" x14ac:dyDescent="0.25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25">
      <c r="A3" s="14" t="s">
        <v>22</v>
      </c>
      <c r="B3" s="3" t="s">
        <v>10</v>
      </c>
      <c r="C3" s="3" t="s">
        <v>10</v>
      </c>
      <c r="D3" s="3" t="s">
        <v>10</v>
      </c>
      <c r="E3" s="3" t="s">
        <v>10</v>
      </c>
      <c r="F3" s="4" t="s">
        <v>11</v>
      </c>
      <c r="G3" s="4" t="s">
        <v>11</v>
      </c>
      <c r="H3" s="1" t="s">
        <v>12</v>
      </c>
    </row>
    <row r="4" spans="1:8" x14ac:dyDescent="0.25">
      <c r="A4" s="14" t="s">
        <v>23</v>
      </c>
      <c r="B4" s="5" t="s">
        <v>13</v>
      </c>
      <c r="C4" s="5" t="s">
        <v>13</v>
      </c>
      <c r="D4" s="5" t="s">
        <v>13</v>
      </c>
      <c r="E4" s="5" t="s">
        <v>13</v>
      </c>
      <c r="F4" s="6" t="s">
        <v>14</v>
      </c>
      <c r="G4" s="6" t="s">
        <v>14</v>
      </c>
      <c r="H4" s="1" t="s">
        <v>12</v>
      </c>
    </row>
    <row r="5" spans="1:8" x14ac:dyDescent="0.25">
      <c r="A5" s="14" t="s">
        <v>24</v>
      </c>
      <c r="B5" s="7" t="s">
        <v>15</v>
      </c>
      <c r="C5" s="7" t="s">
        <v>15</v>
      </c>
      <c r="D5" s="7" t="s">
        <v>15</v>
      </c>
      <c r="E5" s="7" t="s">
        <v>15</v>
      </c>
      <c r="F5" s="4" t="s">
        <v>11</v>
      </c>
      <c r="G5" s="1" t="s">
        <v>12</v>
      </c>
      <c r="H5" s="1" t="s">
        <v>12</v>
      </c>
    </row>
    <row r="6" spans="1:8" x14ac:dyDescent="0.25">
      <c r="A6" s="14" t="s">
        <v>25</v>
      </c>
      <c r="B6" s="4" t="s">
        <v>11</v>
      </c>
      <c r="C6" s="1" t="s">
        <v>16</v>
      </c>
      <c r="D6" s="1" t="s">
        <v>12</v>
      </c>
      <c r="E6" s="1" t="s">
        <v>11</v>
      </c>
      <c r="F6" s="6" t="s">
        <v>14</v>
      </c>
      <c r="G6" s="1" t="s">
        <v>12</v>
      </c>
      <c r="H6" s="1" t="s">
        <v>12</v>
      </c>
    </row>
    <row r="7" spans="1:8" x14ac:dyDescent="0.25">
      <c r="A7" s="14" t="s">
        <v>26</v>
      </c>
      <c r="B7" s="6" t="s">
        <v>14</v>
      </c>
      <c r="C7" s="1" t="s">
        <v>12</v>
      </c>
      <c r="D7" s="1" t="s">
        <v>12</v>
      </c>
      <c r="E7" s="6" t="s">
        <v>14</v>
      </c>
      <c r="F7" s="1" t="s">
        <v>12</v>
      </c>
      <c r="G7" s="1" t="s">
        <v>12</v>
      </c>
      <c r="H7" s="1" t="s">
        <v>12</v>
      </c>
    </row>
    <row r="11" spans="1:8" x14ac:dyDescent="0.25">
      <c r="B11" s="8" t="s">
        <v>17</v>
      </c>
      <c r="C11" s="9" t="s">
        <v>17</v>
      </c>
      <c r="D11" s="10" t="s">
        <v>22</v>
      </c>
      <c r="E11" s="10" t="s">
        <v>23</v>
      </c>
      <c r="F11" s="10" t="s">
        <v>24</v>
      </c>
      <c r="G11" s="10" t="s">
        <v>25</v>
      </c>
      <c r="H11" s="11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DE7A-2E11-4FDF-B110-409611405361}">
  <sheetPr codeName="Tabelle4"/>
  <dimension ref="A1:E22"/>
  <sheetViews>
    <sheetView workbookViewId="0">
      <selection activeCell="I13" sqref="I13"/>
    </sheetView>
  </sheetViews>
  <sheetFormatPr baseColWidth="10" defaultRowHeight="15" x14ac:dyDescent="0.25"/>
  <cols>
    <col min="1" max="1" width="16.42578125" customWidth="1"/>
    <col min="2" max="2" width="13.28515625" bestFit="1" customWidth="1"/>
  </cols>
  <sheetData>
    <row r="1" spans="1:5" x14ac:dyDescent="0.25">
      <c r="A1" s="15"/>
      <c r="B1" s="15"/>
      <c r="C1" s="15"/>
      <c r="D1" s="15"/>
      <c r="E1" s="15"/>
    </row>
    <row r="2" spans="1:5" x14ac:dyDescent="0.25">
      <c r="A2" s="15"/>
      <c r="B2" s="16" t="s">
        <v>27</v>
      </c>
      <c r="C2" s="15">
        <v>100</v>
      </c>
      <c r="D2" s="15"/>
      <c r="E2" s="15"/>
    </row>
    <row r="3" spans="1:5" x14ac:dyDescent="0.25">
      <c r="A3" s="15"/>
      <c r="B3" s="15" t="s">
        <v>28</v>
      </c>
      <c r="C3" s="15">
        <v>4000</v>
      </c>
      <c r="D3" s="15"/>
      <c r="E3" s="15"/>
    </row>
    <row r="4" spans="1:5" x14ac:dyDescent="0.25">
      <c r="A4" s="15"/>
      <c r="B4" s="16" t="s">
        <v>29</v>
      </c>
      <c r="C4" s="15">
        <v>2000</v>
      </c>
      <c r="D4" s="15"/>
      <c r="E4" s="15"/>
    </row>
    <row r="5" spans="1:5" x14ac:dyDescent="0.25">
      <c r="A5" s="15"/>
      <c r="B5" s="16" t="s">
        <v>30</v>
      </c>
      <c r="C5" s="15">
        <v>6500</v>
      </c>
      <c r="D5" s="15"/>
      <c r="E5" s="15"/>
    </row>
    <row r="6" spans="1:5" x14ac:dyDescent="0.25">
      <c r="A6" s="15"/>
      <c r="B6" s="15"/>
      <c r="C6" s="15"/>
      <c r="D6" s="15"/>
      <c r="E6" s="15"/>
    </row>
    <row r="7" spans="1:5" x14ac:dyDescent="0.25">
      <c r="A7" s="15"/>
      <c r="B7" s="15"/>
      <c r="C7" s="15"/>
      <c r="D7" s="15"/>
      <c r="E7" s="15"/>
    </row>
    <row r="8" spans="1:5" x14ac:dyDescent="0.25">
      <c r="A8" s="15"/>
      <c r="B8" s="15"/>
      <c r="C8" s="15"/>
      <c r="D8" s="15"/>
      <c r="E8" s="15"/>
    </row>
    <row r="9" spans="1:5" x14ac:dyDescent="0.25">
      <c r="A9" s="15"/>
      <c r="B9" s="15"/>
      <c r="C9" s="15"/>
      <c r="D9" s="15"/>
      <c r="E9" s="15"/>
    </row>
    <row r="10" spans="1:5" x14ac:dyDescent="0.25">
      <c r="A10" s="15"/>
      <c r="B10" s="15"/>
      <c r="C10" s="15"/>
      <c r="D10" s="15"/>
      <c r="E10" s="15"/>
    </row>
    <row r="11" spans="1:5" x14ac:dyDescent="0.25">
      <c r="A11" s="15" t="s">
        <v>33</v>
      </c>
      <c r="B11" s="15" t="s">
        <v>31</v>
      </c>
      <c r="C11" s="15">
        <f>C2*((C5-C3)/3800)</f>
        <v>65.789473684210535</v>
      </c>
      <c r="D11" s="15"/>
      <c r="E11" s="15"/>
    </row>
    <row r="12" spans="1:5" x14ac:dyDescent="0.25">
      <c r="A12" s="15" t="s">
        <v>34</v>
      </c>
      <c r="B12" s="15" t="s">
        <v>32</v>
      </c>
      <c r="C12" s="15">
        <f>C2*((C3-C4)/3800)</f>
        <v>52.631578947368418</v>
      </c>
      <c r="D12" s="15"/>
      <c r="E12" s="15"/>
    </row>
    <row r="13" spans="1:5" x14ac:dyDescent="0.25">
      <c r="A13" s="15"/>
      <c r="B13" s="15"/>
      <c r="C13" s="15"/>
      <c r="D13" s="15"/>
      <c r="E13" s="15"/>
    </row>
    <row r="14" spans="1:5" x14ac:dyDescent="0.25">
      <c r="A14" s="15"/>
      <c r="B14" s="15"/>
      <c r="C14" s="15"/>
      <c r="D14" s="15"/>
      <c r="E14" s="15"/>
    </row>
    <row r="15" spans="1:5" x14ac:dyDescent="0.25">
      <c r="A15" s="15"/>
      <c r="B15" s="15"/>
      <c r="C15" s="15"/>
      <c r="D15" s="15"/>
      <c r="E15" s="15"/>
    </row>
    <row r="16" spans="1:5" x14ac:dyDescent="0.25">
      <c r="A16" s="15"/>
      <c r="B16" s="15" t="s">
        <v>31</v>
      </c>
      <c r="C16" s="15">
        <f>(C2*((C5-C3)/((C5-C4)/2)))/2</f>
        <v>55.555555555555557</v>
      </c>
      <c r="D16" s="15"/>
      <c r="E16" s="15"/>
    </row>
    <row r="17" spans="2:3" x14ac:dyDescent="0.25">
      <c r="B17" t="s">
        <v>32</v>
      </c>
      <c r="C17">
        <f>(C2*((C3-C4)/((C5-C4)/2)))/2</f>
        <v>44.444444444444443</v>
      </c>
    </row>
    <row r="21" spans="2:3" x14ac:dyDescent="0.25">
      <c r="B21" t="s">
        <v>31</v>
      </c>
      <c r="C21">
        <f>C2*((C5-C3)/C5)</f>
        <v>38.461538461538467</v>
      </c>
    </row>
    <row r="22" spans="2:3" x14ac:dyDescent="0.25">
      <c r="B22" t="s">
        <v>32</v>
      </c>
      <c r="C22">
        <f>C2*(C3/C5)</f>
        <v>61.53846153846154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B513-F8EA-4796-97C7-8BFD4642D47D}">
  <dimension ref="A1:AS16"/>
  <sheetViews>
    <sheetView tabSelected="1" workbookViewId="0">
      <selection activeCell="A14" sqref="A14:AT14"/>
    </sheetView>
  </sheetViews>
  <sheetFormatPr baseColWidth="10" defaultRowHeight="15" x14ac:dyDescent="0.25"/>
  <cols>
    <col min="2" max="2" width="4.140625" bestFit="1" customWidth="1"/>
    <col min="3" max="3" width="4.140625" customWidth="1"/>
    <col min="4" max="4" width="4.140625" bestFit="1" customWidth="1"/>
    <col min="5" max="5" width="4.140625" customWidth="1"/>
    <col min="6" max="6" width="4.140625" bestFit="1" customWidth="1"/>
    <col min="7" max="7" width="4.140625" customWidth="1"/>
    <col min="8" max="8" width="4.140625" bestFit="1" customWidth="1"/>
    <col min="9" max="9" width="4.140625" customWidth="1"/>
    <col min="10" max="10" width="4.140625" bestFit="1" customWidth="1"/>
    <col min="11" max="11" width="4.140625" customWidth="1"/>
    <col min="12" max="12" width="4.140625" bestFit="1" customWidth="1"/>
    <col min="13" max="13" width="4.140625" customWidth="1"/>
    <col min="14" max="14" width="4.140625" bestFit="1" customWidth="1"/>
    <col min="15" max="15" width="4.140625" customWidth="1"/>
    <col min="16" max="16" width="4.140625" bestFit="1" customWidth="1"/>
    <col min="17" max="17" width="4.140625" customWidth="1"/>
    <col min="18" max="18" width="4.140625" bestFit="1" customWidth="1"/>
    <col min="19" max="19" width="4.140625" customWidth="1"/>
    <col min="20" max="20" width="5.140625" bestFit="1" customWidth="1"/>
    <col min="21" max="21" width="5.140625" customWidth="1"/>
    <col min="22" max="22" width="5.140625" bestFit="1" customWidth="1"/>
    <col min="23" max="23" width="5.140625" customWidth="1"/>
    <col min="24" max="24" width="5.140625" bestFit="1" customWidth="1"/>
    <col min="25" max="25" width="5.140625" customWidth="1"/>
    <col min="26" max="26" width="4.85546875" bestFit="1" customWidth="1"/>
    <col min="27" max="27" width="4.85546875" customWidth="1"/>
    <col min="28" max="28" width="4.85546875" bestFit="1" customWidth="1"/>
    <col min="29" max="29" width="4.85546875" customWidth="1"/>
    <col min="30" max="30" width="4.85546875" bestFit="1" customWidth="1"/>
    <col min="31" max="31" width="4.85546875" customWidth="1"/>
    <col min="32" max="32" width="4.85546875" bestFit="1" customWidth="1"/>
    <col min="33" max="33" width="4.85546875" customWidth="1"/>
    <col min="34" max="34" width="4.85546875" bestFit="1" customWidth="1"/>
    <col min="35" max="35" width="4.85546875" customWidth="1"/>
    <col min="36" max="36" width="4.85546875" bestFit="1" customWidth="1"/>
    <col min="37" max="37" width="4.85546875" customWidth="1"/>
    <col min="38" max="38" width="5.5703125" bestFit="1" customWidth="1"/>
    <col min="39" max="39" width="5.5703125" customWidth="1"/>
    <col min="40" max="40" width="5.5703125" bestFit="1" customWidth="1"/>
    <col min="41" max="41" width="5.5703125" customWidth="1"/>
    <col min="42" max="42" width="5.5703125" bestFit="1" customWidth="1"/>
    <col min="43" max="43" width="5.5703125" customWidth="1"/>
    <col min="44" max="44" width="5.5703125" bestFit="1" customWidth="1"/>
    <col min="45" max="45" width="5.5703125" customWidth="1"/>
  </cols>
  <sheetData>
    <row r="1" spans="1:45" x14ac:dyDescent="0.25">
      <c r="A1" s="22"/>
      <c r="B1" s="23" t="s">
        <v>42</v>
      </c>
      <c r="C1" s="24"/>
      <c r="D1" s="23" t="s">
        <v>43</v>
      </c>
      <c r="E1" s="24"/>
      <c r="F1" s="23" t="s">
        <v>44</v>
      </c>
      <c r="G1" s="24"/>
      <c r="H1" s="23" t="s">
        <v>45</v>
      </c>
      <c r="I1" s="24"/>
      <c r="J1" s="23" t="s">
        <v>46</v>
      </c>
      <c r="K1" s="24"/>
      <c r="L1" s="23" t="s">
        <v>47</v>
      </c>
      <c r="M1" s="24"/>
      <c r="N1" s="23" t="s">
        <v>48</v>
      </c>
      <c r="O1" s="24"/>
      <c r="P1" s="23" t="s">
        <v>49</v>
      </c>
      <c r="Q1" s="24"/>
      <c r="R1" s="23" t="s">
        <v>50</v>
      </c>
      <c r="S1" s="24"/>
      <c r="T1" s="23" t="s">
        <v>51</v>
      </c>
      <c r="U1" s="24"/>
      <c r="V1" s="23" t="s">
        <v>52</v>
      </c>
      <c r="W1" s="24"/>
      <c r="X1" s="23" t="s">
        <v>53</v>
      </c>
      <c r="Y1" s="24"/>
      <c r="Z1" s="23" t="s">
        <v>54</v>
      </c>
      <c r="AA1" s="24"/>
      <c r="AB1" s="23" t="s">
        <v>55</v>
      </c>
      <c r="AC1" s="24"/>
      <c r="AD1" s="23" t="s">
        <v>56</v>
      </c>
      <c r="AE1" s="24"/>
      <c r="AF1" s="23" t="s">
        <v>57</v>
      </c>
      <c r="AG1" s="24"/>
      <c r="AH1" s="23" t="s">
        <v>58</v>
      </c>
      <c r="AI1" s="24"/>
      <c r="AJ1" s="23" t="s">
        <v>59</v>
      </c>
      <c r="AK1" s="24"/>
      <c r="AL1" s="23" t="s">
        <v>60</v>
      </c>
      <c r="AM1" s="24"/>
      <c r="AN1" s="23" t="s">
        <v>61</v>
      </c>
      <c r="AO1" s="24"/>
      <c r="AP1" s="23" t="s">
        <v>62</v>
      </c>
      <c r="AQ1" s="24"/>
      <c r="AR1" s="23" t="s">
        <v>63</v>
      </c>
      <c r="AS1" s="24"/>
    </row>
    <row r="2" spans="1:45" x14ac:dyDescent="0.25">
      <c r="A2" s="25"/>
      <c r="B2" s="26" t="s">
        <v>64</v>
      </c>
      <c r="C2" s="27" t="s">
        <v>65</v>
      </c>
      <c r="D2" s="26" t="s">
        <v>64</v>
      </c>
      <c r="E2" s="27" t="s">
        <v>65</v>
      </c>
      <c r="F2" s="26" t="s">
        <v>64</v>
      </c>
      <c r="G2" s="27" t="s">
        <v>65</v>
      </c>
      <c r="H2" s="26" t="s">
        <v>64</v>
      </c>
      <c r="I2" s="27" t="s">
        <v>65</v>
      </c>
      <c r="J2" s="26" t="s">
        <v>64</v>
      </c>
      <c r="K2" s="27" t="s">
        <v>65</v>
      </c>
      <c r="L2" s="26" t="s">
        <v>64</v>
      </c>
      <c r="M2" s="27" t="s">
        <v>65</v>
      </c>
      <c r="N2" s="26" t="s">
        <v>64</v>
      </c>
      <c r="O2" s="27" t="s">
        <v>65</v>
      </c>
      <c r="P2" s="26" t="s">
        <v>64</v>
      </c>
      <c r="Q2" s="27" t="s">
        <v>65</v>
      </c>
      <c r="R2" s="26" t="s">
        <v>64</v>
      </c>
      <c r="S2" s="27" t="s">
        <v>65</v>
      </c>
      <c r="T2" s="26" t="s">
        <v>64</v>
      </c>
      <c r="U2" s="27" t="s">
        <v>65</v>
      </c>
      <c r="V2" s="26" t="s">
        <v>64</v>
      </c>
      <c r="W2" s="27" t="s">
        <v>65</v>
      </c>
      <c r="X2" s="26" t="s">
        <v>64</v>
      </c>
      <c r="Y2" s="27" t="s">
        <v>65</v>
      </c>
      <c r="Z2" s="26" t="s">
        <v>64</v>
      </c>
      <c r="AA2" s="27" t="s">
        <v>65</v>
      </c>
      <c r="AB2" s="26" t="s">
        <v>64</v>
      </c>
      <c r="AC2" s="27" t="s">
        <v>65</v>
      </c>
      <c r="AD2" s="26" t="s">
        <v>64</v>
      </c>
      <c r="AE2" s="27" t="s">
        <v>65</v>
      </c>
      <c r="AF2" s="26" t="s">
        <v>64</v>
      </c>
      <c r="AG2" s="27" t="s">
        <v>65</v>
      </c>
      <c r="AH2" s="26" t="s">
        <v>64</v>
      </c>
      <c r="AI2" s="27" t="s">
        <v>65</v>
      </c>
      <c r="AJ2" s="26" t="s">
        <v>64</v>
      </c>
      <c r="AK2" s="27" t="s">
        <v>65</v>
      </c>
      <c r="AL2" s="26" t="s">
        <v>64</v>
      </c>
      <c r="AM2" s="27" t="s">
        <v>65</v>
      </c>
      <c r="AN2" s="26" t="s">
        <v>64</v>
      </c>
      <c r="AO2" s="27" t="s">
        <v>65</v>
      </c>
      <c r="AP2" s="26" t="s">
        <v>64</v>
      </c>
      <c r="AQ2" s="27" t="s">
        <v>65</v>
      </c>
      <c r="AR2" s="26" t="s">
        <v>64</v>
      </c>
      <c r="AS2" s="27" t="s">
        <v>65</v>
      </c>
    </row>
    <row r="3" spans="1:45" x14ac:dyDescent="0.25">
      <c r="A3">
        <v>0</v>
      </c>
      <c r="B3" s="28" t="s">
        <v>66</v>
      </c>
      <c r="C3" s="29"/>
      <c r="D3" s="28" t="s">
        <v>66</v>
      </c>
      <c r="E3" s="29"/>
      <c r="F3" s="28" t="s">
        <v>66</v>
      </c>
      <c r="G3" s="29"/>
      <c r="H3" s="28" t="s">
        <v>66</v>
      </c>
      <c r="I3" s="29"/>
      <c r="J3" s="28" t="s">
        <v>66</v>
      </c>
      <c r="K3" s="29"/>
      <c r="L3" s="28" t="s">
        <v>66</v>
      </c>
      <c r="M3" s="29"/>
      <c r="N3" s="30"/>
      <c r="O3" s="29"/>
      <c r="P3" s="31"/>
      <c r="Q3" s="29"/>
      <c r="R3" s="31"/>
      <c r="S3" s="29"/>
      <c r="T3" s="31"/>
      <c r="U3" s="29"/>
      <c r="V3" s="31"/>
      <c r="W3" s="29"/>
      <c r="X3" s="31"/>
      <c r="Y3" s="29"/>
      <c r="Z3" s="30"/>
      <c r="AA3" s="29"/>
      <c r="AB3" s="30"/>
      <c r="AC3" s="29"/>
      <c r="AD3" s="30"/>
      <c r="AE3" s="29"/>
      <c r="AF3" s="30"/>
      <c r="AG3" s="29"/>
      <c r="AH3" s="30"/>
      <c r="AI3" s="32"/>
      <c r="AJ3" s="30"/>
      <c r="AK3" s="32"/>
      <c r="AL3" s="30"/>
      <c r="AM3" s="29"/>
      <c r="AN3" s="30"/>
      <c r="AO3" s="29"/>
      <c r="AP3" s="30"/>
      <c r="AQ3" s="29"/>
      <c r="AR3" s="30"/>
      <c r="AS3" s="29"/>
    </row>
    <row r="4" spans="1:45" x14ac:dyDescent="0.25">
      <c r="A4">
        <v>1</v>
      </c>
      <c r="B4" s="30"/>
      <c r="C4" s="29"/>
      <c r="D4" s="30"/>
      <c r="E4" s="29"/>
      <c r="F4" s="30"/>
      <c r="G4" s="29"/>
      <c r="H4" s="30"/>
      <c r="I4" s="29"/>
      <c r="J4" s="30"/>
      <c r="K4" s="32"/>
      <c r="L4" s="30"/>
      <c r="M4" s="32"/>
      <c r="N4" s="30"/>
      <c r="O4" s="32"/>
      <c r="P4" s="30"/>
      <c r="Q4" s="32"/>
      <c r="R4" s="30"/>
      <c r="S4" s="32"/>
      <c r="T4" s="30"/>
      <c r="U4" s="32"/>
      <c r="V4" s="30"/>
      <c r="W4" s="32"/>
      <c r="X4" s="30"/>
      <c r="Y4" s="32"/>
      <c r="Z4" s="28" t="s">
        <v>66</v>
      </c>
      <c r="AA4" s="29"/>
      <c r="AB4" s="28" t="s">
        <v>66</v>
      </c>
      <c r="AC4" s="29"/>
      <c r="AD4" s="28" t="s">
        <v>66</v>
      </c>
      <c r="AE4" s="29"/>
      <c r="AF4" s="30"/>
      <c r="AG4" s="29"/>
      <c r="AH4" s="30"/>
      <c r="AI4" s="29"/>
      <c r="AJ4" s="31"/>
      <c r="AK4" s="29"/>
      <c r="AL4" s="30"/>
      <c r="AM4" s="29"/>
      <c r="AN4" s="30"/>
      <c r="AO4" s="29"/>
      <c r="AP4" s="30"/>
      <c r="AQ4" s="29"/>
      <c r="AR4" s="30"/>
      <c r="AS4" s="29"/>
    </row>
    <row r="5" spans="1:45" x14ac:dyDescent="0.25">
      <c r="A5">
        <v>2</v>
      </c>
      <c r="B5" s="28" t="s">
        <v>66</v>
      </c>
      <c r="C5" s="29"/>
      <c r="D5" s="28" t="s">
        <v>66</v>
      </c>
      <c r="E5" s="29"/>
      <c r="F5" s="30"/>
      <c r="G5" s="29"/>
      <c r="H5" s="30"/>
      <c r="I5" s="29"/>
      <c r="J5" s="30"/>
      <c r="K5" s="32"/>
      <c r="L5" s="30"/>
      <c r="M5" s="32"/>
      <c r="N5" s="30"/>
      <c r="O5" s="32"/>
      <c r="P5" s="30"/>
      <c r="Q5" s="32"/>
      <c r="R5" s="30"/>
      <c r="S5" s="32"/>
      <c r="T5" s="30"/>
      <c r="U5" s="32"/>
      <c r="V5" s="30"/>
      <c r="W5" s="32"/>
      <c r="X5" s="30"/>
      <c r="Y5" s="32"/>
      <c r="Z5" s="28" t="s">
        <v>66</v>
      </c>
      <c r="AA5" s="29"/>
      <c r="AB5" s="28" t="s">
        <v>66</v>
      </c>
      <c r="AC5" s="29"/>
      <c r="AD5" s="30"/>
      <c r="AE5" s="29"/>
      <c r="AF5" s="30"/>
      <c r="AG5" s="29"/>
      <c r="AH5" s="30"/>
      <c r="AI5" s="32"/>
      <c r="AJ5" s="30"/>
      <c r="AK5" s="32"/>
      <c r="AL5" s="30"/>
      <c r="AM5" s="29"/>
      <c r="AN5" s="30"/>
      <c r="AO5" s="29"/>
      <c r="AP5" s="30"/>
      <c r="AQ5" s="29"/>
      <c r="AR5" s="30"/>
      <c r="AS5" s="29"/>
    </row>
    <row r="6" spans="1:45" x14ac:dyDescent="0.25">
      <c r="A6">
        <v>3</v>
      </c>
      <c r="B6" s="30"/>
      <c r="C6" s="29"/>
      <c r="D6" s="30"/>
      <c r="E6" s="29"/>
      <c r="F6" s="30"/>
      <c r="G6" s="32"/>
      <c r="H6" s="30"/>
      <c r="I6" s="32"/>
      <c r="J6" s="30"/>
      <c r="K6" s="32"/>
      <c r="L6" s="30"/>
      <c r="M6" s="32"/>
      <c r="N6" s="30"/>
      <c r="O6" s="32"/>
      <c r="P6" s="30"/>
      <c r="Q6" s="32"/>
      <c r="R6" s="30"/>
      <c r="S6" s="32"/>
      <c r="T6" s="30"/>
      <c r="U6" s="32"/>
      <c r="V6" s="30"/>
      <c r="W6" s="32"/>
      <c r="X6" s="30"/>
      <c r="Y6" s="32"/>
      <c r="Z6" s="30"/>
      <c r="AA6" s="29"/>
      <c r="AB6" s="30"/>
      <c r="AC6" s="29"/>
      <c r="AD6" s="30"/>
      <c r="AE6" s="29"/>
      <c r="AF6" s="30"/>
      <c r="AG6" s="29"/>
      <c r="AH6" s="30"/>
      <c r="AI6" s="32"/>
      <c r="AJ6" s="30"/>
      <c r="AK6" s="32"/>
      <c r="AL6" s="28" t="s">
        <v>66</v>
      </c>
      <c r="AM6" s="29"/>
      <c r="AN6" s="28" t="s">
        <v>66</v>
      </c>
      <c r="AO6" s="29"/>
      <c r="AP6" s="30"/>
      <c r="AQ6" s="29"/>
      <c r="AR6" s="30"/>
      <c r="AS6" s="29"/>
    </row>
    <row r="7" spans="1:45" x14ac:dyDescent="0.25">
      <c r="A7">
        <v>4</v>
      </c>
      <c r="B7" s="28" t="s">
        <v>66</v>
      </c>
      <c r="C7" s="29"/>
      <c r="D7" s="30"/>
      <c r="E7" s="29"/>
      <c r="F7" s="30"/>
      <c r="G7" s="32"/>
      <c r="H7" s="30"/>
      <c r="I7" s="32"/>
      <c r="J7" s="30"/>
      <c r="K7" s="32"/>
      <c r="L7" s="30"/>
      <c r="M7" s="32"/>
      <c r="N7" s="30"/>
      <c r="O7" s="32"/>
      <c r="P7" s="30"/>
      <c r="Q7" s="32"/>
      <c r="R7" s="30"/>
      <c r="S7" s="32"/>
      <c r="T7" s="30"/>
      <c r="U7" s="32"/>
      <c r="V7" s="30"/>
      <c r="W7" s="32"/>
      <c r="X7" s="30"/>
      <c r="Y7" s="32"/>
      <c r="Z7" s="28" t="s">
        <v>66</v>
      </c>
      <c r="AA7" s="29"/>
      <c r="AB7" s="30"/>
      <c r="AC7" s="29"/>
      <c r="AD7" s="30"/>
      <c r="AE7" s="29"/>
      <c r="AF7" s="30"/>
      <c r="AG7" s="29"/>
      <c r="AH7" s="30"/>
      <c r="AI7" s="32"/>
      <c r="AJ7" s="30"/>
      <c r="AK7" s="32"/>
      <c r="AL7" s="28" t="s">
        <v>66</v>
      </c>
      <c r="AM7" s="29"/>
      <c r="AN7" s="30"/>
      <c r="AO7" s="29"/>
      <c r="AP7" s="30"/>
      <c r="AQ7" s="29"/>
      <c r="AR7" s="30"/>
      <c r="AS7" s="29"/>
    </row>
    <row r="8" spans="1:45" x14ac:dyDescent="0.25">
      <c r="A8">
        <v>5</v>
      </c>
      <c r="B8" s="28" t="s">
        <v>66</v>
      </c>
      <c r="C8" s="29"/>
      <c r="D8" s="28" t="s">
        <v>66</v>
      </c>
      <c r="E8" s="29"/>
      <c r="F8" s="28" t="s">
        <v>66</v>
      </c>
      <c r="G8" s="32"/>
      <c r="H8" s="30"/>
      <c r="I8" s="32"/>
      <c r="J8" s="30"/>
      <c r="K8" s="32"/>
      <c r="L8" s="30"/>
      <c r="M8" s="32"/>
      <c r="N8" s="30"/>
      <c r="O8" s="32"/>
      <c r="P8" s="30"/>
      <c r="Q8" s="32"/>
      <c r="R8" s="30"/>
      <c r="S8" s="32"/>
      <c r="T8" s="30"/>
      <c r="U8" s="32"/>
      <c r="V8" s="30"/>
      <c r="W8" s="32"/>
      <c r="X8" s="30"/>
      <c r="Y8" s="32"/>
      <c r="Z8" s="30"/>
      <c r="AA8" s="29"/>
      <c r="AB8" s="30"/>
      <c r="AC8" s="29"/>
      <c r="AD8" s="30"/>
      <c r="AE8" s="29"/>
      <c r="AF8" s="30"/>
      <c r="AG8" s="29"/>
      <c r="AH8" s="30"/>
      <c r="AI8" s="32"/>
      <c r="AJ8" s="30"/>
      <c r="AK8" s="32"/>
      <c r="AL8" s="28" t="s">
        <v>66</v>
      </c>
      <c r="AM8" s="29"/>
      <c r="AN8" s="30"/>
      <c r="AO8" s="29"/>
      <c r="AP8" s="30"/>
      <c r="AQ8" s="29"/>
      <c r="AR8" s="30"/>
      <c r="AS8" s="29"/>
    </row>
    <row r="11" spans="1:45" x14ac:dyDescent="0.25">
      <c r="A11">
        <v>10</v>
      </c>
      <c r="C11" s="33" t="s">
        <v>66</v>
      </c>
      <c r="E11" s="33" t="s">
        <v>66</v>
      </c>
      <c r="G11" s="33" t="s">
        <v>66</v>
      </c>
      <c r="I11" s="33" t="s">
        <v>66</v>
      </c>
      <c r="K11" s="33" t="s">
        <v>66</v>
      </c>
      <c r="M11" s="33" t="s">
        <v>66</v>
      </c>
      <c r="O11" s="33" t="s">
        <v>66</v>
      </c>
      <c r="Q11" s="33" t="s">
        <v>66</v>
      </c>
      <c r="S11" s="33" t="s">
        <v>66</v>
      </c>
      <c r="T11" s="30"/>
      <c r="U11" s="33" t="s">
        <v>66</v>
      </c>
      <c r="V11" s="30"/>
      <c r="W11" s="33" t="s">
        <v>66</v>
      </c>
      <c r="X11" s="30"/>
      <c r="Y11" s="33" t="s">
        <v>66</v>
      </c>
      <c r="AA11" s="32"/>
      <c r="AC11" s="32"/>
      <c r="AE11" s="32"/>
      <c r="AG11" s="32"/>
      <c r="AI11" s="32"/>
      <c r="AK11" s="32"/>
      <c r="AM11" s="32"/>
      <c r="AO11" s="32"/>
      <c r="AQ11" s="32"/>
      <c r="AR11" s="30"/>
      <c r="AS11" s="32"/>
    </row>
    <row r="12" spans="1:45" x14ac:dyDescent="0.25">
      <c r="A12">
        <v>11</v>
      </c>
      <c r="C12" s="32"/>
      <c r="E12" s="32"/>
      <c r="G12" s="32"/>
      <c r="I12" s="32"/>
      <c r="K12" s="32"/>
      <c r="M12" s="32"/>
      <c r="O12" s="32"/>
      <c r="Q12" s="32"/>
      <c r="S12" s="32"/>
      <c r="T12" s="30"/>
      <c r="U12" s="32"/>
      <c r="V12" s="30"/>
      <c r="W12" s="32"/>
      <c r="X12" s="30"/>
      <c r="Y12" s="32"/>
      <c r="AA12" s="33" t="s">
        <v>66</v>
      </c>
      <c r="AC12" s="33" t="s">
        <v>66</v>
      </c>
      <c r="AE12" s="33" t="s">
        <v>66</v>
      </c>
      <c r="AG12" s="33" t="s">
        <v>66</v>
      </c>
      <c r="AI12" s="33" t="s">
        <v>66</v>
      </c>
      <c r="AK12" s="33" t="s">
        <v>66</v>
      </c>
      <c r="AM12" s="32"/>
      <c r="AO12" s="32"/>
      <c r="AQ12" s="32"/>
      <c r="AR12" s="30"/>
      <c r="AS12" s="32"/>
    </row>
    <row r="13" spans="1:45" x14ac:dyDescent="0.25">
      <c r="A13">
        <v>12</v>
      </c>
      <c r="C13" s="33" t="s">
        <v>66</v>
      </c>
      <c r="E13" s="33" t="s">
        <v>66</v>
      </c>
      <c r="G13" s="33" t="s">
        <v>66</v>
      </c>
      <c r="I13" s="33" t="s">
        <v>66</v>
      </c>
      <c r="K13" s="32"/>
      <c r="M13" s="32"/>
      <c r="O13" s="32"/>
      <c r="Q13" s="32"/>
      <c r="S13" s="32"/>
      <c r="T13" s="30"/>
      <c r="U13" s="32"/>
      <c r="V13" s="30"/>
      <c r="W13" s="32"/>
      <c r="X13" s="30"/>
      <c r="Y13" s="32"/>
      <c r="AA13" s="33" t="s">
        <v>66</v>
      </c>
      <c r="AC13" s="33" t="s">
        <v>66</v>
      </c>
      <c r="AE13" s="33" t="s">
        <v>66</v>
      </c>
      <c r="AG13" s="33" t="s">
        <v>66</v>
      </c>
      <c r="AI13" s="32"/>
      <c r="AK13" s="32"/>
      <c r="AM13" s="32"/>
      <c r="AO13" s="32"/>
      <c r="AQ13" s="32"/>
      <c r="AR13" s="30"/>
      <c r="AS13" s="32"/>
    </row>
    <row r="14" spans="1:45" x14ac:dyDescent="0.25">
      <c r="A14">
        <v>13</v>
      </c>
      <c r="C14" s="32"/>
      <c r="E14" s="32"/>
      <c r="G14" s="32"/>
      <c r="I14" s="32"/>
      <c r="K14" s="32"/>
      <c r="M14" s="32"/>
      <c r="O14" s="32"/>
      <c r="Q14" s="32"/>
      <c r="S14" s="32"/>
      <c r="T14" s="30"/>
      <c r="U14" s="32"/>
      <c r="V14" s="30"/>
      <c r="W14" s="32"/>
      <c r="X14" s="30"/>
      <c r="Y14" s="32"/>
      <c r="AA14" s="32"/>
      <c r="AC14" s="32"/>
      <c r="AE14" s="32"/>
      <c r="AG14" s="32"/>
      <c r="AI14" s="32"/>
      <c r="AK14" s="32"/>
      <c r="AM14" s="33" t="s">
        <v>66</v>
      </c>
      <c r="AO14" s="33" t="s">
        <v>66</v>
      </c>
      <c r="AQ14" s="33" t="s">
        <v>66</v>
      </c>
      <c r="AR14" s="30"/>
      <c r="AS14" s="33" t="s">
        <v>66</v>
      </c>
    </row>
    <row r="15" spans="1:45" x14ac:dyDescent="0.25">
      <c r="A15">
        <v>14</v>
      </c>
      <c r="C15" s="33" t="s">
        <v>66</v>
      </c>
      <c r="E15" s="33" t="s">
        <v>66</v>
      </c>
      <c r="G15" s="32"/>
      <c r="I15" s="32"/>
      <c r="K15" s="32"/>
      <c r="M15" s="32"/>
      <c r="O15" s="32"/>
      <c r="Q15" s="32"/>
      <c r="S15" s="32"/>
      <c r="T15" s="30"/>
      <c r="U15" s="32"/>
      <c r="V15" s="30"/>
      <c r="W15" s="32"/>
      <c r="X15" s="30"/>
      <c r="Y15" s="32"/>
      <c r="AA15" s="33" t="s">
        <v>66</v>
      </c>
      <c r="AC15" s="33" t="s">
        <v>66</v>
      </c>
      <c r="AE15" s="32"/>
      <c r="AG15" s="32"/>
      <c r="AI15" s="32"/>
      <c r="AK15" s="32"/>
      <c r="AM15" s="33" t="s">
        <v>66</v>
      </c>
      <c r="AO15" s="33" t="s">
        <v>66</v>
      </c>
      <c r="AQ15" s="32"/>
      <c r="AR15" s="30"/>
      <c r="AS15" s="32"/>
    </row>
    <row r="16" spans="1:45" x14ac:dyDescent="0.25">
      <c r="A16">
        <v>15</v>
      </c>
      <c r="C16" s="33" t="s">
        <v>66</v>
      </c>
      <c r="E16" s="32"/>
      <c r="G16" s="32"/>
      <c r="I16" s="32"/>
      <c r="K16" s="32"/>
      <c r="M16" s="32"/>
      <c r="O16" s="32"/>
      <c r="Q16" s="32"/>
      <c r="S16" s="32"/>
      <c r="T16" s="30"/>
      <c r="U16" s="32"/>
      <c r="V16" s="30"/>
      <c r="W16" s="32"/>
      <c r="X16" s="30"/>
      <c r="Y16" s="32"/>
      <c r="AA16" s="33" t="s">
        <v>66</v>
      </c>
      <c r="AC16" s="33" t="s">
        <v>66</v>
      </c>
      <c r="AE16" s="33" t="s">
        <v>66</v>
      </c>
      <c r="AG16" s="33" t="s">
        <v>66</v>
      </c>
      <c r="AI16" s="32"/>
      <c r="AK16" s="32"/>
      <c r="AM16" s="33" t="s">
        <v>66</v>
      </c>
      <c r="AO16" s="32"/>
      <c r="AQ16" s="32"/>
      <c r="AR16" s="30"/>
      <c r="AS16" s="32"/>
    </row>
  </sheetData>
  <mergeCells count="22">
    <mergeCell ref="AL1:AM1"/>
    <mergeCell ref="AN1:AO1"/>
    <mergeCell ref="AP1:AQ1"/>
    <mergeCell ref="AR1:AS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Dimmkurven</vt:lpstr>
      <vt:lpstr>Dimmkurve Array</vt:lpstr>
      <vt:lpstr>Anschlussplan</vt:lpstr>
      <vt:lpstr>Helper</vt:lpstr>
      <vt:lpstr>OperationMode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Schoen</cp:lastModifiedBy>
  <cp:revision/>
  <dcterms:created xsi:type="dcterms:W3CDTF">2022-12-11T23:50:42Z</dcterms:created>
  <dcterms:modified xsi:type="dcterms:W3CDTF">2024-07-13T22:45:53Z</dcterms:modified>
  <cp:category/>
  <cp:contentStatus/>
</cp:coreProperties>
</file>