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S8" i="2" l="1"/>
  <c r="R8" i="2"/>
  <c r="S4" i="3" l="1"/>
  <c r="S5" i="3"/>
  <c r="S6" i="3"/>
  <c r="S7" i="3"/>
  <c r="S8" i="3"/>
  <c r="S3" i="3"/>
  <c r="Q4" i="3"/>
  <c r="Q5" i="3"/>
  <c r="Q6" i="3"/>
  <c r="Q7" i="3"/>
  <c r="Q8" i="3"/>
  <c r="Q3" i="3"/>
  <c r="P4" i="3"/>
  <c r="P5" i="3"/>
  <c r="P6" i="3"/>
  <c r="P7" i="3"/>
  <c r="P8" i="3"/>
  <c r="P3" i="3"/>
  <c r="L2" i="3"/>
  <c r="L3" i="3"/>
  <c r="L4" i="3"/>
  <c r="L5" i="3"/>
  <c r="L6" i="3"/>
  <c r="L7" i="3"/>
  <c r="L8" i="3"/>
  <c r="L1" i="3"/>
  <c r="K2" i="3"/>
  <c r="K3" i="3"/>
  <c r="K4" i="3"/>
  <c r="K5" i="3"/>
  <c r="K6" i="3"/>
  <c r="K7" i="3"/>
  <c r="K8" i="3"/>
  <c r="K1" i="3"/>
  <c r="L2" i="2"/>
  <c r="F21" i="2"/>
  <c r="L8" i="2"/>
  <c r="R9" i="2"/>
  <c r="R10" i="2"/>
  <c r="R11" i="2"/>
  <c r="R12" i="2"/>
  <c r="R13" i="2"/>
  <c r="S9" i="2"/>
  <c r="S10" i="2"/>
  <c r="S11" i="2"/>
  <c r="S12" i="2"/>
  <c r="S13" i="2"/>
  <c r="N3" i="2"/>
  <c r="N4" i="2"/>
  <c r="N5" i="2"/>
  <c r="N6" i="2"/>
  <c r="N7" i="2"/>
  <c r="N8" i="2"/>
  <c r="N9" i="2"/>
  <c r="N10" i="2"/>
  <c r="N11" i="2"/>
  <c r="N12" i="2"/>
  <c r="N13" i="2"/>
  <c r="N2" i="2"/>
  <c r="L3" i="2"/>
  <c r="M3" i="2"/>
  <c r="L4" i="2"/>
  <c r="M4" i="2"/>
  <c r="L5" i="2"/>
  <c r="M5" i="2"/>
  <c r="L6" i="2"/>
  <c r="M6" i="2"/>
  <c r="L7" i="2"/>
  <c r="M7" i="2"/>
  <c r="M8" i="2"/>
  <c r="L9" i="2"/>
  <c r="M9" i="2"/>
  <c r="L10" i="2"/>
  <c r="M10" i="2"/>
  <c r="L11" i="2"/>
  <c r="M11" i="2"/>
  <c r="L12" i="2"/>
  <c r="M12" i="2"/>
  <c r="L13" i="2"/>
  <c r="M13" i="2"/>
  <c r="M2" i="2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</calcChain>
</file>

<file path=xl/sharedStrings.xml><?xml version="1.0" encoding="utf-8"?>
<sst xmlns="http://schemas.openxmlformats.org/spreadsheetml/2006/main" count="281" uniqueCount="48">
  <si>
    <t>AZ:</t>
  </si>
  <si>
    <t>EL:</t>
  </si>
  <si>
    <t>JDs:</t>
  </si>
  <si>
    <t>JDe:</t>
  </si>
  <si>
    <t>Dir:</t>
  </si>
  <si>
    <t>stk</t>
  </si>
  <si>
    <t>delta (JD end)</t>
  </si>
  <si>
    <t>delta (JD start)</t>
  </si>
  <si>
    <t>00:00:00.000</t>
  </si>
  <si>
    <t>00:06:11.191</t>
  </si>
  <si>
    <t>01:35:50.987</t>
  </si>
  <si>
    <t>01:40:17.109</t>
  </si>
  <si>
    <t>07:55:46.632</t>
  </si>
  <si>
    <t>08:00:23.985</t>
  </si>
  <si>
    <t>09:29:58.536</t>
  </si>
  <si>
    <t>09:39:08.320</t>
  </si>
  <si>
    <t>11:08:23.732</t>
  </si>
  <si>
    <t>11:16:04.014</t>
  </si>
  <si>
    <t>22:55:45.020</t>
  </si>
  <si>
    <t>23:04:46.886</t>
  </si>
  <si>
    <t>00:33:21.417</t>
  </si>
  <si>
    <t>00:41:33.840</t>
  </si>
  <si>
    <t>08:30:04.181</t>
  </si>
  <si>
    <t>08:37:15.480</t>
  </si>
  <si>
    <t>10:05:54.083</t>
  </si>
  <si>
    <t>10:15:14.230</t>
  </si>
  <si>
    <t>11:46:29.748</t>
  </si>
  <si>
    <t>11:50:56.672</t>
  </si>
  <si>
    <t>21:55:26.017</t>
  </si>
  <si>
    <t>22:01:22.649</t>
  </si>
  <si>
    <t>23:31:42.669</t>
  </si>
  <si>
    <t>23:41:03.772</t>
  </si>
  <si>
    <t>17:19:56.631</t>
  </si>
  <si>
    <t>17:26:36.484</t>
  </si>
  <si>
    <t>18:56:27.089</t>
  </si>
  <si>
    <t>19:04:37.421</t>
  </si>
  <si>
    <t>05:52:32.550</t>
  </si>
  <si>
    <t>06:01:47.862</t>
  </si>
  <si>
    <t>17:54:51.945</t>
  </si>
  <si>
    <t>18:03:57.296</t>
  </si>
  <si>
    <t>19:34:21.779</t>
  </si>
  <si>
    <t>19:38:06.075</t>
  </si>
  <si>
    <t>04:52:16.466</t>
  </si>
  <si>
    <t>04:59:55.333</t>
  </si>
  <si>
    <t>06:29:33.987</t>
  </si>
  <si>
    <t>06:36:59.005</t>
  </si>
  <si>
    <t>18:30:47.150</t>
  </si>
  <si>
    <t>18:40:00.178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</si>
</sst>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Лист1!$X$1</c:f>
              <c:strCache>
                <c:ptCount val="1"/>
                <c:pt idx="0">
                  <c:v>delta (JD start)</c:v>
                </c:pt>
              </c:strCache>
            </c:strRef>
          </c:tx>
          <c:marker>
            <c:symbol val="none"/>
          </c:marker>
          <c:val>
            <c:numRef>
              <c:f>Лист1!$X$2:$X$19</c:f>
              <c:numCache>
                <c:formatCode>General</c:formatCode>
                <c:ptCount val="18"/>
                <c:pt idx="0">
                  <c:v>-8.6501240730285645E-3</c:v>
                </c:pt>
                <c:pt idx="1">
                  <c:v>-8.6501240730285645E-3</c:v>
                </c:pt>
                <c:pt idx="2">
                  <c:v>-8.6501240730285645E-3</c:v>
                </c:pt>
                <c:pt idx="3">
                  <c:v>-8.6501240730285645E-3</c:v>
                </c:pt>
                <c:pt idx="4">
                  <c:v>-8.6501240730285645E-3</c:v>
                </c:pt>
                <c:pt idx="5">
                  <c:v>-1.726001501083374E-2</c:v>
                </c:pt>
                <c:pt idx="6">
                  <c:v>-8.6501240730285645E-3</c:v>
                </c:pt>
                <c:pt idx="7">
                  <c:v>-1.726001501083374E-2</c:v>
                </c:pt>
                <c:pt idx="8">
                  <c:v>-8.6501240730285645E-3</c:v>
                </c:pt>
                <c:pt idx="9">
                  <c:v>-1.726001501083374E-2</c:v>
                </c:pt>
                <c:pt idx="10">
                  <c:v>-1.7300248146057129E-2</c:v>
                </c:pt>
                <c:pt idx="11">
                  <c:v>-8.6501240730285645E-3</c:v>
                </c:pt>
                <c:pt idx="12">
                  <c:v>-1.726001501083374E-2</c:v>
                </c:pt>
                <c:pt idx="13">
                  <c:v>-1.726001501083374E-2</c:v>
                </c:pt>
                <c:pt idx="14">
                  <c:v>-8.6501240730285645E-3</c:v>
                </c:pt>
                <c:pt idx="15">
                  <c:v>-1.7300248146057129E-2</c:v>
                </c:pt>
                <c:pt idx="16">
                  <c:v>-1.726001501083374E-2</c:v>
                </c:pt>
                <c:pt idx="17">
                  <c:v>-1.726001501083374E-2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Лист1!$Y$1</c:f>
              <c:strCache>
                <c:ptCount val="1"/>
                <c:pt idx="0">
                  <c:v>delta (JD end)</c:v>
                </c:pt>
              </c:strCache>
            </c:strRef>
          </c:tx>
          <c:marker>
            <c:symbol val="none"/>
          </c:marker>
          <c:val>
            <c:numRef>
              <c:f>Лист1!$Y$2:$Y$19</c:f>
              <c:numCache>
                <c:formatCode>General</c:formatCode>
                <c:ptCount val="18"/>
                <c:pt idx="0">
                  <c:v>8.6501240730285645E-3</c:v>
                </c:pt>
                <c:pt idx="1">
                  <c:v>1.726001501083374E-2</c:v>
                </c:pt>
                <c:pt idx="2">
                  <c:v>8.6501240730285645E-3</c:v>
                </c:pt>
                <c:pt idx="3">
                  <c:v>1.726001501083374E-2</c:v>
                </c:pt>
                <c:pt idx="4">
                  <c:v>1.726001501083374E-2</c:v>
                </c:pt>
                <c:pt idx="5">
                  <c:v>1.7300248146057129E-2</c:v>
                </c:pt>
                <c:pt idx="6">
                  <c:v>1.726001501083374E-2</c:v>
                </c:pt>
                <c:pt idx="7">
                  <c:v>1.7300248146057129E-2</c:v>
                </c:pt>
                <c:pt idx="8">
                  <c:v>8.6501240730285645E-3</c:v>
                </c:pt>
                <c:pt idx="9">
                  <c:v>2.5950372219085693E-2</c:v>
                </c:pt>
                <c:pt idx="10">
                  <c:v>8.6501240730285645E-3</c:v>
                </c:pt>
                <c:pt idx="11">
                  <c:v>1.726001501083374E-2</c:v>
                </c:pt>
                <c:pt idx="12">
                  <c:v>1.726001501083374E-2</c:v>
                </c:pt>
                <c:pt idx="13">
                  <c:v>8.6501240730285645E-3</c:v>
                </c:pt>
                <c:pt idx="14">
                  <c:v>1.726001501083374E-2</c:v>
                </c:pt>
                <c:pt idx="15">
                  <c:v>1.7300248146057129E-2</c:v>
                </c:pt>
                <c:pt idx="16">
                  <c:v>1.726001501083374E-2</c:v>
                </c:pt>
                <c:pt idx="17">
                  <c:v>1.726001501083374E-2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48128"/>
        <c:axId val="153658112"/>
      </c:lineChart>
      <c:catAx>
        <c:axId val="1536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58112"/>
        <c:crosses val="autoZero"/>
        <c:auto val="1"/>
        <c:lblAlgn val="ctr"/>
        <c:lblOffset val="100"/>
        <c:noMultiLvlLbl val="0"/>
      </c:catAx>
      <c:valAx>
        <c:axId val="15365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Error Sec</a:t>
                </a:r>
                <a:endParaRPr lang="ru-RU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64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20</xdr:row>
      <xdr:rowOff>61912</xdr:rowOff>
    </xdr:from>
    <xdr:to>
      <xdr:col>19</xdr:col>
      <xdr:colOff>85725</xdr:colOff>
      <xdr:row>34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T2" sqref="T2"/>
    </sheetView>
  </sheetViews>
  <sheetFormatPr defaultRowHeight="15" x14ac:dyDescent="0.25"/>
  <cols>
    <col min="18" max="19" width="12" bestFit="1" customWidth="1"/>
    <col min="24" max="24" width="14" bestFit="1" customWidth="1"/>
    <col min="25" max="25" width="12" bestFit="1" customWidth="1"/>
  </cols>
  <sheetData>
    <row r="1" spans="1:25" x14ac:dyDescent="0.25">
      <c r="O1" t="s">
        <v>5</v>
      </c>
      <c r="X1" t="s">
        <v>7</v>
      </c>
      <c r="Y1" t="s">
        <v>6</v>
      </c>
    </row>
    <row r="2" spans="1:25" x14ac:dyDescent="0.25">
      <c r="A2" t="s">
        <v>0</v>
      </c>
      <c r="B2">
        <v>10.627000000000001</v>
      </c>
      <c r="C2" t="s">
        <v>1</v>
      </c>
      <c r="D2">
        <v>0</v>
      </c>
      <c r="E2" t="s">
        <v>2</v>
      </c>
      <c r="F2">
        <v>2458390.5214626002</v>
      </c>
      <c r="G2" t="s">
        <v>3</v>
      </c>
      <c r="H2">
        <v>2458390.5305150002</v>
      </c>
      <c r="I2" t="s">
        <v>4</v>
      </c>
      <c r="J2">
        <v>782.13001599999996</v>
      </c>
      <c r="K2" t="s">
        <v>0</v>
      </c>
      <c r="L2">
        <v>228.28700000000001</v>
      </c>
      <c r="M2" t="s">
        <v>1</v>
      </c>
      <c r="N2">
        <v>0</v>
      </c>
      <c r="Q2">
        <v>1</v>
      </c>
      <c r="R2">
        <v>2458390.5214625001</v>
      </c>
      <c r="S2">
        <v>2458390.5305149001</v>
      </c>
      <c r="T2">
        <v>782.13</v>
      </c>
      <c r="V2">
        <f>T2-J2</f>
        <v>-1.5999999959603883E-5</v>
      </c>
      <c r="X2">
        <f>(R2-F2)*86400</f>
        <v>-8.6501240730285645E-3</v>
      </c>
      <c r="Y2">
        <f>(H2-S2)*86400</f>
        <v>8.6501240730285645E-3</v>
      </c>
    </row>
    <row r="3" spans="1:25" x14ac:dyDescent="0.25">
      <c r="A3" t="s">
        <v>0</v>
      </c>
      <c r="B3">
        <v>4.9790000000000001</v>
      </c>
      <c r="C3" t="s">
        <v>1</v>
      </c>
      <c r="D3">
        <v>0</v>
      </c>
      <c r="E3" t="s">
        <v>2</v>
      </c>
      <c r="F3">
        <v>2458390.5894017001</v>
      </c>
      <c r="G3" t="s">
        <v>3</v>
      </c>
      <c r="H3">
        <v>2458390.5959570999</v>
      </c>
      <c r="I3" t="s">
        <v>4</v>
      </c>
      <c r="J3">
        <v>566.38003000000003</v>
      </c>
      <c r="K3" t="s">
        <v>0</v>
      </c>
      <c r="L3">
        <v>277.11</v>
      </c>
      <c r="M3" t="s">
        <v>1</v>
      </c>
      <c r="N3">
        <v>0</v>
      </c>
      <c r="Q3">
        <v>2</v>
      </c>
      <c r="R3">
        <v>2458390.5894016</v>
      </c>
      <c r="S3">
        <v>2458390.5959569002</v>
      </c>
      <c r="T3">
        <v>566.375</v>
      </c>
      <c r="V3">
        <f t="shared" ref="V3:V19" si="0">T3-J3</f>
        <v>-5.0300000000333966E-3</v>
      </c>
      <c r="X3">
        <f t="shared" ref="X3:X19" si="1">(R3-F3)*86400</f>
        <v>-8.6501240730285645E-3</v>
      </c>
      <c r="Y3">
        <f t="shared" ref="Y3:Y19" si="2">(H3-S3)*86400</f>
        <v>1.726001501083374E-2</v>
      </c>
    </row>
    <row r="4" spans="1:25" x14ac:dyDescent="0.25">
      <c r="A4" t="s">
        <v>0</v>
      </c>
      <c r="B4">
        <v>357.72800000000001</v>
      </c>
      <c r="C4" t="s">
        <v>1</v>
      </c>
      <c r="D4">
        <v>0</v>
      </c>
      <c r="E4" t="s">
        <v>2</v>
      </c>
      <c r="F4">
        <v>2458390.6576252002</v>
      </c>
      <c r="G4" t="s">
        <v>3</v>
      </c>
      <c r="H4">
        <v>2458390.6597356</v>
      </c>
      <c r="I4" t="s">
        <v>4</v>
      </c>
      <c r="J4">
        <v>182.339989</v>
      </c>
      <c r="K4" t="s">
        <v>0</v>
      </c>
      <c r="L4">
        <v>331.59199999999998</v>
      </c>
      <c r="M4" t="s">
        <v>1</v>
      </c>
      <c r="N4">
        <v>0</v>
      </c>
      <c r="Q4">
        <v>3</v>
      </c>
      <c r="R4">
        <v>2458390.6576251001</v>
      </c>
      <c r="S4">
        <v>2458390.6597354999</v>
      </c>
      <c r="T4">
        <v>182.33500000000001</v>
      </c>
      <c r="V4">
        <f t="shared" si="0"/>
        <v>-4.9889999999948031E-3</v>
      </c>
      <c r="X4">
        <f t="shared" si="1"/>
        <v>-8.6501240730285645E-3</v>
      </c>
      <c r="Y4">
        <f t="shared" si="2"/>
        <v>8.6501240730285645E-3</v>
      </c>
    </row>
    <row r="5" spans="1:25" x14ac:dyDescent="0.25">
      <c r="A5" t="s">
        <v>0</v>
      </c>
      <c r="B5">
        <v>70.545000000000002</v>
      </c>
      <c r="C5" t="s">
        <v>1</v>
      </c>
      <c r="D5">
        <v>0</v>
      </c>
      <c r="E5" t="s">
        <v>2</v>
      </c>
      <c r="F5">
        <v>2458390.7873867</v>
      </c>
      <c r="G5" t="s">
        <v>3</v>
      </c>
      <c r="H5">
        <v>2458390.7930669999</v>
      </c>
      <c r="I5" t="s">
        <v>4</v>
      </c>
      <c r="J5">
        <v>490.77999699999998</v>
      </c>
      <c r="K5" t="s">
        <v>0</v>
      </c>
      <c r="L5">
        <v>356.36</v>
      </c>
      <c r="M5" t="s">
        <v>1</v>
      </c>
      <c r="N5">
        <v>0</v>
      </c>
      <c r="Q5">
        <v>4</v>
      </c>
      <c r="R5">
        <v>2458390.7873865999</v>
      </c>
      <c r="S5">
        <v>2458390.7930668001</v>
      </c>
      <c r="T5">
        <v>490.76799999999997</v>
      </c>
      <c r="V5">
        <f t="shared" si="0"/>
        <v>-1.1997000000008029E-2</v>
      </c>
      <c r="X5">
        <f t="shared" si="1"/>
        <v>-8.6501240730285645E-3</v>
      </c>
      <c r="Y5">
        <f t="shared" si="2"/>
        <v>1.726001501083374E-2</v>
      </c>
    </row>
    <row r="6" spans="1:25" x14ac:dyDescent="0.25">
      <c r="A6" t="s">
        <v>0</v>
      </c>
      <c r="B6">
        <v>120.21899999999999</v>
      </c>
      <c r="C6" t="s">
        <v>1</v>
      </c>
      <c r="D6">
        <v>0</v>
      </c>
      <c r="E6" t="s">
        <v>2</v>
      </c>
      <c r="F6">
        <v>2458390.8524179002</v>
      </c>
      <c r="G6" t="s">
        <v>3</v>
      </c>
      <c r="H6">
        <v>2458390.8610483999</v>
      </c>
      <c r="I6" t="s">
        <v>4</v>
      </c>
      <c r="J6">
        <v>745.669985</v>
      </c>
      <c r="K6" t="s">
        <v>0</v>
      </c>
      <c r="L6">
        <v>350.81400000000002</v>
      </c>
      <c r="M6" t="s">
        <v>1</v>
      </c>
      <c r="N6">
        <v>0</v>
      </c>
      <c r="Q6">
        <v>5</v>
      </c>
      <c r="R6">
        <v>2458390.8524178001</v>
      </c>
      <c r="S6">
        <v>2458390.8610482002</v>
      </c>
      <c r="T6">
        <v>745.66499999999996</v>
      </c>
      <c r="V6">
        <f t="shared" si="0"/>
        <v>-4.9850000000333239E-3</v>
      </c>
      <c r="X6">
        <f t="shared" si="1"/>
        <v>-8.6501240730285645E-3</v>
      </c>
      <c r="Y6">
        <f t="shared" si="2"/>
        <v>1.726001501083374E-2</v>
      </c>
    </row>
    <row r="7" spans="1:25" x14ac:dyDescent="0.25">
      <c r="A7" t="s">
        <v>0</v>
      </c>
      <c r="B7">
        <v>167.83199999999999</v>
      </c>
      <c r="C7" t="s">
        <v>1</v>
      </c>
      <c r="D7">
        <v>1E-3</v>
      </c>
      <c r="E7" t="s">
        <v>2</v>
      </c>
      <c r="F7">
        <v>2458390.9192404998</v>
      </c>
      <c r="G7" t="s">
        <v>3</v>
      </c>
      <c r="H7">
        <v>2458390.9288304001</v>
      </c>
      <c r="I7" t="s">
        <v>4</v>
      </c>
      <c r="J7">
        <v>828.56999800000006</v>
      </c>
      <c r="K7" t="s">
        <v>0</v>
      </c>
      <c r="L7">
        <v>344.02199999999999</v>
      </c>
      <c r="M7" t="s">
        <v>1</v>
      </c>
      <c r="N7">
        <v>-1E-3</v>
      </c>
      <c r="Q7">
        <v>6</v>
      </c>
      <c r="R7">
        <v>2458390.9192403001</v>
      </c>
      <c r="S7">
        <v>2458390.9288301999</v>
      </c>
      <c r="T7">
        <v>828.56799999999998</v>
      </c>
      <c r="V7">
        <f t="shared" si="0"/>
        <v>-1.9980000000714426E-3</v>
      </c>
      <c r="X7">
        <f t="shared" si="1"/>
        <v>-1.726001501083374E-2</v>
      </c>
      <c r="Y7">
        <f t="shared" si="2"/>
        <v>1.7300248146057129E-2</v>
      </c>
    </row>
    <row r="8" spans="1:25" x14ac:dyDescent="0.25">
      <c r="A8" t="s">
        <v>0</v>
      </c>
      <c r="B8">
        <v>220.02600000000001</v>
      </c>
      <c r="C8" t="s">
        <v>1</v>
      </c>
      <c r="D8">
        <v>0</v>
      </c>
      <c r="E8" t="s">
        <v>2</v>
      </c>
      <c r="F8">
        <v>2458390.9882584</v>
      </c>
      <c r="G8" t="s">
        <v>3</v>
      </c>
      <c r="H8">
        <v>2458390.9961464</v>
      </c>
      <c r="I8" t="s">
        <v>4</v>
      </c>
      <c r="J8">
        <v>681.52002100000004</v>
      </c>
      <c r="K8" t="s">
        <v>0</v>
      </c>
      <c r="L8">
        <v>332.40199999999999</v>
      </c>
      <c r="M8" t="s">
        <v>1</v>
      </c>
      <c r="N8">
        <v>0</v>
      </c>
      <c r="Q8">
        <v>7</v>
      </c>
      <c r="R8">
        <v>2458390.9882582999</v>
      </c>
      <c r="S8">
        <v>2458390.9961462002</v>
      </c>
      <c r="T8">
        <v>681.51800000000003</v>
      </c>
      <c r="V8">
        <f t="shared" si="0"/>
        <v>-2.0210000000133732E-3</v>
      </c>
      <c r="X8">
        <f t="shared" si="1"/>
        <v>-8.6501240730285645E-3</v>
      </c>
      <c r="Y8">
        <f t="shared" si="2"/>
        <v>1.726001501083374E-2</v>
      </c>
    </row>
    <row r="9" spans="1:25" x14ac:dyDescent="0.25">
      <c r="A9" t="s">
        <v>0</v>
      </c>
      <c r="B9">
        <v>25.518999999999998</v>
      </c>
      <c r="C9" t="s">
        <v>1</v>
      </c>
      <c r="D9">
        <v>0</v>
      </c>
      <c r="E9" t="s">
        <v>2</v>
      </c>
      <c r="F9">
        <v>2458391.4113647998</v>
      </c>
      <c r="G9" t="s">
        <v>3</v>
      </c>
      <c r="H9">
        <v>2458391.4196802001</v>
      </c>
      <c r="I9" t="s">
        <v>4</v>
      </c>
      <c r="J9">
        <v>718.45001600000001</v>
      </c>
      <c r="K9" t="s">
        <v>0</v>
      </c>
      <c r="L9">
        <v>147.41800000000001</v>
      </c>
      <c r="M9" t="s">
        <v>1</v>
      </c>
      <c r="N9">
        <v>0</v>
      </c>
      <c r="Q9">
        <v>8</v>
      </c>
      <c r="R9">
        <v>2458391.4113646001</v>
      </c>
      <c r="S9">
        <v>2458391.4196799998</v>
      </c>
      <c r="T9">
        <v>718.44899999999996</v>
      </c>
      <c r="V9">
        <f t="shared" si="0"/>
        <v>-1.0160000000496439E-3</v>
      </c>
      <c r="X9">
        <f t="shared" si="1"/>
        <v>-1.726001501083374E-2</v>
      </c>
      <c r="Y9">
        <f t="shared" si="2"/>
        <v>1.7300248146057129E-2</v>
      </c>
    </row>
    <row r="10" spans="1:25" x14ac:dyDescent="0.25">
      <c r="A10" t="s">
        <v>0</v>
      </c>
      <c r="B10">
        <v>14.948</v>
      </c>
      <c r="C10" t="s">
        <v>1</v>
      </c>
      <c r="D10">
        <v>0</v>
      </c>
      <c r="E10" t="s">
        <v>2</v>
      </c>
      <c r="F10">
        <v>2458391.4787781001</v>
      </c>
      <c r="G10" t="s">
        <v>3</v>
      </c>
      <c r="H10">
        <v>2458391.4883655999</v>
      </c>
      <c r="I10" t="s">
        <v>4</v>
      </c>
      <c r="J10">
        <v>828.35998099999995</v>
      </c>
      <c r="K10" t="s">
        <v>0</v>
      </c>
      <c r="L10">
        <v>198.37299999999999</v>
      </c>
      <c r="M10" t="s">
        <v>1</v>
      </c>
      <c r="N10">
        <v>0</v>
      </c>
      <c r="Q10">
        <v>9</v>
      </c>
      <c r="R10">
        <v>2458391.478778</v>
      </c>
      <c r="S10">
        <v>2458391.4883654998</v>
      </c>
      <c r="T10">
        <v>828.35799999999995</v>
      </c>
      <c r="V10">
        <f t="shared" si="0"/>
        <v>-1.9810000000006767E-3</v>
      </c>
      <c r="X10">
        <f t="shared" si="1"/>
        <v>-8.6501240730285645E-3</v>
      </c>
      <c r="Y10">
        <f t="shared" si="2"/>
        <v>8.6501240730285645E-3</v>
      </c>
    </row>
    <row r="11" spans="1:25" x14ac:dyDescent="0.25">
      <c r="A11" t="s">
        <v>0</v>
      </c>
      <c r="B11">
        <v>8.4420000000000002</v>
      </c>
      <c r="C11" t="s">
        <v>1</v>
      </c>
      <c r="D11">
        <v>0</v>
      </c>
      <c r="E11" t="s">
        <v>2</v>
      </c>
      <c r="F11">
        <v>2458391.5465923999</v>
      </c>
      <c r="G11" t="s">
        <v>3</v>
      </c>
      <c r="H11">
        <v>2458391.5549432002</v>
      </c>
      <c r="I11" t="s">
        <v>4</v>
      </c>
      <c r="J11">
        <v>721.50998700000002</v>
      </c>
      <c r="K11" t="s">
        <v>0</v>
      </c>
      <c r="L11">
        <v>246.00899999999999</v>
      </c>
      <c r="M11" t="s">
        <v>1</v>
      </c>
      <c r="N11">
        <v>0</v>
      </c>
      <c r="Q11">
        <v>10</v>
      </c>
      <c r="R11">
        <v>2458391.5465922002</v>
      </c>
      <c r="S11">
        <v>2458391.5549428998</v>
      </c>
      <c r="T11">
        <v>721.50199999999995</v>
      </c>
      <c r="V11">
        <f t="shared" si="0"/>
        <v>-7.9870000000710206E-3</v>
      </c>
      <c r="X11">
        <f t="shared" si="1"/>
        <v>-1.726001501083374E-2</v>
      </c>
      <c r="Y11">
        <f t="shared" si="2"/>
        <v>2.5950372219085693E-2</v>
      </c>
    </row>
    <row r="12" spans="1:25" x14ac:dyDescent="0.25">
      <c r="A12" t="s">
        <v>0</v>
      </c>
      <c r="B12">
        <v>2.8809999999999998</v>
      </c>
      <c r="C12" t="s">
        <v>1</v>
      </c>
      <c r="D12">
        <v>0</v>
      </c>
      <c r="E12" t="s">
        <v>2</v>
      </c>
      <c r="F12">
        <v>2458391.6145977001</v>
      </c>
      <c r="G12" t="s">
        <v>3</v>
      </c>
      <c r="H12">
        <v>2458391.6197604001</v>
      </c>
      <c r="I12" t="s">
        <v>4</v>
      </c>
      <c r="J12">
        <v>446.060023</v>
      </c>
      <c r="K12" t="s">
        <v>0</v>
      </c>
      <c r="L12">
        <v>296.24599999999998</v>
      </c>
      <c r="M12" t="s">
        <v>1</v>
      </c>
      <c r="N12">
        <v>0</v>
      </c>
      <c r="Q12">
        <v>11</v>
      </c>
      <c r="R12">
        <v>2458391.6145974998</v>
      </c>
      <c r="S12">
        <v>2458391.6197603</v>
      </c>
      <c r="T12">
        <v>446.06400000000002</v>
      </c>
      <c r="V12">
        <f t="shared" si="0"/>
        <v>3.9770000000203254E-3</v>
      </c>
      <c r="X12">
        <f t="shared" si="1"/>
        <v>-1.7300248146057129E-2</v>
      </c>
      <c r="Y12">
        <f t="shared" si="2"/>
        <v>8.6501240730285645E-3</v>
      </c>
    </row>
    <row r="13" spans="1:25" x14ac:dyDescent="0.25">
      <c r="A13" t="s">
        <v>0</v>
      </c>
      <c r="B13">
        <v>36.250999999999998</v>
      </c>
      <c r="C13" t="s">
        <v>1</v>
      </c>
      <c r="D13">
        <v>0</v>
      </c>
      <c r="E13" t="s">
        <v>2</v>
      </c>
      <c r="F13">
        <v>2458391.7472589002</v>
      </c>
      <c r="G13" t="s">
        <v>3</v>
      </c>
      <c r="H13">
        <v>2458391.7501075999</v>
      </c>
      <c r="I13" t="s">
        <v>4</v>
      </c>
      <c r="J13">
        <v>246.129987</v>
      </c>
      <c r="K13" t="s">
        <v>0</v>
      </c>
      <c r="L13">
        <v>0.75600000000000001</v>
      </c>
      <c r="M13" t="s">
        <v>1</v>
      </c>
      <c r="N13">
        <v>0</v>
      </c>
      <c r="Q13">
        <v>12</v>
      </c>
      <c r="R13">
        <v>2458391.7472588001</v>
      </c>
      <c r="S13">
        <v>2458391.7501074001</v>
      </c>
      <c r="T13">
        <v>246.12200000000001</v>
      </c>
      <c r="V13">
        <f t="shared" si="0"/>
        <v>-7.9869999999857555E-3</v>
      </c>
      <c r="X13">
        <f t="shared" si="1"/>
        <v>-8.6501240730285645E-3</v>
      </c>
      <c r="Y13">
        <f t="shared" si="2"/>
        <v>1.726001501083374E-2</v>
      </c>
    </row>
    <row r="14" spans="1:25" x14ac:dyDescent="0.25">
      <c r="A14" t="s">
        <v>0</v>
      </c>
      <c r="B14">
        <v>89.42</v>
      </c>
      <c r="C14" t="s">
        <v>1</v>
      </c>
      <c r="D14">
        <v>0</v>
      </c>
      <c r="E14" t="s">
        <v>2</v>
      </c>
      <c r="F14">
        <v>2458391.8112658998</v>
      </c>
      <c r="G14" t="s">
        <v>3</v>
      </c>
      <c r="H14">
        <v>2458391.8182522999</v>
      </c>
      <c r="I14" t="s">
        <v>4</v>
      </c>
      <c r="J14">
        <v>603.629999</v>
      </c>
      <c r="K14" t="s">
        <v>0</v>
      </c>
      <c r="L14">
        <v>354.315</v>
      </c>
      <c r="M14" t="s">
        <v>1</v>
      </c>
      <c r="N14">
        <v>0</v>
      </c>
      <c r="Q14">
        <v>13</v>
      </c>
      <c r="R14">
        <v>2458391.8112657</v>
      </c>
      <c r="S14">
        <v>2458391.8182521001</v>
      </c>
      <c r="T14">
        <v>603.62599999999998</v>
      </c>
      <c r="V14">
        <f t="shared" si="0"/>
        <v>-3.9990000000216241E-3</v>
      </c>
      <c r="X14">
        <f t="shared" si="1"/>
        <v>-1.726001501083374E-2</v>
      </c>
      <c r="Y14">
        <f t="shared" si="2"/>
        <v>1.726001501083374E-2</v>
      </c>
    </row>
    <row r="15" spans="1:25" x14ac:dyDescent="0.25">
      <c r="A15" t="s">
        <v>0</v>
      </c>
      <c r="B15">
        <v>137.851</v>
      </c>
      <c r="C15" t="s">
        <v>1</v>
      </c>
      <c r="D15">
        <v>0</v>
      </c>
      <c r="E15" t="s">
        <v>2</v>
      </c>
      <c r="F15">
        <v>2458391.8769328999</v>
      </c>
      <c r="G15" t="s">
        <v>3</v>
      </c>
      <c r="H15">
        <v>2458391.8861686001</v>
      </c>
      <c r="I15" t="s">
        <v>4</v>
      </c>
      <c r="J15">
        <v>797.97000300000002</v>
      </c>
      <c r="K15" t="s">
        <v>0</v>
      </c>
      <c r="L15">
        <v>348.56099999999998</v>
      </c>
      <c r="M15" t="s">
        <v>1</v>
      </c>
      <c r="N15">
        <v>0</v>
      </c>
      <c r="Q15">
        <v>14</v>
      </c>
      <c r="R15">
        <v>2458391.8769327002</v>
      </c>
      <c r="S15">
        <v>2458391.8861684999</v>
      </c>
      <c r="T15">
        <v>797.971</v>
      </c>
      <c r="V15">
        <f t="shared" si="0"/>
        <v>9.9699999998392741E-4</v>
      </c>
      <c r="X15">
        <f t="shared" si="1"/>
        <v>-1.726001501083374E-2</v>
      </c>
      <c r="Y15">
        <f t="shared" si="2"/>
        <v>8.6501240730285645E-3</v>
      </c>
    </row>
    <row r="16" spans="1:25" x14ac:dyDescent="0.25">
      <c r="A16" t="s">
        <v>0</v>
      </c>
      <c r="B16">
        <v>186.042</v>
      </c>
      <c r="C16" t="s">
        <v>1</v>
      </c>
      <c r="D16">
        <v>0</v>
      </c>
      <c r="E16" t="s">
        <v>2</v>
      </c>
      <c r="F16">
        <v>2458391.9444917999</v>
      </c>
      <c r="G16" t="s">
        <v>3</v>
      </c>
      <c r="H16">
        <v>2458391.9538349998</v>
      </c>
      <c r="I16" t="s">
        <v>4</v>
      </c>
      <c r="J16">
        <v>807.24997699999994</v>
      </c>
      <c r="K16" t="s">
        <v>0</v>
      </c>
      <c r="L16">
        <v>340.64400000000001</v>
      </c>
      <c r="M16" t="s">
        <v>1</v>
      </c>
      <c r="N16">
        <v>0</v>
      </c>
      <c r="Q16">
        <v>15</v>
      </c>
      <c r="R16">
        <v>2458391.9444916998</v>
      </c>
      <c r="S16">
        <v>2458391.9538348</v>
      </c>
      <c r="T16">
        <v>807.24300000000005</v>
      </c>
      <c r="V16">
        <f t="shared" si="0"/>
        <v>-6.9769999998925414E-3</v>
      </c>
      <c r="X16">
        <f t="shared" si="1"/>
        <v>-8.6501240730285645E-3</v>
      </c>
      <c r="Y16">
        <f t="shared" si="2"/>
        <v>1.726001501083374E-2</v>
      </c>
    </row>
    <row r="17" spans="1:25" x14ac:dyDescent="0.25">
      <c r="A17" t="s">
        <v>0</v>
      </c>
      <c r="B17">
        <v>244.18700000000001</v>
      </c>
      <c r="C17" t="s">
        <v>1</v>
      </c>
      <c r="D17">
        <v>0</v>
      </c>
      <c r="E17" t="s">
        <v>2</v>
      </c>
      <c r="F17">
        <v>2458392.0146618001</v>
      </c>
      <c r="G17" t="s">
        <v>3</v>
      </c>
      <c r="H17">
        <v>2458392.0207067002</v>
      </c>
      <c r="I17" t="s">
        <v>4</v>
      </c>
      <c r="J17">
        <v>522.28000799999995</v>
      </c>
      <c r="K17" t="s">
        <v>0</v>
      </c>
      <c r="L17">
        <v>324.12599999999998</v>
      </c>
      <c r="M17" t="s">
        <v>1</v>
      </c>
      <c r="N17">
        <v>0</v>
      </c>
      <c r="Q17">
        <v>16</v>
      </c>
      <c r="R17">
        <v>2458392.0146615999</v>
      </c>
      <c r="S17">
        <v>2458392.0207064999</v>
      </c>
      <c r="T17">
        <v>522.28200000000004</v>
      </c>
      <c r="V17">
        <f t="shared" si="0"/>
        <v>1.9920000000865912E-3</v>
      </c>
      <c r="X17">
        <f t="shared" si="1"/>
        <v>-1.7300248146057129E-2</v>
      </c>
      <c r="Y17">
        <f t="shared" si="2"/>
        <v>1.7300248146057129E-2</v>
      </c>
    </row>
    <row r="18" spans="1:25" x14ac:dyDescent="0.25">
      <c r="A18" t="s">
        <v>0</v>
      </c>
      <c r="B18">
        <v>40.354999999999997</v>
      </c>
      <c r="C18" t="s">
        <v>1</v>
      </c>
      <c r="D18">
        <v>0</v>
      </c>
      <c r="E18" t="s">
        <v>2</v>
      </c>
      <c r="F18">
        <v>2458392.3696424998</v>
      </c>
      <c r="G18" t="s">
        <v>3</v>
      </c>
      <c r="H18">
        <v>2458392.3746884</v>
      </c>
      <c r="I18" t="s">
        <v>4</v>
      </c>
      <c r="J18">
        <v>435.96999499999998</v>
      </c>
      <c r="K18" t="s">
        <v>0</v>
      </c>
      <c r="L18">
        <v>105.515</v>
      </c>
      <c r="M18" t="s">
        <v>1</v>
      </c>
      <c r="N18">
        <v>0</v>
      </c>
      <c r="Q18">
        <v>17</v>
      </c>
      <c r="R18">
        <v>2458392.3696423001</v>
      </c>
      <c r="S18">
        <v>2458392.3746882002</v>
      </c>
      <c r="T18">
        <v>435.96300000000002</v>
      </c>
      <c r="V18">
        <f t="shared" si="0"/>
        <v>-6.9949999999607826E-3</v>
      </c>
      <c r="X18">
        <f t="shared" si="1"/>
        <v>-1.726001501083374E-2</v>
      </c>
      <c r="Y18">
        <f t="shared" si="2"/>
        <v>1.726001501083374E-2</v>
      </c>
    </row>
    <row r="19" spans="1:25" x14ac:dyDescent="0.25">
      <c r="A19" t="s">
        <v>0</v>
      </c>
      <c r="B19">
        <v>20.742000000000001</v>
      </c>
      <c r="C19" t="s">
        <v>1</v>
      </c>
      <c r="D19">
        <v>0</v>
      </c>
      <c r="E19" t="s">
        <v>2</v>
      </c>
      <c r="F19">
        <v>2458392.4362393999</v>
      </c>
      <c r="G19" t="s">
        <v>3</v>
      </c>
      <c r="H19">
        <v>2458392.4453969998</v>
      </c>
      <c r="I19" t="s">
        <v>4</v>
      </c>
      <c r="J19">
        <v>791.220009</v>
      </c>
      <c r="K19" t="s">
        <v>0</v>
      </c>
      <c r="L19">
        <v>167.31700000000001</v>
      </c>
      <c r="M19" t="s">
        <v>1</v>
      </c>
      <c r="N19">
        <v>0</v>
      </c>
      <c r="Q19">
        <v>18</v>
      </c>
      <c r="R19">
        <v>2458392.4362392002</v>
      </c>
      <c r="S19">
        <v>2458392.4453968001</v>
      </c>
      <c r="T19">
        <v>791.21600000000001</v>
      </c>
      <c r="V19">
        <f t="shared" si="0"/>
        <v>-4.0089999999963766E-3</v>
      </c>
      <c r="X19">
        <f t="shared" si="1"/>
        <v>-1.726001501083374E-2</v>
      </c>
      <c r="Y19">
        <f t="shared" si="2"/>
        <v>1.726001501083374E-2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"/>
  <sheetViews>
    <sheetView tabSelected="1" topLeftCell="B1" workbookViewId="0">
      <selection activeCell="L8" sqref="L8"/>
    </sheetView>
  </sheetViews>
  <sheetFormatPr defaultRowHeight="15" x14ac:dyDescent="0.25"/>
  <cols>
    <col min="4" max="4" width="20.5703125" customWidth="1"/>
    <col min="5" max="5" width="15.140625" customWidth="1"/>
    <col min="6" max="6" width="15.5703125" customWidth="1"/>
    <col min="7" max="7" width="15.85546875" customWidth="1"/>
    <col min="12" max="12" width="28.5703125" customWidth="1"/>
    <col min="13" max="13" width="29.5703125" customWidth="1"/>
    <col min="14" max="15" width="12" bestFit="1" customWidth="1"/>
    <col min="16" max="16" width="23.85546875" customWidth="1"/>
    <col min="17" max="17" width="11" bestFit="1" customWidth="1"/>
    <col min="19" max="19" width="21.7109375" bestFit="1" customWidth="1"/>
  </cols>
  <sheetData>
    <row r="2" spans="1:19" x14ac:dyDescent="0.25">
      <c r="A2">
        <v>10991</v>
      </c>
      <c r="B2">
        <v>28492</v>
      </c>
      <c r="C2">
        <v>6.1870000000000003</v>
      </c>
      <c r="D2" s="1">
        <v>43371</v>
      </c>
      <c r="E2" t="s">
        <v>8</v>
      </c>
      <c r="F2" s="1">
        <v>43371</v>
      </c>
      <c r="G2" t="s">
        <v>9</v>
      </c>
      <c r="H2">
        <v>22186</v>
      </c>
      <c r="I2">
        <v>22186.004296196901</v>
      </c>
      <c r="J2">
        <v>371.19141225702998</v>
      </c>
      <c r="L2" s="2">
        <f>H2+ 2436203.5</f>
        <v>2458389.5</v>
      </c>
      <c r="M2" s="2">
        <f>I2+ 2436203.5</f>
        <v>2458389.5042961971</v>
      </c>
      <c r="N2">
        <f>(M2-L2)*86400</f>
        <v>371.19142860174179</v>
      </c>
    </row>
    <row r="3" spans="1:19" x14ac:dyDescent="0.25">
      <c r="A3">
        <v>10991</v>
      </c>
      <c r="B3">
        <v>28492</v>
      </c>
      <c r="C3">
        <v>4.4349999999999996</v>
      </c>
      <c r="D3" s="1">
        <v>43371</v>
      </c>
      <c r="E3" t="s">
        <v>10</v>
      </c>
      <c r="F3" s="1">
        <v>43371</v>
      </c>
      <c r="G3" t="s">
        <v>11</v>
      </c>
      <c r="H3">
        <v>22186.066562342701</v>
      </c>
      <c r="I3">
        <v>22186.0696424706</v>
      </c>
      <c r="J3">
        <v>266.12305047456101</v>
      </c>
      <c r="L3" s="2">
        <f t="shared" ref="L3:L13" si="0">H3+ 2436203.5</f>
        <v>2458389.5665623429</v>
      </c>
      <c r="M3" s="2">
        <f t="shared" ref="M3:M13" si="1">I3+ 2436203.5</f>
        <v>2458389.5696424707</v>
      </c>
      <c r="N3">
        <f t="shared" ref="N3:N13" si="2">(M3-L3)*86400</f>
        <v>266.12303853034973</v>
      </c>
    </row>
    <row r="4" spans="1:19" x14ac:dyDescent="0.25">
      <c r="A4">
        <v>10991</v>
      </c>
      <c r="B4">
        <v>28492</v>
      </c>
      <c r="C4">
        <v>4.6230000000000002</v>
      </c>
      <c r="D4" s="1">
        <v>43371</v>
      </c>
      <c r="E4" t="s">
        <v>12</v>
      </c>
      <c r="F4" s="1">
        <v>43371</v>
      </c>
      <c r="G4" t="s">
        <v>13</v>
      </c>
      <c r="H4">
        <v>22186.3304008247</v>
      </c>
      <c r="I4">
        <v>22186.333610934798</v>
      </c>
      <c r="J4">
        <v>277.35351253068001</v>
      </c>
      <c r="L4" s="2">
        <f t="shared" si="0"/>
        <v>2458389.8304008245</v>
      </c>
      <c r="M4" s="2">
        <f t="shared" si="1"/>
        <v>2458389.8336109347</v>
      </c>
      <c r="N4">
        <f t="shared" si="2"/>
        <v>277.35351473093033</v>
      </c>
    </row>
    <row r="5" spans="1:19" x14ac:dyDescent="0.25">
      <c r="A5">
        <v>10991</v>
      </c>
      <c r="B5">
        <v>28492</v>
      </c>
      <c r="C5">
        <v>9.1630000000000003</v>
      </c>
      <c r="D5" s="1">
        <v>43371</v>
      </c>
      <c r="E5" t="s">
        <v>14</v>
      </c>
      <c r="F5" s="1">
        <v>43371</v>
      </c>
      <c r="G5" t="s">
        <v>15</v>
      </c>
      <c r="H5">
        <v>22186.3958163846</v>
      </c>
      <c r="I5">
        <v>22186.402179638801</v>
      </c>
      <c r="J5">
        <v>549.78516292758195</v>
      </c>
      <c r="L5" s="2">
        <f t="shared" si="0"/>
        <v>2458389.8958163848</v>
      </c>
      <c r="M5" s="2">
        <f t="shared" si="1"/>
        <v>2458389.9021796389</v>
      </c>
      <c r="N5">
        <f t="shared" si="2"/>
        <v>549.78514909744263</v>
      </c>
    </row>
    <row r="6" spans="1:19" x14ac:dyDescent="0.25">
      <c r="A6">
        <v>10991</v>
      </c>
      <c r="B6">
        <v>28492</v>
      </c>
      <c r="C6">
        <v>7.6710000000000003</v>
      </c>
      <c r="D6" s="1">
        <v>43371</v>
      </c>
      <c r="E6" t="s">
        <v>16</v>
      </c>
      <c r="F6" s="1">
        <v>43371</v>
      </c>
      <c r="G6" t="s">
        <v>17</v>
      </c>
      <c r="H6">
        <v>22186.464163553501</v>
      </c>
      <c r="I6">
        <v>22186.469490905401</v>
      </c>
      <c r="J6">
        <v>460.28320421464701</v>
      </c>
      <c r="L6" s="2">
        <f t="shared" si="0"/>
        <v>2458389.9641635534</v>
      </c>
      <c r="M6" s="2">
        <f t="shared" si="1"/>
        <v>2458389.9694909053</v>
      </c>
      <c r="N6">
        <f t="shared" si="2"/>
        <v>460.28320044279099</v>
      </c>
    </row>
    <row r="7" spans="1:19" x14ac:dyDescent="0.25">
      <c r="A7">
        <v>10991</v>
      </c>
      <c r="B7">
        <v>28492</v>
      </c>
      <c r="C7">
        <v>9.0310000000000006</v>
      </c>
      <c r="D7" s="1">
        <v>43371</v>
      </c>
      <c r="E7" t="s">
        <v>18</v>
      </c>
      <c r="F7" s="1">
        <v>43371</v>
      </c>
      <c r="G7" t="s">
        <v>19</v>
      </c>
      <c r="H7">
        <v>22186.955382183602</v>
      </c>
      <c r="I7">
        <v>22186.961653772101</v>
      </c>
      <c r="J7">
        <v>541.86524637043397</v>
      </c>
      <c r="L7" s="2">
        <f t="shared" si="0"/>
        <v>2458390.4553821837</v>
      </c>
      <c r="M7" s="2">
        <f t="shared" si="1"/>
        <v>2458390.4616537723</v>
      </c>
      <c r="N7">
        <f t="shared" si="2"/>
        <v>541.86525642871857</v>
      </c>
    </row>
    <row r="8" spans="1:19" x14ac:dyDescent="0.25">
      <c r="A8">
        <v>10991</v>
      </c>
      <c r="B8">
        <v>28492</v>
      </c>
      <c r="C8">
        <v>8.2070000000000007</v>
      </c>
      <c r="D8" s="1">
        <v>43372</v>
      </c>
      <c r="E8" t="s">
        <v>20</v>
      </c>
      <c r="F8" s="1">
        <v>43372</v>
      </c>
      <c r="G8" t="s">
        <v>21</v>
      </c>
      <c r="H8">
        <v>22187.023164551301</v>
      </c>
      <c r="I8">
        <v>22187.028863878601</v>
      </c>
      <c r="J8">
        <v>492.421878653112</v>
      </c>
      <c r="L8" s="2">
        <f>H8+ 2436203.5</f>
        <v>2458390.5231645512</v>
      </c>
      <c r="M8" s="2">
        <f t="shared" si="1"/>
        <v>2458390.5288638785</v>
      </c>
      <c r="N8">
        <f t="shared" si="2"/>
        <v>492.42187142372131</v>
      </c>
      <c r="O8">
        <v>2458390.5231397999</v>
      </c>
      <c r="P8">
        <v>2458390.5288499999</v>
      </c>
      <c r="Q8">
        <v>493.35998699999999</v>
      </c>
      <c r="R8">
        <f>Q8-N8</f>
        <v>0.93811557627867614</v>
      </c>
      <c r="S8" s="2">
        <f>(L8-O8)*86400</f>
        <v>2.1385118365287781</v>
      </c>
    </row>
    <row r="9" spans="1:19" x14ac:dyDescent="0.25">
      <c r="A9">
        <v>10991</v>
      </c>
      <c r="B9">
        <v>28492</v>
      </c>
      <c r="C9">
        <v>7.1879999999999997</v>
      </c>
      <c r="D9" s="1">
        <v>43372</v>
      </c>
      <c r="E9" t="s">
        <v>22</v>
      </c>
      <c r="F9" s="1">
        <v>43372</v>
      </c>
      <c r="G9" t="s">
        <v>23</v>
      </c>
      <c r="H9">
        <v>22187.354215061299</v>
      </c>
      <c r="I9">
        <v>22187.359206945901</v>
      </c>
      <c r="J9">
        <v>431.29882958019101</v>
      </c>
      <c r="L9" s="2">
        <f t="shared" si="0"/>
        <v>2458390.8542150613</v>
      </c>
      <c r="M9" s="2">
        <f t="shared" si="1"/>
        <v>2458390.8592069461</v>
      </c>
      <c r="N9">
        <f t="shared" si="2"/>
        <v>431.29884749650955</v>
      </c>
      <c r="O9">
        <v>2458390.8542229999</v>
      </c>
      <c r="P9">
        <v>2458390.8592340001</v>
      </c>
      <c r="Q9">
        <v>432.94997499999999</v>
      </c>
      <c r="R9">
        <f t="shared" ref="R9:R13" si="3">Q9-N9</f>
        <v>1.6511275034904429</v>
      </c>
      <c r="S9" s="2">
        <f t="shared" ref="S9:S17" si="4">(L9-O9)*86400</f>
        <v>-0.68589448928833008</v>
      </c>
    </row>
    <row r="10" spans="1:19" x14ac:dyDescent="0.25">
      <c r="A10">
        <v>10991</v>
      </c>
      <c r="B10">
        <v>28492</v>
      </c>
      <c r="C10">
        <v>9.3360000000000003</v>
      </c>
      <c r="D10" s="1">
        <v>43372</v>
      </c>
      <c r="E10" t="s">
        <v>24</v>
      </c>
      <c r="F10" s="1">
        <v>43372</v>
      </c>
      <c r="G10" t="s">
        <v>25</v>
      </c>
      <c r="H10">
        <v>22187.420764857801</v>
      </c>
      <c r="I10">
        <v>22187.427248034801</v>
      </c>
      <c r="J10">
        <v>560.14649276621606</v>
      </c>
      <c r="L10" s="2">
        <f t="shared" si="0"/>
        <v>2458390.9207648579</v>
      </c>
      <c r="M10" s="2">
        <f t="shared" si="1"/>
        <v>2458390.9272480346</v>
      </c>
      <c r="N10">
        <f t="shared" si="2"/>
        <v>560.14646887779236</v>
      </c>
      <c r="O10">
        <v>2458390.9207858001</v>
      </c>
      <c r="P10">
        <v>2458390.9272677</v>
      </c>
      <c r="Q10">
        <v>560.04001200000005</v>
      </c>
      <c r="R10">
        <f t="shared" si="3"/>
        <v>-0.10645687779231139</v>
      </c>
      <c r="S10" s="2">
        <f t="shared" si="4"/>
        <v>-1.8094047904014587</v>
      </c>
    </row>
    <row r="11" spans="1:19" x14ac:dyDescent="0.25">
      <c r="A11">
        <v>10991</v>
      </c>
      <c r="B11">
        <v>28492</v>
      </c>
      <c r="C11">
        <v>4.4489999999999998</v>
      </c>
      <c r="D11" s="1">
        <v>43372</v>
      </c>
      <c r="E11" t="s">
        <v>26</v>
      </c>
      <c r="F11" s="1">
        <v>43372</v>
      </c>
      <c r="G11" t="s">
        <v>27</v>
      </c>
      <c r="H11">
        <v>22187.490622081801</v>
      </c>
      <c r="I11">
        <v>22187.493711477899</v>
      </c>
      <c r="J11">
        <v>266.92382282344602</v>
      </c>
      <c r="L11" s="2">
        <f t="shared" si="0"/>
        <v>2458390.9906220818</v>
      </c>
      <c r="M11" s="2">
        <f t="shared" si="1"/>
        <v>2458390.9937114781</v>
      </c>
      <c r="N11">
        <f t="shared" si="2"/>
        <v>266.92383885383606</v>
      </c>
      <c r="O11">
        <v>2458390.9906394002</v>
      </c>
      <c r="P11">
        <v>2458390.9937387002</v>
      </c>
      <c r="Q11">
        <v>267.77999999999997</v>
      </c>
      <c r="R11">
        <f t="shared" si="3"/>
        <v>0.85616114616391314</v>
      </c>
      <c r="S11" s="2">
        <f t="shared" si="4"/>
        <v>-1.4963105320930481</v>
      </c>
    </row>
    <row r="12" spans="1:19" x14ac:dyDescent="0.25">
      <c r="A12">
        <v>10991</v>
      </c>
      <c r="B12">
        <v>28492</v>
      </c>
      <c r="C12">
        <v>5.944</v>
      </c>
      <c r="D12" s="1">
        <v>43372</v>
      </c>
      <c r="E12" t="s">
        <v>28</v>
      </c>
      <c r="F12" s="1">
        <v>43372</v>
      </c>
      <c r="G12" t="s">
        <v>29</v>
      </c>
      <c r="H12">
        <v>22187.913495577501</v>
      </c>
      <c r="I12">
        <v>22187.917623249501</v>
      </c>
      <c r="J12">
        <v>356.63086082786299</v>
      </c>
      <c r="L12" s="2">
        <f t="shared" si="0"/>
        <v>2458391.4134955774</v>
      </c>
      <c r="M12" s="2">
        <f t="shared" si="1"/>
        <v>2458391.4176232493</v>
      </c>
      <c r="N12">
        <f t="shared" si="2"/>
        <v>356.63085579872131</v>
      </c>
      <c r="O12">
        <v>2458391.4134705998</v>
      </c>
      <c r="P12">
        <v>2458391.4176008999</v>
      </c>
      <c r="Q12">
        <v>356.859984</v>
      </c>
      <c r="R12">
        <f t="shared" si="3"/>
        <v>0.22912820127868372</v>
      </c>
      <c r="S12" s="2">
        <f t="shared" si="4"/>
        <v>2.158065140247345</v>
      </c>
    </row>
    <row r="13" spans="1:19" x14ac:dyDescent="0.25">
      <c r="A13">
        <v>10991</v>
      </c>
      <c r="B13">
        <v>28492</v>
      </c>
      <c r="C13">
        <v>9.3520000000000003</v>
      </c>
      <c r="D13" s="1">
        <v>43372</v>
      </c>
      <c r="E13" t="s">
        <v>30</v>
      </c>
      <c r="F13" s="1">
        <v>43372</v>
      </c>
      <c r="G13" t="s">
        <v>31</v>
      </c>
      <c r="H13">
        <v>22187.980354957901</v>
      </c>
      <c r="I13">
        <v>22187.986849211698</v>
      </c>
      <c r="J13">
        <v>561.10352809773701</v>
      </c>
      <c r="L13" s="2">
        <f t="shared" si="0"/>
        <v>2458391.4803549577</v>
      </c>
      <c r="M13" s="2">
        <f t="shared" si="1"/>
        <v>2458391.4868492116</v>
      </c>
      <c r="N13">
        <f t="shared" si="2"/>
        <v>561.10353469848633</v>
      </c>
      <c r="O13">
        <v>2458391.4803334</v>
      </c>
      <c r="P13">
        <v>2458391.4868276999</v>
      </c>
      <c r="Q13">
        <v>561.09999400000004</v>
      </c>
      <c r="R13">
        <f t="shared" si="3"/>
        <v>-3.5406984862902391E-3</v>
      </c>
      <c r="S13" s="2">
        <f t="shared" si="4"/>
        <v>1.8625929951667786</v>
      </c>
    </row>
    <row r="14" spans="1:19" x14ac:dyDescent="0.25">
      <c r="O14">
        <v>2458391.5485164002</v>
      </c>
      <c r="P14">
        <v>2458391.5530285998</v>
      </c>
      <c r="Q14">
        <v>389.85002800000001</v>
      </c>
      <c r="S14" s="2"/>
    </row>
    <row r="15" spans="1:19" x14ac:dyDescent="0.25">
      <c r="O15">
        <v>2458391.8785488</v>
      </c>
      <c r="P15">
        <v>2458391.8845405998</v>
      </c>
      <c r="Q15">
        <v>517.69001000000003</v>
      </c>
      <c r="S15" s="2"/>
    </row>
    <row r="16" spans="1:19" x14ac:dyDescent="0.25">
      <c r="O16">
        <v>2458391.9461261998</v>
      </c>
      <c r="P16">
        <v>2458391.9521798999</v>
      </c>
      <c r="Q16">
        <v>523.04001200000005</v>
      </c>
      <c r="S16" s="2"/>
    </row>
    <row r="17" spans="1:19" x14ac:dyDescent="0.25">
      <c r="O17">
        <v>2458392.4379604999</v>
      </c>
      <c r="P17">
        <v>2458392.4436988002</v>
      </c>
      <c r="Q17">
        <v>495.790029</v>
      </c>
      <c r="S17" s="2"/>
    </row>
    <row r="21" spans="1:19" x14ac:dyDescent="0.25">
      <c r="F21">
        <f>F23- 2436203.5</f>
        <v>22187</v>
      </c>
    </row>
    <row r="23" spans="1:19" x14ac:dyDescent="0.25">
      <c r="A23" t="s">
        <v>0</v>
      </c>
      <c r="B23">
        <v>1.33</v>
      </c>
      <c r="C23" t="s">
        <v>1</v>
      </c>
      <c r="D23">
        <v>10</v>
      </c>
      <c r="E23" t="s">
        <v>2</v>
      </c>
      <c r="F23">
        <v>2458390.5</v>
      </c>
      <c r="G23" t="s">
        <v>3</v>
      </c>
      <c r="H23">
        <v>2458390.5288499999</v>
      </c>
      <c r="I23" t="s">
        <v>4</v>
      </c>
      <c r="J23">
        <v>493.35998699999999</v>
      </c>
      <c r="K23" t="s">
        <v>0</v>
      </c>
      <c r="L23">
        <v>237.76499999999999</v>
      </c>
      <c r="M23" t="s">
        <v>1</v>
      </c>
      <c r="N23">
        <v>10</v>
      </c>
    </row>
    <row r="24" spans="1:19" x14ac:dyDescent="0.25">
      <c r="A24" t="s">
        <v>0</v>
      </c>
      <c r="B24">
        <v>106.18899999999999</v>
      </c>
      <c r="C24" t="s">
        <v>1</v>
      </c>
      <c r="D24">
        <v>10</v>
      </c>
      <c r="E24" t="s">
        <v>2</v>
      </c>
      <c r="F24">
        <v>2458390.8542229999</v>
      </c>
      <c r="G24" t="s">
        <v>3</v>
      </c>
      <c r="H24">
        <v>2458390.8592340001</v>
      </c>
      <c r="I24" t="s">
        <v>4</v>
      </c>
      <c r="J24">
        <v>432.94997499999999</v>
      </c>
      <c r="K24" t="s">
        <v>0</v>
      </c>
      <c r="L24">
        <v>4.6609999999999996</v>
      </c>
      <c r="M24" t="s">
        <v>1</v>
      </c>
      <c r="N24">
        <v>9.9990000000000006</v>
      </c>
    </row>
    <row r="25" spans="1:19" x14ac:dyDescent="0.25">
      <c r="A25" t="s">
        <v>0</v>
      </c>
      <c r="B25">
        <v>170</v>
      </c>
      <c r="C25" t="s">
        <v>1</v>
      </c>
      <c r="D25">
        <v>10</v>
      </c>
      <c r="E25" t="s">
        <v>2</v>
      </c>
      <c r="F25">
        <v>2458390.9207858001</v>
      </c>
      <c r="G25" t="s">
        <v>3</v>
      </c>
      <c r="H25">
        <v>2458390.9272677</v>
      </c>
      <c r="I25" t="s">
        <v>4</v>
      </c>
      <c r="J25">
        <v>560.04001200000005</v>
      </c>
      <c r="K25" t="s">
        <v>0</v>
      </c>
      <c r="L25">
        <v>341.70299999999997</v>
      </c>
      <c r="M25" t="s">
        <v>1</v>
      </c>
      <c r="N25">
        <v>9.9990000000000006</v>
      </c>
    </row>
    <row r="26" spans="1:19" x14ac:dyDescent="0.25">
      <c r="A26" t="s">
        <v>0</v>
      </c>
      <c r="B26">
        <v>247.328</v>
      </c>
      <c r="C26" t="s">
        <v>1</v>
      </c>
      <c r="D26">
        <v>10</v>
      </c>
      <c r="E26" t="s">
        <v>2</v>
      </c>
      <c r="F26">
        <v>2458390.9906394002</v>
      </c>
      <c r="G26" t="s">
        <v>3</v>
      </c>
      <c r="H26">
        <v>2458390.9937387002</v>
      </c>
      <c r="I26" t="s">
        <v>4</v>
      </c>
      <c r="J26">
        <v>267.77999999999997</v>
      </c>
      <c r="K26" t="s">
        <v>0</v>
      </c>
      <c r="L26">
        <v>305.00700000000001</v>
      </c>
      <c r="M26" t="s">
        <v>1</v>
      </c>
      <c r="N26">
        <v>10</v>
      </c>
    </row>
    <row r="27" spans="1:19" x14ac:dyDescent="0.25">
      <c r="A27" t="s">
        <v>0</v>
      </c>
      <c r="B27">
        <v>46.606000000000002</v>
      </c>
      <c r="C27" t="s">
        <v>1</v>
      </c>
      <c r="D27">
        <v>10</v>
      </c>
      <c r="E27" t="s">
        <v>2</v>
      </c>
      <c r="F27">
        <v>2458391.4134705998</v>
      </c>
      <c r="G27" t="s">
        <v>3</v>
      </c>
      <c r="H27">
        <v>2458391.4176008999</v>
      </c>
      <c r="I27" t="s">
        <v>4</v>
      </c>
      <c r="J27">
        <v>356.859984</v>
      </c>
      <c r="K27" t="s">
        <v>0</v>
      </c>
      <c r="L27">
        <v>126.428</v>
      </c>
      <c r="M27" t="s">
        <v>1</v>
      </c>
      <c r="N27">
        <v>10</v>
      </c>
    </row>
    <row r="28" spans="1:19" x14ac:dyDescent="0.25">
      <c r="A28" t="s">
        <v>0</v>
      </c>
      <c r="B28">
        <v>15.337999999999999</v>
      </c>
      <c r="C28" t="s">
        <v>1</v>
      </c>
      <c r="D28">
        <v>10.000999999999999</v>
      </c>
      <c r="E28" t="s">
        <v>2</v>
      </c>
      <c r="F28">
        <v>2458391.4803334</v>
      </c>
      <c r="G28" t="s">
        <v>3</v>
      </c>
      <c r="H28">
        <v>2458391.4868276999</v>
      </c>
      <c r="I28" t="s">
        <v>4</v>
      </c>
      <c r="J28">
        <v>561.09999400000004</v>
      </c>
      <c r="K28" t="s">
        <v>0</v>
      </c>
      <c r="L28">
        <v>198.14</v>
      </c>
      <c r="M28" t="s">
        <v>1</v>
      </c>
      <c r="N28">
        <v>10</v>
      </c>
    </row>
    <row r="29" spans="1:19" x14ac:dyDescent="0.25">
      <c r="A29" t="s">
        <v>0</v>
      </c>
      <c r="B29">
        <v>351.64800000000002</v>
      </c>
      <c r="C29" t="s">
        <v>1</v>
      </c>
      <c r="D29">
        <v>10</v>
      </c>
      <c r="E29" t="s">
        <v>2</v>
      </c>
      <c r="F29">
        <v>2458391.5485164002</v>
      </c>
      <c r="G29" t="s">
        <v>3</v>
      </c>
      <c r="H29">
        <v>2458391.5530285998</v>
      </c>
      <c r="I29" t="s">
        <v>4</v>
      </c>
      <c r="J29">
        <v>389.85002800000001</v>
      </c>
      <c r="K29" t="s">
        <v>0</v>
      </c>
      <c r="L29">
        <v>262.988</v>
      </c>
      <c r="M29" t="s">
        <v>1</v>
      </c>
      <c r="N29">
        <v>9.9990000000000006</v>
      </c>
    </row>
    <row r="30" spans="1:19" x14ac:dyDescent="0.25">
      <c r="A30" t="s">
        <v>0</v>
      </c>
      <c r="B30">
        <v>130.529</v>
      </c>
      <c r="C30" t="s">
        <v>1</v>
      </c>
      <c r="D30">
        <v>10</v>
      </c>
      <c r="E30" t="s">
        <v>2</v>
      </c>
      <c r="F30">
        <v>2458391.8785488</v>
      </c>
      <c r="G30" t="s">
        <v>3</v>
      </c>
      <c r="H30">
        <v>2458391.8845405998</v>
      </c>
      <c r="I30" t="s">
        <v>4</v>
      </c>
      <c r="J30">
        <v>517.69001000000003</v>
      </c>
      <c r="K30" t="s">
        <v>0</v>
      </c>
      <c r="L30">
        <v>355.70699999999999</v>
      </c>
      <c r="M30" t="s">
        <v>1</v>
      </c>
      <c r="N30">
        <v>9.9990000000000006</v>
      </c>
    </row>
    <row r="31" spans="1:19" x14ac:dyDescent="0.25">
      <c r="A31" t="s">
        <v>0</v>
      </c>
      <c r="B31">
        <v>194.29400000000001</v>
      </c>
      <c r="C31" t="s">
        <v>1</v>
      </c>
      <c r="D31">
        <v>10.000999999999999</v>
      </c>
      <c r="E31" t="s">
        <v>2</v>
      </c>
      <c r="F31">
        <v>2458391.9461261998</v>
      </c>
      <c r="G31" t="s">
        <v>3</v>
      </c>
      <c r="H31">
        <v>2458391.9521798999</v>
      </c>
      <c r="I31" t="s">
        <v>4</v>
      </c>
      <c r="J31">
        <v>523.04001200000005</v>
      </c>
      <c r="K31" t="s">
        <v>0</v>
      </c>
      <c r="L31">
        <v>332.262</v>
      </c>
      <c r="M31" t="s">
        <v>1</v>
      </c>
      <c r="N31">
        <v>10</v>
      </c>
    </row>
    <row r="32" spans="1:19" x14ac:dyDescent="0.25">
      <c r="A32" t="s">
        <v>0</v>
      </c>
      <c r="B32">
        <v>31.651</v>
      </c>
      <c r="C32" t="s">
        <v>1</v>
      </c>
      <c r="D32">
        <v>10</v>
      </c>
      <c r="E32" t="s">
        <v>2</v>
      </c>
      <c r="F32">
        <v>2458392.4379604999</v>
      </c>
      <c r="G32" t="s">
        <v>3</v>
      </c>
      <c r="H32">
        <v>2458392.4436988002</v>
      </c>
      <c r="I32" t="s">
        <v>4</v>
      </c>
      <c r="J32">
        <v>495.790029</v>
      </c>
      <c r="K32" t="s">
        <v>0</v>
      </c>
      <c r="L32">
        <v>156.529</v>
      </c>
      <c r="M32" t="s">
        <v>1</v>
      </c>
      <c r="N32">
        <v>9.9990000000000006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S3" sqref="S3:S8"/>
    </sheetView>
  </sheetViews>
  <sheetFormatPr defaultRowHeight="15" x14ac:dyDescent="0.25"/>
  <cols>
    <col min="8" max="8" width="32.140625" customWidth="1"/>
    <col min="9" max="9" width="19.5703125" customWidth="1"/>
    <col min="10" max="10" width="22" customWidth="1"/>
    <col min="11" max="14" width="15.7109375" bestFit="1" customWidth="1"/>
    <col min="16" max="17" width="10.28515625" bestFit="1" customWidth="1"/>
  </cols>
  <sheetData>
    <row r="1" spans="1:19" x14ac:dyDescent="0.25">
      <c r="A1">
        <v>1000001</v>
      </c>
      <c r="B1">
        <v>28492</v>
      </c>
      <c r="C1">
        <v>6.6639999999999997</v>
      </c>
      <c r="D1" s="1">
        <v>43371</v>
      </c>
      <c r="E1" t="s">
        <v>32</v>
      </c>
      <c r="F1" s="1">
        <v>43371</v>
      </c>
      <c r="G1" t="s">
        <v>33</v>
      </c>
      <c r="H1">
        <v>22186.722183227801</v>
      </c>
      <c r="I1">
        <v>22186.726811162102</v>
      </c>
      <c r="J1">
        <v>399.85352356452398</v>
      </c>
      <c r="K1" s="2">
        <f>H1+ 2436203.5</f>
        <v>2458390.222183228</v>
      </c>
      <c r="L1" s="2">
        <f>I1+ 2436203.5</f>
        <v>2458390.2268111622</v>
      </c>
    </row>
    <row r="2" spans="1:19" x14ac:dyDescent="0.25">
      <c r="A2">
        <v>1000001</v>
      </c>
      <c r="B2">
        <v>28492</v>
      </c>
      <c r="C2">
        <v>8.1720000000000006</v>
      </c>
      <c r="D2" s="1">
        <v>43371</v>
      </c>
      <c r="E2" t="s">
        <v>34</v>
      </c>
      <c r="F2" s="1">
        <v>43371</v>
      </c>
      <c r="G2" t="s">
        <v>35</v>
      </c>
      <c r="H2">
        <v>22186.789202430002</v>
      </c>
      <c r="I2">
        <v>22186.7948775693</v>
      </c>
      <c r="J2">
        <v>490.332035394385</v>
      </c>
      <c r="K2" s="2">
        <f t="shared" ref="K2:K8" si="0">H2+ 2436203.5</f>
        <v>2458390.2892024298</v>
      </c>
      <c r="L2" s="2">
        <f t="shared" ref="L2:L8" si="1">I2+ 2436203.5</f>
        <v>2458390.2948775692</v>
      </c>
    </row>
    <row r="3" spans="1:19" x14ac:dyDescent="0.25">
      <c r="A3">
        <v>1000001</v>
      </c>
      <c r="B3">
        <v>28492</v>
      </c>
      <c r="C3">
        <v>9.2550000000000008</v>
      </c>
      <c r="D3" s="1">
        <v>43372</v>
      </c>
      <c r="E3" t="s">
        <v>36</v>
      </c>
      <c r="F3" s="1">
        <v>43372</v>
      </c>
      <c r="G3" t="s">
        <v>37</v>
      </c>
      <c r="H3">
        <v>22187.2448211745</v>
      </c>
      <c r="I3">
        <v>22187.251248402601</v>
      </c>
      <c r="J3">
        <v>555.31250797212101</v>
      </c>
      <c r="K3" s="2">
        <f t="shared" si="0"/>
        <v>2458390.7448211745</v>
      </c>
      <c r="L3" s="2">
        <f t="shared" si="1"/>
        <v>2458390.7512484025</v>
      </c>
      <c r="M3" s="2">
        <v>2458390.7448427998</v>
      </c>
      <c r="N3" s="2">
        <v>2458390.7512693</v>
      </c>
      <c r="P3" s="2">
        <f>(K3-M3)*86400</f>
        <v>-1.8684267997741699</v>
      </c>
      <c r="Q3" s="2">
        <f>(L3-N3)*86400</f>
        <v>-1.8055424094200134</v>
      </c>
      <c r="R3">
        <v>555.25001599999996</v>
      </c>
      <c r="S3">
        <f>R3-J3</f>
        <v>-6.2491972121051731E-2</v>
      </c>
    </row>
    <row r="4" spans="1:19" x14ac:dyDescent="0.25">
      <c r="A4">
        <v>1000001</v>
      </c>
      <c r="B4">
        <v>28492</v>
      </c>
      <c r="C4">
        <v>9.0890000000000004</v>
      </c>
      <c r="D4" s="1">
        <v>43372</v>
      </c>
      <c r="E4" t="s">
        <v>38</v>
      </c>
      <c r="F4" s="1">
        <v>43372</v>
      </c>
      <c r="G4" t="s">
        <v>39</v>
      </c>
      <c r="H4">
        <v>22187.746434543998</v>
      </c>
      <c r="I4">
        <v>22187.7527464835</v>
      </c>
      <c r="J4">
        <v>545.35157295176703</v>
      </c>
      <c r="K4" s="2">
        <f t="shared" si="0"/>
        <v>2458391.2464345442</v>
      </c>
      <c r="L4" s="2">
        <f t="shared" si="1"/>
        <v>2458391.2527464833</v>
      </c>
      <c r="M4" s="2">
        <v>2458391.2464166</v>
      </c>
      <c r="N4" s="2">
        <v>2458391.2527263002</v>
      </c>
      <c r="P4" s="2">
        <f t="shared" ref="P4:P8" si="2">(K4-M4)*86400</f>
        <v>1.5503838658332825</v>
      </c>
      <c r="Q4" s="2">
        <f t="shared" ref="Q4:Q8" si="3">(L4-N4)*86400</f>
        <v>1.7438247799873352</v>
      </c>
      <c r="R4">
        <v>545.159988</v>
      </c>
      <c r="S4">
        <f t="shared" ref="S4:S8" si="4">R4-J4</f>
        <v>-0.19158495176702672</v>
      </c>
    </row>
    <row r="5" spans="1:19" x14ac:dyDescent="0.25">
      <c r="A5">
        <v>1000001</v>
      </c>
      <c r="B5">
        <v>28492</v>
      </c>
      <c r="C5">
        <v>3.738</v>
      </c>
      <c r="D5" s="1">
        <v>43372</v>
      </c>
      <c r="E5" t="s">
        <v>40</v>
      </c>
      <c r="F5" s="1">
        <v>43372</v>
      </c>
      <c r="G5" t="s">
        <v>41</v>
      </c>
      <c r="H5">
        <v>22187.815529845699</v>
      </c>
      <c r="I5">
        <v>22187.818125874401</v>
      </c>
      <c r="J5">
        <v>224.29687986150299</v>
      </c>
      <c r="K5" s="2">
        <f t="shared" si="0"/>
        <v>2458391.3155298457</v>
      </c>
      <c r="L5" s="2">
        <f t="shared" si="1"/>
        <v>2458391.3181258743</v>
      </c>
      <c r="M5" s="2">
        <v>2458391.3154929001</v>
      </c>
      <c r="N5" s="2">
        <v>2458391.3181248</v>
      </c>
      <c r="P5" s="2">
        <f t="shared" si="2"/>
        <v>3.1920969486236572</v>
      </c>
      <c r="Q5" s="2">
        <f t="shared" si="3"/>
        <v>9.2817842960357666E-2</v>
      </c>
      <c r="R5">
        <v>227.39003600000001</v>
      </c>
      <c r="S5">
        <f t="shared" si="4"/>
        <v>3.0931561384970223</v>
      </c>
    </row>
    <row r="6" spans="1:19" x14ac:dyDescent="0.25">
      <c r="A6">
        <v>1000001</v>
      </c>
      <c r="B6">
        <v>28492</v>
      </c>
      <c r="C6">
        <v>7.6479999999999997</v>
      </c>
      <c r="D6" s="1">
        <v>43373</v>
      </c>
      <c r="E6" t="s">
        <v>42</v>
      </c>
      <c r="F6" s="1">
        <v>43373</v>
      </c>
      <c r="G6" t="s">
        <v>43</v>
      </c>
      <c r="H6">
        <v>22188.202968363701</v>
      </c>
      <c r="I6">
        <v>22188.208279326602</v>
      </c>
      <c r="J6">
        <v>458.86719461996103</v>
      </c>
      <c r="K6" s="2">
        <f t="shared" si="0"/>
        <v>2458391.7029683637</v>
      </c>
      <c r="L6" s="2">
        <f t="shared" si="1"/>
        <v>2458391.7082793266</v>
      </c>
      <c r="M6" s="2">
        <v>2458391.7029840001</v>
      </c>
      <c r="N6" s="2">
        <v>2458391.7083053999</v>
      </c>
      <c r="P6" s="2">
        <f t="shared" si="2"/>
        <v>-1.3509884476661682</v>
      </c>
      <c r="Q6" s="2">
        <f t="shared" si="3"/>
        <v>-2.2527337074279785</v>
      </c>
      <c r="R6">
        <v>459.76998700000001</v>
      </c>
      <c r="S6">
        <f t="shared" si="4"/>
        <v>0.90279238003898854</v>
      </c>
    </row>
    <row r="7" spans="1:19" x14ac:dyDescent="0.25">
      <c r="A7">
        <v>1000001</v>
      </c>
      <c r="B7">
        <v>28492</v>
      </c>
      <c r="C7">
        <v>7.4169999999999998</v>
      </c>
      <c r="D7" s="1">
        <v>43373</v>
      </c>
      <c r="E7" t="s">
        <v>44</v>
      </c>
      <c r="F7" s="1">
        <v>43373</v>
      </c>
      <c r="G7" t="s">
        <v>45</v>
      </c>
      <c r="H7">
        <v>22188.270532248102</v>
      </c>
      <c r="I7">
        <v>22188.275682937201</v>
      </c>
      <c r="J7">
        <v>445.01953819999397</v>
      </c>
      <c r="K7" s="2">
        <f t="shared" si="0"/>
        <v>2458391.7705322481</v>
      </c>
      <c r="L7" s="2">
        <f t="shared" si="1"/>
        <v>2458391.7756829374</v>
      </c>
      <c r="M7" s="2">
        <v>2458391.7705556001</v>
      </c>
      <c r="N7" s="2">
        <v>2458391.7757031</v>
      </c>
      <c r="P7" s="2">
        <f t="shared" si="2"/>
        <v>-2.0176112651824951</v>
      </c>
      <c r="Q7" s="2">
        <f t="shared" si="3"/>
        <v>-1.7420545220375061</v>
      </c>
      <c r="R7">
        <v>444.74999200000002</v>
      </c>
      <c r="S7">
        <f t="shared" si="4"/>
        <v>-0.26954619999395391</v>
      </c>
    </row>
    <row r="8" spans="1:19" x14ac:dyDescent="0.25">
      <c r="A8">
        <v>1000001</v>
      </c>
      <c r="B8">
        <v>28492</v>
      </c>
      <c r="C8">
        <v>9.2170000000000005</v>
      </c>
      <c r="D8" s="1">
        <v>43373</v>
      </c>
      <c r="E8" t="s">
        <v>46</v>
      </c>
      <c r="F8" s="1">
        <v>43373</v>
      </c>
      <c r="G8" t="s">
        <v>47</v>
      </c>
      <c r="H8">
        <v>22188.771379061302</v>
      </c>
      <c r="I8">
        <v>22188.777779840799</v>
      </c>
      <c r="J8">
        <v>553.027348557952</v>
      </c>
      <c r="K8" s="2">
        <f t="shared" si="0"/>
        <v>2458392.2713790615</v>
      </c>
      <c r="L8" s="2">
        <f t="shared" si="1"/>
        <v>2458392.2777798409</v>
      </c>
      <c r="M8" s="2">
        <v>2458392.2713596998</v>
      </c>
      <c r="N8" s="2">
        <v>2458392.2777618002</v>
      </c>
      <c r="P8" s="2">
        <f t="shared" si="2"/>
        <v>1.6728535294532776</v>
      </c>
      <c r="Q8" s="2">
        <f t="shared" si="3"/>
        <v>1.5587121248245239</v>
      </c>
      <c r="R8">
        <v>553.13998900000001</v>
      </c>
      <c r="S8">
        <f t="shared" si="4"/>
        <v>0.11264044204801849</v>
      </c>
    </row>
    <row r="11" spans="1:19" x14ac:dyDescent="0.25">
      <c r="A11" t="s">
        <v>0</v>
      </c>
      <c r="B11">
        <v>1.7210000000000001</v>
      </c>
      <c r="C11" t="s">
        <v>1</v>
      </c>
      <c r="D11">
        <v>10</v>
      </c>
      <c r="E11" t="s">
        <v>2</v>
      </c>
      <c r="F11">
        <v>2458390.7448427998</v>
      </c>
      <c r="G11" t="s">
        <v>3</v>
      </c>
      <c r="H11">
        <v>2458390.7512693</v>
      </c>
      <c r="I11" t="s">
        <v>4</v>
      </c>
      <c r="J11">
        <v>555.25001599999996</v>
      </c>
      <c r="K11" t="s">
        <v>0</v>
      </c>
      <c r="L11">
        <v>199.892</v>
      </c>
      <c r="M11" t="s">
        <v>1</v>
      </c>
      <c r="N11">
        <v>10</v>
      </c>
    </row>
    <row r="12" spans="1:19" x14ac:dyDescent="0.25">
      <c r="A12" t="s">
        <v>0</v>
      </c>
      <c r="B12">
        <v>155.845</v>
      </c>
      <c r="C12" t="s">
        <v>1</v>
      </c>
      <c r="D12">
        <v>10</v>
      </c>
      <c r="E12" t="s">
        <v>2</v>
      </c>
      <c r="F12">
        <v>2458391.2464166</v>
      </c>
      <c r="G12" t="s">
        <v>3</v>
      </c>
      <c r="H12">
        <v>2458391.2527263002</v>
      </c>
      <c r="I12" t="s">
        <v>4</v>
      </c>
      <c r="J12">
        <v>545.159988</v>
      </c>
      <c r="K12" t="s">
        <v>0</v>
      </c>
      <c r="L12">
        <v>4.3490000000000002</v>
      </c>
      <c r="M12" t="s">
        <v>1</v>
      </c>
      <c r="N12">
        <v>9.9990000000000006</v>
      </c>
    </row>
    <row r="13" spans="1:19" x14ac:dyDescent="0.25">
      <c r="A13" t="s">
        <v>0</v>
      </c>
      <c r="B13">
        <v>222.977</v>
      </c>
      <c r="C13" t="s">
        <v>1</v>
      </c>
      <c r="D13">
        <v>10</v>
      </c>
      <c r="E13" t="s">
        <v>2</v>
      </c>
      <c r="F13">
        <v>2458391.3154929001</v>
      </c>
      <c r="G13" t="s">
        <v>3</v>
      </c>
      <c r="H13">
        <v>2458391.3181248</v>
      </c>
      <c r="I13" t="s">
        <v>4</v>
      </c>
      <c r="J13">
        <v>227.39003600000001</v>
      </c>
      <c r="K13" t="s">
        <v>0</v>
      </c>
      <c r="L13">
        <v>271.11200000000002</v>
      </c>
      <c r="M13" t="s">
        <v>1</v>
      </c>
      <c r="N13">
        <v>10</v>
      </c>
    </row>
    <row r="14" spans="1:19" x14ac:dyDescent="0.25">
      <c r="A14" t="s">
        <v>0</v>
      </c>
      <c r="B14">
        <v>53.746000000000002</v>
      </c>
      <c r="C14" t="s">
        <v>1</v>
      </c>
      <c r="D14">
        <v>10.000999999999999</v>
      </c>
      <c r="E14" t="s">
        <v>2</v>
      </c>
      <c r="F14">
        <v>2458391.7029840001</v>
      </c>
      <c r="G14" t="s">
        <v>3</v>
      </c>
      <c r="H14">
        <v>2458391.7083053999</v>
      </c>
      <c r="I14" t="s">
        <v>4</v>
      </c>
      <c r="J14">
        <v>459.76998700000001</v>
      </c>
      <c r="K14" t="s">
        <v>0</v>
      </c>
      <c r="L14">
        <v>163.92400000000001</v>
      </c>
      <c r="M14" t="s">
        <v>1</v>
      </c>
      <c r="N14">
        <v>10</v>
      </c>
    </row>
    <row r="15" spans="1:19" x14ac:dyDescent="0.25">
      <c r="A15" t="s">
        <v>0</v>
      </c>
      <c r="B15">
        <v>329.04</v>
      </c>
      <c r="C15" t="s">
        <v>1</v>
      </c>
      <c r="D15">
        <v>10</v>
      </c>
      <c r="E15" t="s">
        <v>2</v>
      </c>
      <c r="F15">
        <v>2458391.7705556001</v>
      </c>
      <c r="G15" t="s">
        <v>3</v>
      </c>
      <c r="H15">
        <v>2458391.7757031</v>
      </c>
      <c r="I15" t="s">
        <v>4</v>
      </c>
      <c r="J15">
        <v>444.74999200000002</v>
      </c>
      <c r="K15" t="s">
        <v>0</v>
      </c>
      <c r="L15">
        <v>223.65199999999999</v>
      </c>
      <c r="M15" t="s">
        <v>1</v>
      </c>
      <c r="N15">
        <v>10</v>
      </c>
    </row>
    <row r="16" spans="1:19" x14ac:dyDescent="0.25">
      <c r="A16" t="s">
        <v>0</v>
      </c>
      <c r="B16">
        <v>176.32</v>
      </c>
      <c r="C16" t="s">
        <v>1</v>
      </c>
      <c r="D16">
        <v>10</v>
      </c>
      <c r="E16" t="s">
        <v>2</v>
      </c>
      <c r="F16">
        <v>2458392.2713596998</v>
      </c>
      <c r="G16" t="s">
        <v>3</v>
      </c>
      <c r="H16">
        <v>2458392.2777618002</v>
      </c>
      <c r="I16" t="s">
        <v>4</v>
      </c>
      <c r="J16">
        <v>553.13998900000001</v>
      </c>
      <c r="K16" t="s">
        <v>0</v>
      </c>
      <c r="L16">
        <v>334.72899999999998</v>
      </c>
      <c r="M16" t="s">
        <v>1</v>
      </c>
      <c r="N16">
        <v>9.9990000000000006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2018-11-06T16:27:07Z</dcterms:modified>
</cp:coreProperties>
</file>